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POR SALIR\04.- 33604 SERV. DE IMP. Y ELAB. DE MAT. INFORMATIVO PARA LA UPS\IM OFICIOS\"/>
    </mc:Choice>
  </mc:AlternateContent>
  <xr:revisionPtr revIDLastSave="0" documentId="13_ncr:1_{5690FABC-D183-4C33-9780-1945F9A7C717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3" i="185" l="1"/>
  <c r="A10" i="126" l="1"/>
</calcChain>
</file>

<file path=xl/sharedStrings.xml><?xml version="1.0" encoding="utf-8"?>
<sst xmlns="http://schemas.openxmlformats.org/spreadsheetml/2006/main" count="251" uniqueCount="166">
  <si>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</si>
  <si>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</si>
  <si>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</si>
  <si>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</si>
  <si>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</si>
  <si>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</si>
  <si>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</si>
  <si>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</si>
  <si>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</si>
  <si>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</si>
  <si>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</si>
  <si>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</si>
  <si>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</si>
  <si>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</si>
  <si>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</si>
  <si>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</si>
  <si>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</si>
  <si>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</si>
  <si>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</si>
  <si>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</si>
  <si>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</si>
  <si>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</si>
  <si>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</si>
  <si>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</si>
  <si>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</si>
  <si>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</si>
  <si>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</si>
  <si>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</si>
  <si>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</si>
  <si>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</si>
  <si>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</si>
  <si>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</si>
  <si>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</si>
  <si>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</si>
  <si>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</si>
  <si>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</si>
  <si>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</si>
  <si>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</si>
  <si>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</si>
  <si>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</si>
  <si>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</si>
  <si>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</si>
  <si>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</si>
  <si>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</si>
  <si>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</si>
  <si>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</si>
  <si>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</si>
  <si>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</si>
  <si>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</si>
  <si>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</si>
  <si>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</si>
  <si>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</si>
  <si>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</si>
  <si>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</si>
  <si>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</si>
  <si>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</si>
  <si>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</si>
  <si>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</si>
  <si>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</si>
  <si>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</si>
  <si>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</si>
  <si>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</si>
  <si>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</si>
  <si>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</si>
  <si>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</si>
  <si>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</si>
  <si>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</si>
  <si>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</si>
  <si>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</si>
  <si>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</si>
  <si>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</si>
  <si>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</si>
  <si>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</si>
  <si>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</si>
  <si>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</si>
  <si>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</si>
  <si>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</si>
  <si>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</si>
  <si>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</si>
  <si>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</si>
  <si>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</si>
  <si>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</si>
  <si>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</si>
  <si>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</si>
  <si>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</si>
  <si>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</si>
  <si>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</si>
  <si>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</si>
  <si>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</si>
  <si>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</si>
  <si>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</si>
  <si>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</si>
  <si>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</si>
  <si>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</si>
  <si>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</si>
  <si>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</si>
  <si>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</si>
  <si>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</si>
  <si>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</si>
  <si>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</si>
  <si>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</si>
  <si>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</si>
  <si>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</si>
  <si>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</si>
  <si>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</si>
  <si>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</si>
  <si>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</si>
  <si>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</si>
  <si>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</si>
  <si>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</si>
  <si>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</si>
  <si>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</si>
  <si>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 xml:space="preserve">Programa </t>
  </si>
  <si>
    <t xml:space="preserve">SERVICIO </t>
  </si>
  <si>
    <t>UNIDAD DE PROMOCION A LA SALUD</t>
  </si>
  <si>
    <r>
      <t xml:space="preserve">¿Su representada tiene contrato vigente en sector Gobierno para otorgar el </t>
    </r>
    <r>
      <rPr>
        <b/>
        <sz val="9"/>
        <color theme="1"/>
        <rFont val="Monserrat"/>
      </rPr>
      <t>SERVICIO DE IMPRESIÓN Y ELABORACIÓN DE MATERIAL INFORMATIVO PARA LA UNIDAD DE PROMOCIÓN A LA SALUD</t>
    </r>
    <r>
      <rPr>
        <sz val="9"/>
        <color theme="1"/>
        <rFont val="Monserrat"/>
      </rPr>
      <t>?</t>
    </r>
  </si>
  <si>
    <t>Unidad de
Medida</t>
  </si>
  <si>
    <t>Cantidad</t>
  </si>
  <si>
    <r>
      <t>No debe modificar la información de la columna C hasta la G</t>
    </r>
    <r>
      <rPr>
        <b/>
        <sz val="8"/>
        <color theme="1"/>
        <rFont val="Montserrat"/>
      </rPr>
      <t>.</t>
    </r>
  </si>
  <si>
    <r>
      <t xml:space="preserve">SERVICIO DE IMPRESION DE MATERIAL INFORMATIVO, SEGUN MUESTRA DE LONA DE 2.50 X 2.00 MTS SOBRE EL TEMA </t>
    </r>
    <r>
      <rPr>
        <b/>
        <sz val="8"/>
        <color rgb="FF000000"/>
        <rFont val="Montserrat"/>
      </rPr>
      <t xml:space="preserve">“JUNTOS CONTRA EL DENGUE” </t>
    </r>
    <r>
      <rPr>
        <sz val="8"/>
        <color rgb="FF000000"/>
        <rFont val="Montserrat"/>
      </rPr>
      <t xml:space="preserve">ACABADO BRILLANTE, CALIDAD DE IMPRESIÓN HD, ACABADOS: TERMO SELLADO CON DOBLADILLO Y OJILLOS, CORTE A RAS </t>
    </r>
  </si>
  <si>
    <r>
      <t xml:space="preserve">SERVICIO DE IMPRESION DE MATERIAL INFORMATIVO, SEGUN MUESTRA, CARTEL </t>
    </r>
    <r>
      <rPr>
        <b/>
        <sz val="8"/>
        <color rgb="FF000000"/>
        <rFont val="Montserrat"/>
      </rPr>
      <t>"CANCER DE MAMA"</t>
    </r>
    <r>
      <rPr>
        <sz val="8"/>
        <color rgb="FF000000"/>
        <rFont val="Montserrat"/>
      </rPr>
      <t xml:space="preserve"> TAMAÑO FINAL: </t>
    </r>
    <r>
      <rPr>
        <b/>
        <sz val="8"/>
        <color rgb="FF000000"/>
        <rFont val="Montserrat"/>
      </rPr>
      <t>75 CMS DE ANCHO X 50 CMS DE ALTO</t>
    </r>
    <r>
      <rPr>
        <sz val="8"/>
        <color rgb="FF000000"/>
        <rFont val="Montserrat"/>
      </rPr>
      <t>. IMPRESO EN SELECCIÓN DE COLOR A 4 X 0 TINTAS EN PAPEL COUCHE BRILLANTE DE 150 GRS. PARA LA POBLACIÓN SIN SEGURIDAD SOCIAL TABASQUEÑA.</t>
    </r>
  </si>
  <si>
    <r>
      <t>SERVICIO DE IMPRESION DE MATERIAL INFORMATIVO, SEGUN MUESTRA, CARTEL “</t>
    </r>
    <r>
      <rPr>
        <b/>
        <sz val="8"/>
        <color rgb="FF000000"/>
        <rFont val="Montserrat"/>
      </rPr>
      <t xml:space="preserve">CÁNCER UTERINO” </t>
    </r>
    <r>
      <rPr>
        <sz val="8"/>
        <color rgb="FF000000"/>
        <rFont val="Montserrat"/>
      </rPr>
      <t>TAMAÑO FINAL:</t>
    </r>
    <r>
      <rPr>
        <b/>
        <sz val="8"/>
        <color rgb="FF000000"/>
        <rFont val="Montserrat"/>
      </rPr>
      <t xml:space="preserve"> 75 CMS DE ANCHO X 50 CMS DE ALTO</t>
    </r>
    <r>
      <rPr>
        <sz val="8"/>
        <color rgb="FF000000"/>
        <rFont val="Montserrat"/>
      </rPr>
      <t xml:space="preserve">. IMPRESO EN SELECCIÓN DE COLOR A 4 X 0 TINTAS EN PAPEL COUCHE BRILLANTE DE 150 GRS.  </t>
    </r>
  </si>
  <si>
    <r>
      <t>SERVICIO DE IMPRESION DE MATERIAL INFORMATIVO, SEGUN MUESTRA, INFOGRAFIA DE</t>
    </r>
    <r>
      <rPr>
        <b/>
        <sz val="8"/>
        <color rgb="FF000000"/>
        <rFont val="Montserrat"/>
      </rPr>
      <t xml:space="preserve"> FACTORES DE RIESGO </t>
    </r>
    <r>
      <rPr>
        <sz val="8"/>
        <color rgb="FF000000"/>
        <rFont val="Montserrat"/>
      </rPr>
      <t xml:space="preserve">TAMAÑO </t>
    </r>
    <r>
      <rPr>
        <b/>
        <sz val="8"/>
        <color rgb="FF000000"/>
        <rFont val="Montserrat"/>
      </rPr>
      <t>CARTA</t>
    </r>
    <r>
      <rPr>
        <sz val="8"/>
        <color rgb="FF000000"/>
        <rFont val="Montserrat"/>
      </rPr>
      <t xml:space="preserve"> PAPEL COUCHE EN ESCALA DE GRISES</t>
    </r>
  </si>
  <si>
    <r>
      <t xml:space="preserve">SERVICIO DE IMPRESION DE MATERIAL INFORMATIVO, SEGUN MUESTRA, CARTEL DE </t>
    </r>
    <r>
      <rPr>
        <b/>
        <sz val="8"/>
        <color rgb="FF000000"/>
        <rFont val="Montserrat"/>
      </rPr>
      <t>SIGNOS Y SÍNTOMAS DE SOSPECHA DE CÁNCER EN MENORES DE 18 AÑOS</t>
    </r>
    <r>
      <rPr>
        <sz val="8"/>
        <color rgb="FF000000"/>
        <rFont val="Montserrat"/>
      </rPr>
      <t xml:space="preserve">, TIPO LONA PLASTIFICADO DE </t>
    </r>
    <r>
      <rPr>
        <b/>
        <sz val="8"/>
        <color rgb="FF000000"/>
        <rFont val="Montserrat"/>
      </rPr>
      <t xml:space="preserve">90X50 </t>
    </r>
    <r>
      <rPr>
        <sz val="8"/>
        <color rgb="FF000000"/>
        <rFont val="Montserrat"/>
      </rPr>
      <t>CON BASE PARA COLGAR.</t>
    </r>
  </si>
  <si>
    <r>
      <t xml:space="preserve">SERVICIO DE IMPRESION DE MATERIAL INFORMATIVO, SEGUN MUESTRA, LONAS </t>
    </r>
    <r>
      <rPr>
        <b/>
        <sz val="8"/>
        <color rgb="FF000000"/>
        <rFont val="Montserrat"/>
      </rPr>
      <t>6 M X 2 M</t>
    </r>
    <r>
      <rPr>
        <sz val="8"/>
        <color rgb="FF000000"/>
        <rFont val="Montserrat"/>
      </rPr>
      <t xml:space="preserve"> A COLORES  DEL TEMA SOBRE </t>
    </r>
    <r>
      <rPr>
        <b/>
        <sz val="8"/>
        <color rgb="FF000000"/>
        <rFont val="Montserrat"/>
      </rPr>
      <t xml:space="preserve">SIGNOS Y SÍNTOMAS DE SOSPECHA DE CÁNCER EN MENORES DE 18 AÑOS </t>
    </r>
    <r>
      <rPr>
        <sz val="8"/>
        <color rgb="FF000000"/>
        <rFont val="Montserrat"/>
      </rPr>
      <t>EN CALIDAD FOTOGRAFICA CON OJILLOS Y DOBLADILLO REFORZADO</t>
    </r>
  </si>
  <si>
    <r>
      <t>SERVICIO DE IMPRESION DE MATERIAL INFORMATIVO, SEGUN MUESTRA, IMPRESION DE LONA DE</t>
    </r>
    <r>
      <rPr>
        <b/>
        <sz val="8"/>
        <color rgb="FF000000"/>
        <rFont val="Montserrat"/>
      </rPr>
      <t xml:space="preserve"> 6 METROS X 2 METROS</t>
    </r>
    <r>
      <rPr>
        <sz val="8"/>
        <color rgb="FF000000"/>
        <rFont val="Montserrat"/>
      </rPr>
      <t xml:space="preserve"> A COLORES DEL TEMA  </t>
    </r>
    <r>
      <rPr>
        <b/>
        <sz val="8"/>
        <color rgb="FF000000"/>
        <rFont val="Montserrat"/>
      </rPr>
      <t>"VACUNATE EN TEMPORADA INVERNAL",</t>
    </r>
    <r>
      <rPr>
        <sz val="8"/>
        <color rgb="FF000000"/>
        <rFont val="Montserrat"/>
      </rPr>
      <t xml:space="preserve"> Y "VACUNACION UNIVERSAL" EN CALIDAD FOTOGRAFICA CON OJILLOS Y DOBLADILLO REFORZADO</t>
    </r>
  </si>
  <si>
    <r>
      <t xml:space="preserve">SERVICIO DE IMPRESION DE MATERIAL INFORMATIVO, SEGUN MUESTRA, TRIPTICOS TAMAÑO </t>
    </r>
    <r>
      <rPr>
        <b/>
        <sz val="8"/>
        <color rgb="FF000000"/>
        <rFont val="Montserrat"/>
      </rPr>
      <t>CARTA</t>
    </r>
    <r>
      <rPr>
        <sz val="8"/>
        <color rgb="FF000000"/>
        <rFont val="Montserrat"/>
      </rPr>
      <t xml:space="preserve">, IMPRESION A COLOR, DE AMBOS LADOS, DE TEMAS </t>
    </r>
    <r>
      <rPr>
        <b/>
        <sz val="8"/>
        <color rgb="FF000000"/>
        <rFont val="Montserrat"/>
      </rPr>
      <t xml:space="preserve">"TEMPORADA INVERNAL" Y "VACUNACION UNIVERSAL" </t>
    </r>
    <r>
      <rPr>
        <sz val="8"/>
        <color rgb="FF000000"/>
        <rFont val="Montserrat"/>
      </rPr>
      <t>EN PAPEL COUCHE, DE PESO DE 90 G/M2.</t>
    </r>
  </si>
  <si>
    <r>
      <t xml:space="preserve">SERVICIO DE IMPRESION DE MATERIAL INFORMATIVO, SEGUN MUESTRA, CARTEL  TIPO LONA PLASTIFICADO DE </t>
    </r>
    <r>
      <rPr>
        <b/>
        <sz val="8"/>
        <color rgb="FF000000"/>
        <rFont val="Montserrat"/>
      </rPr>
      <t>90X50</t>
    </r>
    <r>
      <rPr>
        <sz val="8"/>
        <color rgb="FF000000"/>
        <rFont val="Montserrat"/>
      </rPr>
      <t xml:space="preserve"> "</t>
    </r>
    <r>
      <rPr>
        <b/>
        <sz val="8"/>
        <color rgb="FF000000"/>
        <rFont val="Montserrat"/>
      </rPr>
      <t xml:space="preserve">PLATO DEL BIEN COMER Y SELLOS DE ADVERTENCIA", </t>
    </r>
    <r>
      <rPr>
        <sz val="8"/>
        <color rgb="FF000000"/>
        <rFont val="Montserrat"/>
      </rPr>
      <t>CON BASE PARA COLGAR. EN COLORES.</t>
    </r>
  </si>
  <si>
    <r>
      <t xml:space="preserve">SERVICIO DE IMPRESION DE MATERIAL INFORMATIVO, SEGUN MUESTRA,  IMPRESIÓN DE CARTEL MEDIDA </t>
    </r>
    <r>
      <rPr>
        <b/>
        <sz val="8"/>
        <color rgb="FF000000"/>
        <rFont val="Montserrat"/>
      </rPr>
      <t>60 x90</t>
    </r>
    <r>
      <rPr>
        <sz val="8"/>
        <color rgb="FF000000"/>
        <rFont val="Montserrat"/>
      </rPr>
      <t xml:space="preserve"> RESOLUCION REQUERIDA 3600 x 5400 PIXELES, IMPRESO EN PAPEL COUCHE DE 130 GR, A 4x0 TINTAS </t>
    </r>
    <r>
      <rPr>
        <b/>
        <sz val="8"/>
        <color rgb="FF000000"/>
        <rFont val="Montserrat"/>
      </rPr>
      <t>"PREVENCIÓN DE LAS ENFERMEDADES DE DENGUE, ZIKA Y CHIKUNGUNYA"</t>
    </r>
  </si>
  <si>
    <r>
      <t xml:space="preserve">SERVICIO DE IMPRESION DE MATERIAL INFORMATIVO, SEGUN MUESTRA, IMPRESIÓN DE CARTEL MEDIDA </t>
    </r>
    <r>
      <rPr>
        <b/>
        <sz val="8"/>
        <color rgb="FF000000"/>
        <rFont val="Montserrat"/>
      </rPr>
      <t>60 x 90</t>
    </r>
    <r>
      <rPr>
        <sz val="8"/>
        <color rgb="FF000000"/>
        <rFont val="Montserrat"/>
      </rPr>
      <t xml:space="preserve"> RESOLUCION REQUERIDA 3600 x 5400 PIXELES, IMPRESO EN PAPEL COUCHE DE 130 GR, A 4x0 TINTAS </t>
    </r>
    <r>
      <rPr>
        <b/>
        <sz val="8"/>
        <color rgb="FF000000"/>
        <rFont val="Montserrat"/>
      </rPr>
      <t>ESTILOS DE VIDA SALUDABLE: CONSUMO DE ALIMENTOS NO SALUDABLES</t>
    </r>
  </si>
  <si>
    <r>
      <t xml:space="preserve">SERVICIO DE IMPRESION DE MATERIAL INFORMATIVO, SEGUN MUESTRA, IMPRESIÓN DE CARTEL MEDIDA </t>
    </r>
    <r>
      <rPr>
        <b/>
        <sz val="8"/>
        <color rgb="FF000000"/>
        <rFont val="Montserrat"/>
      </rPr>
      <t>60 x 90</t>
    </r>
    <r>
      <rPr>
        <sz val="8"/>
        <color rgb="FF000000"/>
        <rFont val="Montserrat"/>
      </rPr>
      <t xml:space="preserve"> RESOLUCION REQUERIDA 3600 x 5400 PIXELES, IMPRESO EN PAPEL COUCHE DE 130 GR, A 4x0 TINTAS </t>
    </r>
    <r>
      <rPr>
        <b/>
        <sz val="8"/>
        <color rgb="FF000000"/>
        <rFont val="Montserrat"/>
      </rPr>
      <t>ESTILOS DE VIDA: ACTIVIDAD FISICA</t>
    </r>
  </si>
  <si>
    <r>
      <t>SERVICIO DE IMPRESION DE MATERIAL INFORMATIVO, SEGUN MUESTRA, IMPRESION DE "</t>
    </r>
    <r>
      <rPr>
        <b/>
        <sz val="8"/>
        <color rgb="FF000000"/>
        <rFont val="Montserrat"/>
      </rPr>
      <t>GUIA PARA AUTORIDADES MUNICIPALES EN SALUD PUBLICA"</t>
    </r>
    <r>
      <rPr>
        <sz val="8"/>
        <color rgb="FF000000"/>
        <rFont val="Montserrat"/>
      </rPr>
      <t xml:space="preserve"> EN EL MARCO DE LA GESTION TERRITORIAL TAMAÑO </t>
    </r>
    <r>
      <rPr>
        <b/>
        <sz val="8"/>
        <color rgb="FF000000"/>
        <rFont val="Montserrat"/>
      </rPr>
      <t>CARTA</t>
    </r>
    <r>
      <rPr>
        <sz val="8"/>
        <color rgb="FF000000"/>
        <rFont val="Montserrat"/>
      </rPr>
      <t>, CON 55 PAG, PASTA CARTULINA SULFATADA DE 12 PUNTOS, ENCUADERNADO HOTMELT A COLOR PASTA E INTERIOR</t>
    </r>
  </si>
  <si>
    <r>
      <t xml:space="preserve">SERVICIO DE IMPRESION DE MATERIAL INFORMATIVO, SEGUN MUESTRA, IMPRESION DE LONA PARA BANNER CON BASE DE METAL </t>
    </r>
    <r>
      <rPr>
        <b/>
        <sz val="8"/>
        <color rgb="FF000000"/>
        <rFont val="Montserrat"/>
      </rPr>
      <t>(PROMOCION DE LA SALUD)</t>
    </r>
    <r>
      <rPr>
        <sz val="8"/>
        <color rgb="FF000000"/>
        <rFont val="Montserrat"/>
      </rPr>
      <t xml:space="preserve"> DE </t>
    </r>
    <r>
      <rPr>
        <b/>
        <sz val="8"/>
        <color rgb="FF000000"/>
        <rFont val="Montserrat"/>
      </rPr>
      <t>60x90 CM</t>
    </r>
    <r>
      <rPr>
        <sz val="8"/>
        <color rgb="FF000000"/>
        <rFont val="Montserrat"/>
      </rPr>
      <t xml:space="preserve"> EN CALIDAD FOTOGRAFICA CON OJILLOS Y DOBLADILLO REFORZADO</t>
    </r>
  </si>
  <si>
    <r>
      <t xml:space="preserve">SERVICIO DE IMPRESION DE MATERIAL INFORMATIVO, SEGUN MUESTRA,  IMPRESION DE </t>
    </r>
    <r>
      <rPr>
        <b/>
        <sz val="8"/>
        <color rgb="FF000000"/>
        <rFont val="Montserrat"/>
      </rPr>
      <t xml:space="preserve">MANUAL ACCIONES MUNICPALES PARA LA PREVENCION Y CONTROL DE ENFERMEDADES TRANMITIDAS POR VECTOR, </t>
    </r>
    <r>
      <rPr>
        <sz val="8"/>
        <color rgb="FF000000"/>
        <rFont val="Montserrat"/>
      </rPr>
      <t xml:space="preserve">TAMAÑO </t>
    </r>
    <r>
      <rPr>
        <b/>
        <sz val="8"/>
        <color rgb="FF000000"/>
        <rFont val="Montserrat"/>
      </rPr>
      <t>CARTA 21.5×28 cm 43×28 CM FINAL, EXTENDIDO 43×28 CM</t>
    </r>
    <r>
      <rPr>
        <sz val="8"/>
        <color rgb="FF000000"/>
        <rFont val="Montserrat"/>
      </rPr>
      <t xml:space="preserve"> , INTERIOR PAPEL COUCHÉ DE 130, 150G., CON 36 PAG DE LADO Y LADO A COLOR, PASTA SUAVE A COLOR, PEGADO </t>
    </r>
  </si>
  <si>
    <r>
      <t xml:space="preserve">SERVICIO DE IMPRESION DE MATERIAL INFORMATIVO, SEGUN MUESTRA, IMPRESION DE </t>
    </r>
    <r>
      <rPr>
        <b/>
        <sz val="8"/>
        <color rgb="FF000000"/>
        <rFont val="Montserrat"/>
      </rPr>
      <t xml:space="preserve">MANUAL OPERATIVO PARA LA CERTIFICACION DE MUNICIPIO PROMOTORES DE LA SALUD </t>
    </r>
    <r>
      <rPr>
        <sz val="8"/>
        <color rgb="FF000000"/>
        <rFont val="Montserrat"/>
      </rPr>
      <t xml:space="preserve">TAMAÑO </t>
    </r>
    <r>
      <rPr>
        <b/>
        <sz val="8"/>
        <color rgb="FF000000"/>
        <rFont val="Montserrat"/>
      </rPr>
      <t>CARTA 21.5×28 cm 43×28 CM FINAL, EXTENDIDO 43×28 CM</t>
    </r>
    <r>
      <rPr>
        <sz val="8"/>
        <color rgb="FF000000"/>
        <rFont val="Montserrat"/>
      </rPr>
      <t xml:space="preserve"> , INTERIOR PAPEL COUCHÉ DE 130, CON 90 PAG PASTA CARTULINA SULFATADA DE 12 PUNTOS, ENCUADERNADO HOTMELT A COLOR PASTA E INTERIOR </t>
    </r>
  </si>
  <si>
    <r>
      <t xml:space="preserve">SERVICIO DE IMPRESION DE MATERIAL INFORMATIVO, SEGUN MUESTRA, ROLL UP BANNER MEDIDAS: </t>
    </r>
    <r>
      <rPr>
        <b/>
        <sz val="8"/>
        <color rgb="FF000000"/>
        <rFont val="Montserrat"/>
      </rPr>
      <t>2m X 0.80 cm</t>
    </r>
    <r>
      <rPr>
        <sz val="8"/>
        <color rgb="FF000000"/>
        <rFont val="Montserrat"/>
      </rPr>
      <t xml:space="preserve">,  ALUMINIO REFORZADO, CUENTA CON UN MECANISMO ENROLLABLE PARA PODER GUARDAR, AJUSTE SUPERIOR TIPO PINZA DE FÁCIL ARMADO, INCLUYE BOLSA DE LONA CON CIERRE PARA SU GUARDADO Y FACIL TRANSPORTACION, PESO APROX. 2.5 KG </t>
    </r>
    <r>
      <rPr>
        <b/>
        <sz val="8"/>
        <color rgb="FF000000"/>
        <rFont val="Montserrat"/>
      </rPr>
      <t>(DENGUE, CARTILLAS NACIONALES DE SALUD, ACTVIDAD FISICA, MIGRANTES)</t>
    </r>
  </si>
  <si>
    <r>
      <t xml:space="preserve">SERVICIO DE IMPRESION DE MATERIAL INFORMATIVO, SEGUN MUESTRA, CÉDULA PLASTIFICADA DE </t>
    </r>
    <r>
      <rPr>
        <b/>
        <sz val="8"/>
        <color rgb="FF000000"/>
        <rFont val="Montserrat"/>
      </rPr>
      <t xml:space="preserve">SIGNOS Y SÍNTOMAS DE SOSPECHA DE CÁNCER EN MENORES DE 18 AÑOS </t>
    </r>
    <r>
      <rPr>
        <sz val="8"/>
        <color rgb="FF000000"/>
        <rFont val="Montserrat"/>
      </rPr>
      <t xml:space="preserve">, TAMAÑO </t>
    </r>
    <r>
      <rPr>
        <b/>
        <sz val="8"/>
        <color rgb="FF000000"/>
        <rFont val="Montserrat"/>
      </rPr>
      <t>CARTA</t>
    </r>
    <r>
      <rPr>
        <sz val="8"/>
        <color rgb="FF000000"/>
        <rFont val="Montserrat"/>
      </rPr>
      <t xml:space="preserve"> AMBOS LADOS A COLOR. </t>
    </r>
  </si>
  <si>
    <r>
      <t xml:space="preserve">SERVICIO DE IMPRESION DE MATERIAL INFORMATIVO, SEGUN MUESTRA, IMPRESIÓN DE </t>
    </r>
    <r>
      <rPr>
        <b/>
        <sz val="8"/>
        <color rgb="FF000000"/>
        <rFont val="Montserrat"/>
      </rPr>
      <t>CÉDULA DE SIGNOS Y SÍNTOMAS DE SOSPECHA DE CÁNCER EN MENORES DE 18 AÑOS,</t>
    </r>
    <r>
      <rPr>
        <sz val="8"/>
        <color rgb="FF000000"/>
        <rFont val="Montserrat"/>
      </rPr>
      <t xml:space="preserve"> TAMAÑO </t>
    </r>
    <r>
      <rPr>
        <b/>
        <sz val="8"/>
        <color rgb="FF000000"/>
        <rFont val="Montserrat"/>
      </rPr>
      <t>CARTA</t>
    </r>
    <r>
      <rPr>
        <sz val="8"/>
        <color rgb="FF000000"/>
        <rFont val="Montserrat"/>
      </rPr>
      <t xml:space="preserve"> AMBOS LADOS A COLOR.</t>
    </r>
  </si>
  <si>
    <r>
      <t xml:space="preserve">SERVICIO DE IMPRESION DE MATERIAL INFORMATIVO, SEGUN MUESTRA, CARTEL </t>
    </r>
    <r>
      <rPr>
        <b/>
        <sz val="8"/>
        <color rgb="FF000000"/>
        <rFont val="Montserrat"/>
      </rPr>
      <t xml:space="preserve">"INFLUENZA" </t>
    </r>
    <r>
      <rPr>
        <sz val="8"/>
        <color rgb="FF000000"/>
        <rFont val="Montserrat"/>
      </rPr>
      <t xml:space="preserve">TAMAÑO FINAL: </t>
    </r>
    <r>
      <rPr>
        <b/>
        <sz val="8"/>
        <color rgb="FF000000"/>
        <rFont val="Montserrat"/>
      </rPr>
      <t>50 CMS DE ANCHO X 60 CMS DE ALTO</t>
    </r>
    <r>
      <rPr>
        <sz val="8"/>
        <color rgb="FF000000"/>
        <rFont val="Montserrat"/>
      </rPr>
      <t xml:space="preserve">. IMPRESO EN SELECCIÓN DE COLOR A 4 X 0 TINTAS EN PAPEL COUCHE BRILLANTE DE 150 GRS.  </t>
    </r>
  </si>
  <si>
    <r>
      <t xml:space="preserve">SERVICIO DE IMPRESION DE MATERIAL INFORMATIVO, SEGUN MUESTRA, CARTEL </t>
    </r>
    <r>
      <rPr>
        <b/>
        <sz val="8"/>
        <color rgb="FF000000"/>
        <rFont val="Montserrat"/>
      </rPr>
      <t>"COXSACKIE"</t>
    </r>
    <r>
      <rPr>
        <sz val="8"/>
        <color rgb="FF000000"/>
        <rFont val="Montserrat"/>
      </rPr>
      <t xml:space="preserve"> TAMAÑO FINAL: </t>
    </r>
    <r>
      <rPr>
        <b/>
        <sz val="8"/>
        <color rgb="FF000000"/>
        <rFont val="Montserrat"/>
      </rPr>
      <t>50 CMS DE ANCHO X 60 CMS DE ALTO</t>
    </r>
    <r>
      <rPr>
        <sz val="8"/>
        <color rgb="FF000000"/>
        <rFont val="Montserrat"/>
      </rPr>
      <t xml:space="preserve">. IMPRESO EN SELECCIÓN DE COLOR A 4 X 0 TINTAS EN PAPEL COUCHE BRILLANTE DE 150 GRS.  </t>
    </r>
  </si>
  <si>
    <r>
      <t xml:space="preserve">SERVICIO DE IMPRESION DE MATERIAL INFORMATIVO, SEGUN MUESTRA, CARTEL 
</t>
    </r>
    <r>
      <rPr>
        <b/>
        <sz val="8"/>
        <color rgb="FF000000"/>
        <rFont val="Montserrat"/>
      </rPr>
      <t xml:space="preserve">"SARAMPION" </t>
    </r>
    <r>
      <rPr>
        <sz val="8"/>
        <color rgb="FF000000"/>
        <rFont val="Montserrat"/>
      </rPr>
      <t xml:space="preserve">TAMAÑO FINAL: </t>
    </r>
    <r>
      <rPr>
        <b/>
        <sz val="8"/>
        <color rgb="FF000000"/>
        <rFont val="Montserrat"/>
      </rPr>
      <t>50 CMS DE ANCHO X 60 CMS DE ALTO</t>
    </r>
    <r>
      <rPr>
        <sz val="8"/>
        <color rgb="FF000000"/>
        <rFont val="Montserrat"/>
      </rPr>
      <t xml:space="preserve">. IMPRESO EN SELECCIÓN DE COLOR A 4 X 0 TINTAS EN PAPEL COUCHE BRILLANTE DE 150 GRS.  </t>
    </r>
  </si>
  <si>
    <r>
      <t>SERVICIO DE IMPRESION DE MATERIAL INFORMATIVO, SEGUN MUESTRA, CARTEL "</t>
    </r>
    <r>
      <rPr>
        <b/>
        <sz val="8"/>
        <color rgb="FF000000"/>
        <rFont val="Montserrat"/>
      </rPr>
      <t xml:space="preserve">GOLPE DE CALOR" </t>
    </r>
    <r>
      <rPr>
        <sz val="8"/>
        <color rgb="FF000000"/>
        <rFont val="Montserrat"/>
      </rPr>
      <t xml:space="preserve">TAMAÑO FINAL: </t>
    </r>
    <r>
      <rPr>
        <b/>
        <sz val="8"/>
        <color rgb="FF000000"/>
        <rFont val="Montserrat"/>
      </rPr>
      <t>50 CMS DE ANCHO X 60 CMS DE ALTO</t>
    </r>
    <r>
      <rPr>
        <sz val="8"/>
        <color rgb="FF000000"/>
        <rFont val="Montserrat"/>
      </rPr>
      <t xml:space="preserve">. IMPRESO EN SELECCIÓN DE COLOR A 4 X 0 TINTAS EN PAPEL COUCHE BRILLANTE DE 150 GRS.  </t>
    </r>
  </si>
  <si>
    <r>
      <t>SERVICIO DE IMPRESION DE MATERIAL INFORMATIVO, SEGUN MUESTRA, FOLDER CARTA A COLOR CON LAMINADO MATE EN EXTERIOR Y 1 SOLAPA AL INTERIOR CON EL TEMA DE LA "</t>
    </r>
    <r>
      <rPr>
        <b/>
        <sz val="8"/>
        <color rgb="FF000000"/>
        <rFont val="Montserrat"/>
      </rPr>
      <t>RED TABASQUEÑA DE MUNICIPIOS POR LA SALUD",</t>
    </r>
    <r>
      <rPr>
        <sz val="8"/>
        <color rgb="FF000000"/>
        <rFont val="Montserrat"/>
      </rPr>
      <t xml:space="preserve"> IMPRESIÓN A COLOR AL FRENTE PRESORNALIZADO (4X0) CARTULINA SULFATADA DE 12PTS ACABADO EN LAMINADO MATE AL FRENTE CON 1 SOLAPA DE </t>
    </r>
    <r>
      <rPr>
        <b/>
        <sz val="8"/>
        <color rgb="FF000000"/>
        <rFont val="Montserrat"/>
      </rPr>
      <t>7CM PEGADA, TAMAÑO: 22 X 29 CM (FINAL) + SOLAPA DE 7CM ,</t>
    </r>
    <r>
      <rPr>
        <sz val="8"/>
        <color rgb="FF000000"/>
        <rFont val="Montserrat"/>
      </rPr>
      <t xml:space="preserve"> SUSTRATO: CARTULINA SULFATADA 12 PTS. , ESPECIFICACIÓN: 4X0 IMPRESIÓN FRENTE: CMYK (SELECCIÓN DE COLOR)</t>
    </r>
  </si>
  <si>
    <t>TOTAL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</si>
  <si>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</si>
  <si>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r>
      <t xml:space="preserve">SERVICIO DE IMPRESION DE MATERIAL INFORMATIVO, SEGUN MUESTRA, IMPRESIÓN DE LONA DE </t>
    </r>
    <r>
      <rPr>
        <b/>
        <sz val="8"/>
        <color rgb="FF000000"/>
        <rFont val="Montserrat"/>
      </rPr>
      <t>2.50 X 2.00 MTS</t>
    </r>
    <r>
      <rPr>
        <sz val="8"/>
        <color rgb="FF000000"/>
        <rFont val="Montserrat"/>
      </rPr>
      <t xml:space="preserve"> SOBRE EL TEMA </t>
    </r>
    <r>
      <rPr>
        <b/>
        <sz val="8"/>
        <color rgb="FF000000"/>
        <rFont val="Montserrat"/>
      </rPr>
      <t>“PREVENCIÓN DE LAS INFECCIONES RESPIRATORIAS AGUDAS DE TEMPORADA”</t>
    </r>
    <r>
      <rPr>
        <sz val="8"/>
        <color rgb="FF000000"/>
        <rFont val="Montserrat"/>
      </rPr>
      <t xml:space="preserve"> ACABADO BRILLANTE, CALIDAD DE IMPRESIÓN HD, ACABADOS: TERMO SELLADO CON DOBLADILLO Y OJILLOS, CORTE A RAS</t>
    </r>
  </si>
  <si>
    <r>
      <t xml:space="preserve">SERVICIO DE IMPRESION DE MATERIAL INFORMATIVO, SEGUN MUESTRA, IMPRESIÓN DE LONA DE </t>
    </r>
    <r>
      <rPr>
        <b/>
        <sz val="8"/>
        <color rgb="FF000000"/>
        <rFont val="Montserrat"/>
      </rPr>
      <t>2.50 X 2.00 MTS</t>
    </r>
    <r>
      <rPr>
        <sz val="8"/>
        <color rgb="FF000000"/>
        <rFont val="Montserrat"/>
      </rPr>
      <t xml:space="preserve"> SOBRE EL TEMA “</t>
    </r>
    <r>
      <rPr>
        <b/>
        <sz val="8"/>
        <color rgb="FF000000"/>
        <rFont val="Montserrat"/>
      </rPr>
      <t>LA SALUD PUEDE PERDERSE EN UN RESPIRO”</t>
    </r>
    <r>
      <rPr>
        <sz val="8"/>
        <color rgb="FF000000"/>
        <rFont val="Montserrat"/>
      </rPr>
      <t xml:space="preserve"> ACABADO BRILLANTE, CALIDAD DE IMPRESIÓN HD, ACABADOS: TERMO SELLADO CON DOBLADILLO Y OJILLOS, CORTE A RAS</t>
    </r>
  </si>
  <si>
    <r>
      <t xml:space="preserve">SERVICIO DE IMPRESION DE MATERIAL INFORMATIVO, SEGUN MUESTRA, IMPRESIÓN DE LONA DE </t>
    </r>
    <r>
      <rPr>
        <b/>
        <sz val="8"/>
        <color rgb="FF000000"/>
        <rFont val="Montserrat"/>
      </rPr>
      <t>2.50 X 2.00 MTS</t>
    </r>
    <r>
      <rPr>
        <sz val="8"/>
        <color rgb="FF000000"/>
        <rFont val="Montserrat"/>
      </rPr>
      <t xml:space="preserve"> SOBRE EL TEMA </t>
    </r>
    <r>
      <rPr>
        <b/>
        <sz val="8"/>
        <color rgb="FF000000"/>
        <rFont val="Montserrat"/>
      </rPr>
      <t xml:space="preserve">“VIVE EL PLACER PROTEGE TU SALUD” </t>
    </r>
    <r>
      <rPr>
        <sz val="8"/>
        <color rgb="FF000000"/>
        <rFont val="Montserrat"/>
      </rPr>
      <t>ACABADO BRILLANTE, CALIDAD DE IMPRESIÓN HD, ACABADOS: TERMO SELLADO CON DOBLADILLO Y OJILLOS, CORTE A RAS</t>
    </r>
  </si>
  <si>
    <r>
      <t xml:space="preserve">SERVICIO DE IMPRESION DE MATERIAL INFORMATIVO, SEGUN MUESTRA, IMPRESIÓN DE LONA DE </t>
    </r>
    <r>
      <rPr>
        <b/>
        <sz val="8"/>
        <color rgb="FF000000"/>
        <rFont val="Montserrat"/>
      </rPr>
      <t>3.00 X 2.00 MTS</t>
    </r>
    <r>
      <rPr>
        <sz val="8"/>
        <color rgb="FF000000"/>
        <rFont val="Montserrat"/>
      </rPr>
      <t xml:space="preserve"> SOBRE EL TEMA </t>
    </r>
    <r>
      <rPr>
        <b/>
        <sz val="8"/>
        <color rgb="FF000000"/>
        <rFont val="Montserrat"/>
      </rPr>
      <t xml:space="preserve">“CANCER DE CUELLO UTERINO ES CURABLE SI SE DETECTA A TIEMPO” </t>
    </r>
    <r>
      <rPr>
        <sz val="8"/>
        <color rgb="FF000000"/>
        <rFont val="Montserrat"/>
      </rPr>
      <t>ACABADO BRILLANTE, CALIDAD DE IMPRESIÓN HD, ACABADOS: TERMO SELLADO CON DOBLADILLO Y OJILLOS, CORTE A RAS</t>
    </r>
  </si>
  <si>
    <r>
      <t xml:space="preserve">SERVICIO DE IMPRESION DE MATERIAL INFORMATIVO, SEGUN MUESTRA, IMPRESIÓN DE LONA DE </t>
    </r>
    <r>
      <rPr>
        <b/>
        <sz val="8"/>
        <color rgb="FF000000"/>
        <rFont val="Montserrat"/>
      </rPr>
      <t>3.00 X 2.00 MTS</t>
    </r>
    <r>
      <rPr>
        <sz val="8"/>
        <color rgb="FF000000"/>
        <rFont val="Montserrat"/>
      </rPr>
      <t xml:space="preserve"> SOBRE EL TEMA </t>
    </r>
    <r>
      <rPr>
        <b/>
        <sz val="8"/>
        <color rgb="FF000000"/>
        <rFont val="Montserrat"/>
      </rPr>
      <t xml:space="preserve">“CANCER DE MAMA ES CURABLE SI SE DETECTA A TIEMPO” </t>
    </r>
    <r>
      <rPr>
        <sz val="8"/>
        <color rgb="FF000000"/>
        <rFont val="Montserrat"/>
      </rPr>
      <t>ACABADO BRILLANTE, CALIDAD DE IMPRESIÓN HD, ACABADOS: TERMO SELLADO CON DOBLADILLO Y OJILLOS, CORTE A RAS</t>
    </r>
  </si>
  <si>
    <r>
      <t xml:space="preserve">SERVICIO DE IMPRESION DE MATERIAL INFORMATIVO, SEGUN MUESTRA, IMPRESIÓN DE LONA DE </t>
    </r>
    <r>
      <rPr>
        <b/>
        <sz val="8"/>
        <color rgb="FF000000"/>
        <rFont val="Montserrat"/>
      </rPr>
      <t>2.50 X 2.00 MTS</t>
    </r>
    <r>
      <rPr>
        <sz val="8"/>
        <color rgb="FF000000"/>
        <rFont val="Montserrat"/>
      </rPr>
      <t xml:space="preserve"> SOBRE EL TEMA</t>
    </r>
    <r>
      <rPr>
        <b/>
        <sz val="8"/>
        <color rgb="FF000000"/>
        <rFont val="Montserrat"/>
      </rPr>
      <t xml:space="preserve"> “ADQUIERE HABITOS SALUDABLES” </t>
    </r>
    <r>
      <rPr>
        <sz val="8"/>
        <color rgb="FF000000"/>
        <rFont val="Montserrat"/>
      </rPr>
      <t>ACABADO BRILLANTE, CALIDAD DE IMPRESIÓN HD, ACABADOS: TERMO SELLADO CON DOBLADILLO Y OJILLOS, CORTE A RAS</t>
    </r>
  </si>
  <si>
    <t>NOMBRE Y FIRMA DEL REPRESENTANTE LEGAL</t>
  </si>
  <si>
    <t xml:space="preserve">Solicitud de cotización para la Investigación de Mercado  para el “SERVICIO DE IMPRESIÓN Y ELABORACIÓN DE MATERIAL INFORMATIVO PARA LA UNIDAD DE PROMOCIÓN A LA SALUD” </t>
  </si>
  <si>
    <t>Cotización para la investigación de mercado correspondiente  al "SERVICIO DE IMPRESIÓN Y ELABORACIÓN DE MATERIAL INFORMATIVO PARA LA UNIDAD DE PROMOCIÓN A LA SALUD"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</si>
  <si>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</si>
  <si>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Descripción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</si>
  <si>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</si>
  <si>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</si>
  <si>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</si>
  <si>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</si>
  <si>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</si>
  <si>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</si>
  <si>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Viernes 08 de mayo de 2026 hasta las 15:00 Hrs.</t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</si>
  <si>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 DE IMPRESIÓN Y ELABORACIÓN DE MATERIAL INFORMATIVO PARA LA UNIDAD DE PROMOCIÓN A LA SALUD” </t>
    </r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</si>
  <si>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</si>
  <si>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t>¿Su cotización es vigente, durante los próximos 90 días naturales?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</si>
</sst>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color rgb="FF000000"/>
      <name val="Montserrat"/>
    </font>
    <font>
      <sz val="8"/>
      <color theme="1"/>
      <name val="Montserrat"/>
    </font>
    <font>
      <b/>
      <sz val="8"/>
      <name val="Montserrat"/>
    </font>
    <font>
      <sz val="8"/>
      <name val="Montserrat"/>
    </font>
    <font>
      <b/>
      <sz val="8"/>
      <color theme="0"/>
      <name val="Montserrat"/>
    </font>
    <font>
      <sz val="8"/>
      <color theme="0"/>
      <name val="Montserrat"/>
    </font>
    <font>
      <b/>
      <sz val="8"/>
      <color theme="1"/>
      <name val="Montserrat"/>
    </font>
    <font>
      <b/>
      <u/>
      <sz val="8"/>
      <color theme="1"/>
      <name val="Montserrat"/>
    </font>
    <font>
      <b/>
      <sz val="8"/>
      <color indexed="9"/>
      <name val="Montserrat"/>
    </font>
    <font>
      <b/>
      <sz val="8"/>
      <color rgb="FF000000"/>
      <name val="Montserrat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54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08" fillId="53" borderId="45" xfId="0" applyFont="1" applyFill="1" applyBorder="1" applyAlignment="1">
      <alignment vertical="center" wrapText="1"/>
    </xf>
    <xf numFmtId="0" fontId="108" fillId="53" borderId="46" xfId="0" applyFont="1" applyFill="1" applyBorder="1" applyAlignment="1">
      <alignment vertical="center" wrapText="1"/>
    </xf>
    <xf numFmtId="0" fontId="117" fillId="0" borderId="9" xfId="0" applyFont="1" applyBorder="1" applyAlignment="1">
      <alignment horizontal="center" vertical="center" wrapText="1"/>
    </xf>
    <xf numFmtId="0" fontId="117" fillId="0" borderId="9" xfId="0" applyFont="1" applyBorder="1" applyAlignment="1">
      <alignment vertical="center" wrapText="1"/>
    </xf>
    <xf numFmtId="0" fontId="118" fillId="0" borderId="9" xfId="0" applyFont="1" applyBorder="1" applyAlignment="1">
      <alignment horizontal="center" vertical="center" wrapText="1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vertical="center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21" fillId="0" borderId="0" xfId="96" applyFont="1" applyAlignment="1">
      <alignment horizontal="center" vertical="center" wrapText="1"/>
    </xf>
    <xf numFmtId="0" fontId="121" fillId="100" borderId="0" xfId="33930" applyFont="1" applyFill="1" applyBorder="1" applyAlignment="1">
      <alignment horizontal="left" vertical="center"/>
    </xf>
    <xf numFmtId="0" fontId="121" fillId="100" borderId="0" xfId="33930" applyFont="1" applyFill="1" applyBorder="1" applyAlignment="1">
      <alignment horizontal="left" vertical="center" wrapText="1"/>
    </xf>
    <xf numFmtId="0" fontId="123" fillId="0" borderId="0" xfId="0" applyFont="1" applyAlignment="1">
      <alignment vertical="center"/>
    </xf>
    <xf numFmtId="0" fontId="118" fillId="0" borderId="0" xfId="0" applyFont="1" applyAlignment="1">
      <alignment horizontal="center" vertical="center" wrapText="1"/>
    </xf>
    <xf numFmtId="0" fontId="118" fillId="0" borderId="0" xfId="0" applyFont="1" applyAlignment="1">
      <alignment horizontal="right" vertical="center"/>
    </xf>
    <xf numFmtId="0" fontId="118" fillId="53" borderId="0" xfId="0" applyFont="1" applyFill="1" applyAlignment="1">
      <alignment horizontal="center" vertical="center"/>
    </xf>
    <xf numFmtId="0" fontId="119" fillId="0" borderId="0" xfId="96" applyFont="1" applyAlignment="1">
      <alignment horizontal="left" vertical="center"/>
    </xf>
    <xf numFmtId="0" fontId="123" fillId="0" borderId="0" xfId="33931" applyFont="1" applyAlignment="1">
      <alignment horizontal="center" vertical="center"/>
    </xf>
    <xf numFmtId="0" fontId="123" fillId="99" borderId="0" xfId="33931" applyFont="1" applyFill="1" applyAlignment="1">
      <alignment horizontal="center" vertical="center"/>
    </xf>
    <xf numFmtId="0" fontId="118" fillId="99" borderId="0" xfId="0" applyFont="1" applyFill="1" applyAlignment="1">
      <alignment horizontal="center" vertical="center"/>
    </xf>
    <xf numFmtId="0" fontId="119" fillId="0" borderId="0" xfId="33929" applyFont="1" applyFill="1" applyBorder="1" applyAlignment="1">
      <alignment horizontal="center" vertical="center" wrapText="1"/>
    </xf>
    <xf numFmtId="0" fontId="121" fillId="0" borderId="10" xfId="33929" applyFont="1" applyFill="1" applyBorder="1" applyAlignment="1">
      <alignment horizontal="center" vertical="center"/>
    </xf>
    <xf numFmtId="0" fontId="121" fillId="0" borderId="10" xfId="33929" applyFont="1" applyFill="1" applyBorder="1" applyAlignment="1">
      <alignment horizontal="center" vertical="center" wrapText="1"/>
    </xf>
    <xf numFmtId="4" fontId="125" fillId="0" borderId="10" xfId="33932" applyNumberFormat="1" applyFont="1" applyBorder="1" applyAlignment="1">
      <alignment horizontal="center" vertical="center" wrapText="1"/>
    </xf>
    <xf numFmtId="0" fontId="125" fillId="100" borderId="9" xfId="33932" applyFont="1" applyFill="1" applyBorder="1" applyAlignment="1">
      <alignment horizontal="center" vertical="center" wrapText="1"/>
    </xf>
    <xf numFmtId="3" fontId="125" fillId="100" borderId="9" xfId="33932" applyNumberFormat="1" applyFont="1" applyFill="1" applyBorder="1" applyAlignment="1">
      <alignment horizontal="center" vertical="center" wrapText="1"/>
    </xf>
    <xf numFmtId="0" fontId="125" fillId="99" borderId="9" xfId="33932" applyFont="1" applyFill="1" applyBorder="1" applyAlignment="1">
      <alignment horizontal="center" vertical="center" wrapText="1"/>
    </xf>
    <xf numFmtId="0" fontId="123" fillId="0" borderId="0" xfId="0" applyFont="1" applyAlignment="1">
      <alignment horizontal="left" vertical="center"/>
    </xf>
    <xf numFmtId="0" fontId="118" fillId="0" borderId="0" xfId="0" applyFont="1" applyAlignment="1">
      <alignment horizontal="left" vertical="center"/>
    </xf>
    <xf numFmtId="0" fontId="124" fillId="0" borderId="0" xfId="0" applyFont="1" applyAlignment="1">
      <alignment horizontal="left" vertical="center"/>
    </xf>
    <xf numFmtId="0" fontId="118" fillId="0" borderId="9" xfId="0" applyFont="1" applyBorder="1" applyAlignment="1">
      <alignment horizontal="center" vertical="center"/>
    </xf>
    <xf numFmtId="0" fontId="118" fillId="0" borderId="9" xfId="0" applyFont="1" applyBorder="1" applyAlignment="1">
      <alignment vertical="center"/>
    </xf>
    <xf numFmtId="0" fontId="120" fillId="0" borderId="9" xfId="0" applyFont="1" applyBorder="1" applyAlignment="1">
      <alignment horizontal="left" vertical="center" wrapText="1"/>
    </xf>
    <xf numFmtId="0" fontId="120" fillId="101" borderId="9" xfId="0" applyFont="1" applyFill="1" applyBorder="1" applyAlignment="1">
      <alignment horizontal="left" vertical="center" wrapText="1"/>
    </xf>
    <xf numFmtId="0" fontId="120" fillId="101" borderId="16" xfId="0" applyFont="1" applyFill="1" applyBorder="1" applyAlignment="1">
      <alignment horizontal="left" vertical="center" wrapText="1"/>
    </xf>
    <xf numFmtId="3" fontId="120" fillId="0" borderId="0" xfId="0" applyNumberFormat="1" applyFont="1" applyAlignment="1">
      <alignment horizontal="right" vertical="center"/>
    </xf>
    <xf numFmtId="3" fontId="122" fillId="100" borderId="0" xfId="33930" applyNumberFormat="1" applyFont="1" applyFill="1" applyBorder="1" applyAlignment="1">
      <alignment horizontal="right" vertical="center"/>
    </xf>
    <xf numFmtId="3" fontId="118" fillId="0" borderId="0" xfId="0" applyNumberFormat="1" applyFont="1" applyAlignment="1">
      <alignment horizontal="right" vertical="center"/>
    </xf>
    <xf numFmtId="3" fontId="120" fillId="0" borderId="0" xfId="33929" applyNumberFormat="1" applyFont="1" applyFill="1" applyBorder="1" applyAlignment="1">
      <alignment horizontal="right" vertical="center" wrapText="1"/>
    </xf>
    <xf numFmtId="3" fontId="122" fillId="0" borderId="10" xfId="33929" applyNumberFormat="1" applyFont="1" applyFill="1" applyBorder="1" applyAlignment="1">
      <alignment horizontal="right" vertical="center"/>
    </xf>
    <xf numFmtId="3" fontId="117" fillId="0" borderId="9" xfId="0" applyNumberFormat="1" applyFont="1" applyBorder="1" applyAlignment="1">
      <alignment horizontal="right" vertical="center"/>
    </xf>
    <xf numFmtId="3" fontId="118" fillId="0" borderId="9" xfId="0" applyNumberFormat="1" applyFont="1" applyBorder="1" applyAlignment="1">
      <alignment horizontal="right" vertical="center"/>
    </xf>
    <xf numFmtId="0" fontId="118" fillId="0" borderId="9" xfId="0" applyFont="1" applyBorder="1" applyAlignment="1">
      <alignment horizontal="right" vertical="center"/>
    </xf>
    <xf numFmtId="3" fontId="123" fillId="0" borderId="0" xfId="0" applyNumberFormat="1" applyFont="1" applyAlignment="1">
      <alignment horizontal="right" vertical="center"/>
    </xf>
    <xf numFmtId="0" fontId="119" fillId="0" borderId="0" xfId="96" applyFont="1" applyAlignment="1">
      <alignment horizontal="center" vertical="center"/>
    </xf>
    <xf numFmtId="0" fontId="121" fillId="100" borderId="0" xfId="33930" applyFont="1" applyFill="1" applyBorder="1" applyAlignment="1">
      <alignment horizontal="center" vertical="center"/>
    </xf>
    <xf numFmtId="0" fontId="123" fillId="0" borderId="0" xfId="0" applyFont="1" applyAlignment="1">
      <alignment horizontal="center" vertical="center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53" borderId="0" xfId="0" applyFont="1" applyFill="1" applyAlignment="1">
      <alignment horizontal="left" vertical="center" wrapText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6" xfId="0" applyFont="1" applyFill="1" applyBorder="1" applyAlignment="1">
      <alignment horizontal="left"/>
    </xf>
    <xf numFmtId="0" fontId="108" fillId="53" borderId="37" xfId="0" applyFont="1" applyFill="1" applyBorder="1" applyAlignment="1">
      <alignment horizontal="left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left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09" fillId="53" borderId="0" xfId="0" applyFont="1" applyFill="1" applyAlignment="1">
      <alignment horizontal="center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09" fillId="53" borderId="0" xfId="0" applyFont="1" applyFill="1" applyAlignment="1">
      <alignment horizontal="left" wrapText="1"/>
    </xf>
    <xf numFmtId="0" fontId="121" fillId="100" borderId="0" xfId="33930" applyFont="1" applyFill="1" applyBorder="1" applyAlignment="1">
      <alignment horizontal="center" vertical="center"/>
    </xf>
    <xf numFmtId="4" fontId="125" fillId="99" borderId="15" xfId="33932" applyNumberFormat="1" applyFont="1" applyFill="1" applyBorder="1" applyAlignment="1">
      <alignment horizontal="center" vertical="center" wrapText="1"/>
    </xf>
    <xf numFmtId="4" fontId="125" fillId="99" borderId="16" xfId="33932" applyNumberFormat="1" applyFont="1" applyFill="1" applyBorder="1" applyAlignment="1">
      <alignment horizontal="center" vertical="center" wrapText="1"/>
    </xf>
    <xf numFmtId="0" fontId="123" fillId="0" borderId="0" xfId="0" applyFont="1" applyAlignment="1">
      <alignment horizontal="center" vertical="center" wrapText="1"/>
    </xf>
    <xf numFmtId="0" fontId="123" fillId="0" borderId="0" xfId="0" applyFont="1" applyAlignment="1">
      <alignment horizontal="center" vertical="center"/>
    </xf>
    <xf numFmtId="0" fontId="123" fillId="0" borderId="0" xfId="0" applyFont="1" applyAlignment="1">
      <alignment horizontal="left" vertical="center" wrapText="1"/>
    </xf>
    <xf numFmtId="0" fontId="123" fillId="0" borderId="29" xfId="0" applyFont="1" applyBorder="1" applyAlignment="1">
      <alignment horizontal="center" vertical="center" wrapText="1"/>
    </xf>
    <xf numFmtId="0" fontId="123" fillId="0" borderId="31" xfId="0" applyFont="1" applyBorder="1" applyAlignment="1">
      <alignment horizontal="center" vertical="center" wrapText="1"/>
    </xf>
    <xf numFmtId="0" fontId="123" fillId="0" borderId="47" xfId="0" applyFont="1" applyBorder="1" applyAlignment="1">
      <alignment horizontal="justify" vertical="center" wrapText="1"/>
    </xf>
    <xf numFmtId="0" fontId="118" fillId="0" borderId="48" xfId="0" applyFont="1" applyBorder="1" applyAlignment="1">
      <alignment horizontal="justify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1717682</xdr:colOff>
      <xdr:row>5</xdr:row>
      <xdr:rowOff>147851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R38"/>
  <sheetViews>
    <sheetView showGridLines="0" topLeftCell="A10" workbookViewId="0">
      <selection activeCell="B24" sqref="B24:P24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3" t="s">
        <v>75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</row>
    <row r="16" spans="2:16" ht="17.25" customHeight="1">
      <c r="B16" s="83" t="s">
        <v>76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</row>
    <row r="17" spans="2:16" ht="17.25" customHeight="1">
      <c r="B17" s="83" t="s">
        <v>108</v>
      </c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</row>
    <row r="18" spans="2:16" ht="42" customHeight="1">
      <c r="B18" s="82" t="s">
        <v>163</v>
      </c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4" t="s">
        <v>164</v>
      </c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2" t="s">
        <v>77</v>
      </c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6" t="s">
        <v>42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7" t="s">
        <v>45</v>
      </c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8" t="s">
        <v>44</v>
      </c>
      <c r="I31" s="88"/>
      <c r="J31" s="88"/>
      <c r="K31" s="88"/>
      <c r="L31" s="88"/>
      <c r="M31" s="88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9" t="s">
        <v>162</v>
      </c>
      <c r="I32" s="89"/>
      <c r="J32" s="89"/>
      <c r="K32" s="89"/>
      <c r="L32" s="89"/>
      <c r="M32" s="89"/>
      <c r="N32" s="4"/>
      <c r="O32" s="4"/>
      <c r="P32" s="4"/>
    </row>
    <row r="33" spans="2:18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8" ht="15" customHeight="1">
      <c r="B34" s="86" t="s">
        <v>60</v>
      </c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</row>
    <row r="35" spans="2:18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8" ht="13.9" customHeight="1">
      <c r="B36" s="85" t="s">
        <v>154</v>
      </c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</row>
    <row r="37" spans="2:18"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</row>
    <row r="38" spans="2:18"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</row>
  </sheetData>
  <mergeCells count="12">
    <mergeCell ref="B36:R38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B66" sqref="B66:O66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94" t="s">
        <v>152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95" t="s">
        <v>0</v>
      </c>
      <c r="N9" s="95"/>
      <c r="O9" s="96"/>
      <c r="P9" s="97"/>
      <c r="Q9" s="98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99" t="s">
        <v>5</v>
      </c>
      <c r="P10" s="99"/>
      <c r="Q10" s="99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00" t="s">
        <v>1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92" t="s">
        <v>6</v>
      </c>
      <c r="B14" s="92"/>
      <c r="C14" s="92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92" t="s">
        <v>46</v>
      </c>
      <c r="B15" s="92"/>
      <c r="C15" s="9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92" t="s">
        <v>47</v>
      </c>
      <c r="B16" s="92"/>
      <c r="C16" s="92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92" t="s">
        <v>48</v>
      </c>
      <c r="B17" s="92"/>
      <c r="C17" s="92"/>
      <c r="D17" s="102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92" t="s">
        <v>7</v>
      </c>
      <c r="B18" s="92"/>
      <c r="C18" s="92"/>
      <c r="D18" s="92"/>
      <c r="E18" s="104"/>
      <c r="F18" s="104"/>
      <c r="G18" s="104"/>
      <c r="H18" s="104"/>
      <c r="I18" s="104"/>
      <c r="J18" s="16" t="s">
        <v>8</v>
      </c>
      <c r="K18" s="16"/>
      <c r="L18" s="16"/>
      <c r="M18" s="16"/>
      <c r="N18" s="105"/>
      <c r="O18" s="105"/>
      <c r="P18" s="105"/>
      <c r="Q18" s="10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92" t="s">
        <v>64</v>
      </c>
      <c r="B19" s="92"/>
      <c r="C19" s="92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00" t="s">
        <v>2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1"/>
      <c r="E25" s="101"/>
      <c r="F25" s="101"/>
      <c r="G25" s="101"/>
      <c r="H25" s="101"/>
      <c r="I25" s="101"/>
      <c r="J25" s="16" t="s">
        <v>11</v>
      </c>
      <c r="K25" s="16"/>
      <c r="L25" s="16"/>
      <c r="M25" s="101"/>
      <c r="N25" s="101"/>
      <c r="O25" s="101"/>
      <c r="P25" s="101"/>
      <c r="Q25" s="10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1"/>
      <c r="D31" s="101"/>
      <c r="E31" s="101"/>
      <c r="F31" s="101"/>
      <c r="G31" s="101"/>
      <c r="H31" s="101"/>
      <c r="I31" s="101"/>
      <c r="J31" s="101"/>
      <c r="K31" s="103" t="s">
        <v>14</v>
      </c>
      <c r="L31" s="103"/>
      <c r="M31" s="103"/>
      <c r="N31" s="101"/>
      <c r="O31" s="101"/>
      <c r="P31" s="101"/>
      <c r="Q31" s="101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00" t="s">
        <v>15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92" t="s">
        <v>18</v>
      </c>
      <c r="B37" s="92"/>
      <c r="C37" s="92"/>
      <c r="D37" s="101"/>
      <c r="E37" s="101"/>
      <c r="F37" s="101"/>
      <c r="G37" s="101"/>
      <c r="H37" s="101"/>
      <c r="I37" s="101"/>
      <c r="J37" s="103" t="s">
        <v>17</v>
      </c>
      <c r="K37" s="103"/>
      <c r="L37" s="103"/>
      <c r="M37" s="103"/>
      <c r="N37" s="101"/>
      <c r="O37" s="101"/>
      <c r="P37" s="101"/>
      <c r="Q37" s="101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5"/>
      <c r="I40" s="105"/>
      <c r="J40" s="105"/>
      <c r="K40" s="105"/>
      <c r="L40" s="105"/>
      <c r="M40" s="105"/>
      <c r="N40" s="105"/>
      <c r="O40" s="105"/>
      <c r="P40" s="105"/>
      <c r="Q40" s="10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00" t="s">
        <v>32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92" t="s">
        <v>18</v>
      </c>
      <c r="B46" s="92"/>
      <c r="C46" s="92"/>
      <c r="D46" s="92"/>
      <c r="E46" s="104"/>
      <c r="F46" s="104"/>
      <c r="G46" s="104"/>
      <c r="H46" s="104"/>
      <c r="I46" s="104"/>
      <c r="J46" s="103" t="s">
        <v>17</v>
      </c>
      <c r="K46" s="103"/>
      <c r="L46" s="103"/>
      <c r="M46" s="103"/>
      <c r="N46" s="104"/>
      <c r="O46" s="104"/>
      <c r="P46" s="104"/>
      <c r="Q46" s="10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04"/>
      <c r="D50" s="104"/>
      <c r="E50" s="104"/>
      <c r="F50" s="104"/>
      <c r="G50" s="104"/>
      <c r="H50" s="104"/>
      <c r="I50" s="16" t="s">
        <v>20</v>
      </c>
      <c r="J50" s="16"/>
      <c r="K50" s="104"/>
      <c r="L50" s="104"/>
      <c r="M50" s="104"/>
      <c r="N50" s="104"/>
      <c r="O50" s="104"/>
      <c r="P50" s="104"/>
      <c r="Q50" s="10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6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00" t="s">
        <v>23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6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8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9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1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9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1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9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1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2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17" t="s">
        <v>26</v>
      </c>
      <c r="B62" s="117"/>
      <c r="C62" s="117"/>
      <c r="D62" s="117"/>
      <c r="E62" s="117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01"/>
      <c r="P62" s="101"/>
      <c r="Q62" s="101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18" t="s">
        <v>165</v>
      </c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9"/>
      <c r="P64" s="120"/>
      <c r="Q64" s="121"/>
      <c r="AH64" s="16"/>
      <c r="AI64" s="16"/>
      <c r="AJ64" s="16"/>
    </row>
    <row r="65" spans="1:36" s="17" customFormat="1" ht="27.75" customHeight="1">
      <c r="A65" s="34">
        <v>2</v>
      </c>
      <c r="B65" s="122" t="s">
        <v>29</v>
      </c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3"/>
      <c r="P65" s="124"/>
      <c r="Q65" s="125"/>
      <c r="AH65" s="16"/>
      <c r="AI65" s="16"/>
      <c r="AJ65" s="16"/>
    </row>
    <row r="66" spans="1:36" s="17" customFormat="1" ht="56.25" customHeight="1">
      <c r="A66" s="34">
        <v>3</v>
      </c>
      <c r="B66" s="132" t="s">
        <v>144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3"/>
      <c r="P66" s="128"/>
      <c r="Q66" s="129"/>
      <c r="AH66" s="16"/>
      <c r="AI66" s="16"/>
      <c r="AJ66" s="16"/>
    </row>
    <row r="67" spans="1:36" s="17" customFormat="1" ht="37.5" customHeight="1">
      <c r="A67" s="34">
        <v>4</v>
      </c>
      <c r="B67" s="130" t="s">
        <v>51</v>
      </c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1"/>
      <c r="P67" s="128"/>
      <c r="Q67" s="129"/>
      <c r="AH67" s="16"/>
      <c r="AI67" s="16"/>
      <c r="AJ67" s="16"/>
    </row>
    <row r="68" spans="1:36" s="17" customFormat="1" ht="26.1" customHeight="1">
      <c r="A68" s="34">
        <v>5</v>
      </c>
      <c r="B68" s="126" t="s">
        <v>81</v>
      </c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7"/>
      <c r="P68" s="128"/>
      <c r="Q68" s="129"/>
      <c r="U68" s="90" t="s">
        <v>82</v>
      </c>
      <c r="V68" s="91"/>
      <c r="W68" s="91"/>
      <c r="X68" s="91"/>
      <c r="Y68" s="91"/>
      <c r="AH68" s="16"/>
      <c r="AI68" s="16"/>
      <c r="AJ68" s="16"/>
    </row>
    <row r="69" spans="1:36" s="17" customFormat="1" ht="28.5" customHeight="1">
      <c r="A69" s="34">
        <v>6</v>
      </c>
      <c r="B69" s="126" t="s">
        <v>83</v>
      </c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7"/>
      <c r="P69" s="128"/>
      <c r="Q69" s="129"/>
      <c r="AH69" s="16"/>
      <c r="AI69" s="16"/>
      <c r="AJ69" s="16"/>
    </row>
    <row r="70" spans="1:36" s="17" customFormat="1" ht="42" customHeight="1">
      <c r="A70" s="34">
        <v>7</v>
      </c>
      <c r="B70" s="130" t="s">
        <v>52</v>
      </c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1"/>
      <c r="P70" s="128"/>
      <c r="Q70" s="129"/>
      <c r="AH70" s="16"/>
      <c r="AI70" s="16"/>
      <c r="AJ70" s="16"/>
    </row>
    <row r="71" spans="1:36" s="17" customFormat="1" ht="45.75" customHeight="1">
      <c r="A71" s="34">
        <v>8</v>
      </c>
      <c r="B71" s="130" t="s">
        <v>115</v>
      </c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1"/>
      <c r="P71" s="128"/>
      <c r="Q71" s="129"/>
      <c r="AH71" s="16"/>
      <c r="AI71" s="16"/>
      <c r="AJ71" s="16"/>
    </row>
    <row r="72" spans="1:36" s="17" customFormat="1" ht="35.25" customHeight="1">
      <c r="A72" s="34">
        <v>9</v>
      </c>
      <c r="B72" s="130" t="s">
        <v>53</v>
      </c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1"/>
      <c r="P72" s="128"/>
      <c r="Q72" s="129"/>
      <c r="AH72" s="16"/>
      <c r="AI72" s="16"/>
      <c r="AJ72" s="16"/>
    </row>
    <row r="73" spans="1:36" s="17" customFormat="1" ht="53.25" customHeight="1" thickBot="1">
      <c r="A73" s="34">
        <v>10</v>
      </c>
      <c r="B73" s="135" t="s">
        <v>54</v>
      </c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34" t="s">
        <v>154</v>
      </c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34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34"/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Normal="100" zoomScaleSheetLayoutView="170" workbookViewId="0">
      <selection activeCell="B14" sqref="B14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7" t="str">
        <f>'Datos Generales'!A7:Q7</f>
        <v xml:space="preserve">Solicitud de cotización para la Investigación de Mercado  para el “SERVICIO DE IMPRESIÓN Y ELABORACIÓN DE MATERIAL INFORMATIVO PARA LA UNIDAD DE PROMOCIÓN A LA SALUD” </v>
      </c>
      <c r="B10" s="138"/>
      <c r="C10" s="138"/>
      <c r="D10" s="138"/>
      <c r="E10" s="139"/>
    </row>
    <row r="11" spans="1:20" s="17" customFormat="1" ht="18.75" customHeight="1">
      <c r="A11" s="22" t="s">
        <v>30</v>
      </c>
      <c r="B11" s="140"/>
      <c r="C11" s="141"/>
      <c r="D11" s="141"/>
      <c r="E11" s="142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78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79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80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84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85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86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87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88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89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92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90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91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93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94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95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96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97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98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99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100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101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102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29.45" customHeight="1">
      <c r="A38" s="143" t="s">
        <v>154</v>
      </c>
      <c r="B38" s="143"/>
      <c r="C38" s="143"/>
      <c r="D38" s="143"/>
      <c r="E38" s="143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L59"/>
  <sheetViews>
    <sheetView tabSelected="1" view="pageBreakPreview" topLeftCell="A43" zoomScale="90" zoomScaleNormal="89" zoomScaleSheetLayoutView="90" workbookViewId="0">
      <selection activeCell="K28" sqref="K28"/>
    </sheetView>
  </sheetViews>
  <sheetFormatPr baseColWidth="10" defaultColWidth="11.5703125" defaultRowHeight="12.75"/>
  <cols>
    <col min="1" max="1" width="2.7109375" style="40" bestFit="1" customWidth="1"/>
    <col min="2" max="2" width="14.7109375" style="41" customWidth="1"/>
    <col min="3" max="3" width="29.140625" style="40" bestFit="1" customWidth="1"/>
    <col min="4" max="4" width="7.140625" style="40" customWidth="1"/>
    <col min="5" max="5" width="75.140625" style="41" customWidth="1"/>
    <col min="6" max="6" width="8.7109375" style="40" bestFit="1" customWidth="1"/>
    <col min="7" max="7" width="9.140625" style="72" customWidth="1"/>
    <col min="8" max="8" width="12.5703125" style="41" bestFit="1" customWidth="1"/>
    <col min="9" max="9" width="9.7109375" style="41" bestFit="1" customWidth="1"/>
    <col min="10" max="10" width="16.5703125" style="41" bestFit="1" customWidth="1"/>
    <col min="11" max="11" width="20.140625" style="41" bestFit="1" customWidth="1"/>
    <col min="12" max="12" width="17.140625" style="41" customWidth="1"/>
    <col min="13" max="16384" width="11.5703125" style="41"/>
  </cols>
  <sheetData>
    <row r="7" spans="1:11">
      <c r="E7" s="42"/>
      <c r="F7" s="43"/>
      <c r="G7" s="70"/>
      <c r="H7" s="43"/>
      <c r="I7" s="43"/>
      <c r="J7" s="43"/>
      <c r="K7" s="43"/>
    </row>
    <row r="8" spans="1:11">
      <c r="A8" s="44"/>
      <c r="B8" s="144" t="s">
        <v>153</v>
      </c>
      <c r="C8" s="144"/>
      <c r="D8" s="144"/>
      <c r="E8" s="144"/>
      <c r="F8" s="144"/>
      <c r="G8" s="144"/>
      <c r="H8" s="144"/>
      <c r="I8" s="144"/>
      <c r="J8" s="45"/>
      <c r="K8" s="45"/>
    </row>
    <row r="9" spans="1:11">
      <c r="A9" s="44"/>
      <c r="B9" s="144" t="s">
        <v>70</v>
      </c>
      <c r="C9" s="144"/>
      <c r="D9" s="144"/>
      <c r="E9" s="144"/>
      <c r="F9" s="144"/>
      <c r="G9" s="144"/>
      <c r="H9" s="144"/>
      <c r="I9" s="144"/>
      <c r="J9" s="80"/>
      <c r="K9" s="80"/>
    </row>
    <row r="10" spans="1:11">
      <c r="A10" s="44"/>
      <c r="B10" s="45"/>
      <c r="C10" s="80"/>
      <c r="D10" s="80"/>
      <c r="E10" s="46"/>
      <c r="F10" s="80"/>
      <c r="G10" s="71"/>
      <c r="H10" s="45"/>
      <c r="I10" s="45"/>
      <c r="J10" s="45"/>
      <c r="K10" s="45"/>
    </row>
    <row r="11" spans="1:11">
      <c r="B11" s="47"/>
      <c r="C11" s="81"/>
      <c r="E11" s="48"/>
      <c r="H11" s="40"/>
      <c r="I11" s="40"/>
      <c r="J11" s="40"/>
      <c r="K11" s="40"/>
    </row>
    <row r="12" spans="1:11">
      <c r="D12" s="62" t="s">
        <v>65</v>
      </c>
      <c r="E12" s="48"/>
      <c r="H12" s="40"/>
      <c r="I12" s="40"/>
      <c r="J12" s="40"/>
      <c r="K12" s="40"/>
    </row>
    <row r="13" spans="1:11">
      <c r="C13" s="49" t="s">
        <v>71</v>
      </c>
      <c r="D13" s="63" t="s">
        <v>118</v>
      </c>
      <c r="E13" s="48"/>
      <c r="H13" s="40"/>
      <c r="I13" s="40"/>
      <c r="J13" s="40"/>
      <c r="K13" s="40"/>
    </row>
    <row r="14" spans="1:11">
      <c r="C14" s="49" t="s">
        <v>72</v>
      </c>
      <c r="D14" s="63" t="s">
        <v>109</v>
      </c>
      <c r="E14" s="48"/>
      <c r="H14" s="40"/>
      <c r="I14" s="40"/>
      <c r="J14" s="40"/>
      <c r="K14" s="40"/>
    </row>
    <row r="15" spans="1:11">
      <c r="C15" s="49" t="s">
        <v>73</v>
      </c>
      <c r="D15" s="64" t="s">
        <v>104</v>
      </c>
      <c r="E15" s="48"/>
      <c r="H15" s="40"/>
      <c r="I15" s="40"/>
      <c r="J15" s="40"/>
      <c r="K15" s="40"/>
    </row>
    <row r="16" spans="1:11">
      <c r="B16" s="49"/>
      <c r="D16" s="50"/>
      <c r="E16" s="48"/>
      <c r="H16" s="40"/>
      <c r="I16" s="40"/>
      <c r="J16" s="40"/>
      <c r="K16" s="40"/>
    </row>
    <row r="17" spans="1:12">
      <c r="B17" s="51"/>
      <c r="C17" s="79"/>
      <c r="D17" s="52"/>
      <c r="E17" s="48"/>
      <c r="H17" s="40"/>
      <c r="I17" s="40"/>
      <c r="J17" s="40"/>
      <c r="K17" s="40"/>
    </row>
    <row r="18" spans="1:12">
      <c r="B18" s="51" t="s">
        <v>69</v>
      </c>
      <c r="C18" s="79"/>
      <c r="D18" s="53"/>
      <c r="E18" s="54"/>
      <c r="H18" s="40"/>
      <c r="I18" s="40"/>
      <c r="J18" s="40"/>
      <c r="K18" s="40"/>
    </row>
    <row r="19" spans="1:12">
      <c r="B19" s="51" t="s">
        <v>74</v>
      </c>
      <c r="C19" s="79"/>
      <c r="D19" s="52"/>
      <c r="E19" s="48"/>
      <c r="H19" s="40"/>
      <c r="I19" s="40"/>
      <c r="J19" s="40"/>
      <c r="K19" s="40"/>
    </row>
    <row r="20" spans="1:12">
      <c r="B20" s="51"/>
      <c r="C20" s="79"/>
      <c r="D20" s="52"/>
      <c r="E20" s="48"/>
      <c r="F20" s="55"/>
      <c r="G20" s="73"/>
      <c r="H20" s="40"/>
      <c r="I20" s="40"/>
      <c r="J20" s="40"/>
      <c r="K20" s="40"/>
    </row>
    <row r="21" spans="1:12">
      <c r="B21" s="56"/>
      <c r="C21" s="56"/>
      <c r="D21" s="56"/>
      <c r="E21" s="57"/>
      <c r="F21" s="56"/>
      <c r="G21" s="74"/>
      <c r="H21" s="145" t="s">
        <v>103</v>
      </c>
      <c r="I21" s="146"/>
      <c r="J21" s="58"/>
      <c r="K21" s="58"/>
    </row>
    <row r="22" spans="1:12" s="47" customFormat="1" ht="63.75">
      <c r="A22" s="59" t="s">
        <v>106</v>
      </c>
      <c r="B22" s="59" t="s">
        <v>67</v>
      </c>
      <c r="C22" s="59" t="s">
        <v>112</v>
      </c>
      <c r="D22" s="59" t="s">
        <v>66</v>
      </c>
      <c r="E22" s="59" t="s">
        <v>155</v>
      </c>
      <c r="F22" s="59" t="s">
        <v>116</v>
      </c>
      <c r="G22" s="60" t="s">
        <v>117</v>
      </c>
      <c r="H22" s="61" t="s">
        <v>105</v>
      </c>
      <c r="I22" s="61" t="s">
        <v>107</v>
      </c>
      <c r="J22" s="61" t="s">
        <v>110</v>
      </c>
      <c r="K22" s="61" t="s">
        <v>111</v>
      </c>
      <c r="L22" s="61" t="s">
        <v>68</v>
      </c>
    </row>
    <row r="23" spans="1:12" ht="51">
      <c r="A23" s="37">
        <v>1</v>
      </c>
      <c r="B23" s="65"/>
      <c r="C23" s="39" t="s">
        <v>114</v>
      </c>
      <c r="D23" s="39">
        <v>33604</v>
      </c>
      <c r="E23" s="38" t="s">
        <v>120</v>
      </c>
      <c r="F23" s="39" t="s">
        <v>113</v>
      </c>
      <c r="G23" s="75">
        <v>3000</v>
      </c>
      <c r="H23" s="67"/>
      <c r="I23" s="67"/>
      <c r="J23" s="67"/>
      <c r="K23" s="67"/>
      <c r="L23" s="67"/>
    </row>
    <row r="24" spans="1:12" ht="38.25">
      <c r="A24" s="37">
        <v>2</v>
      </c>
      <c r="B24" s="65"/>
      <c r="C24" s="39" t="s">
        <v>114</v>
      </c>
      <c r="D24" s="39">
        <v>33604</v>
      </c>
      <c r="E24" s="38" t="s">
        <v>121</v>
      </c>
      <c r="F24" s="39" t="s">
        <v>113</v>
      </c>
      <c r="G24" s="75">
        <v>2000</v>
      </c>
      <c r="H24" s="67"/>
      <c r="I24" s="67"/>
      <c r="J24" s="67"/>
      <c r="K24" s="67"/>
      <c r="L24" s="67"/>
    </row>
    <row r="25" spans="1:12" ht="25.5">
      <c r="A25" s="37">
        <v>3</v>
      </c>
      <c r="B25" s="65"/>
      <c r="C25" s="39" t="s">
        <v>114</v>
      </c>
      <c r="D25" s="39">
        <v>33604</v>
      </c>
      <c r="E25" s="38" t="s">
        <v>122</v>
      </c>
      <c r="F25" s="39" t="s">
        <v>113</v>
      </c>
      <c r="G25" s="75">
        <v>59850</v>
      </c>
      <c r="H25" s="67"/>
      <c r="I25" s="67"/>
      <c r="J25" s="67"/>
      <c r="K25" s="67"/>
      <c r="L25" s="67"/>
    </row>
    <row r="26" spans="1:12" ht="38.25">
      <c r="A26" s="37">
        <v>4</v>
      </c>
      <c r="B26" s="65"/>
      <c r="C26" s="39" t="s">
        <v>114</v>
      </c>
      <c r="D26" s="39">
        <v>33604</v>
      </c>
      <c r="E26" s="38" t="s">
        <v>123</v>
      </c>
      <c r="F26" s="39" t="s">
        <v>113</v>
      </c>
      <c r="G26" s="75">
        <v>2800</v>
      </c>
      <c r="H26" s="67"/>
      <c r="I26" s="67"/>
      <c r="J26" s="67"/>
      <c r="K26" s="67"/>
      <c r="L26" s="67"/>
    </row>
    <row r="27" spans="1:12" ht="51">
      <c r="A27" s="37">
        <v>5</v>
      </c>
      <c r="B27" s="65"/>
      <c r="C27" s="39" t="s">
        <v>114</v>
      </c>
      <c r="D27" s="39">
        <v>33604</v>
      </c>
      <c r="E27" s="38" t="s">
        <v>124</v>
      </c>
      <c r="F27" s="39" t="s">
        <v>113</v>
      </c>
      <c r="G27" s="75">
        <v>50</v>
      </c>
      <c r="H27" s="67"/>
      <c r="I27" s="67"/>
      <c r="J27" s="67"/>
      <c r="K27" s="67"/>
      <c r="L27" s="67"/>
    </row>
    <row r="28" spans="1:12" ht="51">
      <c r="A28" s="37">
        <v>6</v>
      </c>
      <c r="B28" s="65"/>
      <c r="C28" s="39" t="s">
        <v>114</v>
      </c>
      <c r="D28" s="39">
        <v>33604</v>
      </c>
      <c r="E28" s="38" t="s">
        <v>125</v>
      </c>
      <c r="F28" s="39" t="s">
        <v>113</v>
      </c>
      <c r="G28" s="75">
        <v>50</v>
      </c>
      <c r="H28" s="67"/>
      <c r="I28" s="67"/>
      <c r="J28" s="67"/>
      <c r="K28" s="67"/>
      <c r="L28" s="67"/>
    </row>
    <row r="29" spans="1:12" ht="38.25">
      <c r="A29" s="37">
        <v>7</v>
      </c>
      <c r="B29" s="65"/>
      <c r="C29" s="39" t="s">
        <v>114</v>
      </c>
      <c r="D29" s="39">
        <v>33604</v>
      </c>
      <c r="E29" s="38" t="s">
        <v>126</v>
      </c>
      <c r="F29" s="39" t="s">
        <v>113</v>
      </c>
      <c r="G29" s="75">
        <v>1500</v>
      </c>
      <c r="H29" s="67"/>
      <c r="I29" s="67"/>
      <c r="J29" s="67"/>
      <c r="K29" s="67"/>
      <c r="L29" s="67"/>
    </row>
    <row r="30" spans="1:12" ht="38.25">
      <c r="A30" s="37">
        <v>8</v>
      </c>
      <c r="B30" s="65"/>
      <c r="C30" s="39" t="s">
        <v>114</v>
      </c>
      <c r="D30" s="39">
        <v>33604</v>
      </c>
      <c r="E30" s="38" t="s">
        <v>127</v>
      </c>
      <c r="F30" s="39" t="s">
        <v>113</v>
      </c>
      <c r="G30" s="75">
        <v>510</v>
      </c>
      <c r="H30" s="67"/>
      <c r="I30" s="67"/>
      <c r="J30" s="67"/>
      <c r="K30" s="67"/>
      <c r="L30" s="67"/>
    </row>
    <row r="31" spans="1:12" ht="51">
      <c r="A31" s="37">
        <v>9</v>
      </c>
      <c r="B31" s="65"/>
      <c r="C31" s="39" t="s">
        <v>114</v>
      </c>
      <c r="D31" s="39">
        <v>33604</v>
      </c>
      <c r="E31" s="38" t="s">
        <v>128</v>
      </c>
      <c r="F31" s="39" t="s">
        <v>113</v>
      </c>
      <c r="G31" s="75">
        <v>1000</v>
      </c>
      <c r="H31" s="68"/>
      <c r="I31" s="68"/>
      <c r="J31" s="68"/>
      <c r="K31" s="68"/>
      <c r="L31" s="68"/>
    </row>
    <row r="32" spans="1:12" ht="51">
      <c r="A32" s="37">
        <v>10</v>
      </c>
      <c r="B32" s="65"/>
      <c r="C32" s="39" t="s">
        <v>114</v>
      </c>
      <c r="D32" s="39">
        <v>33604</v>
      </c>
      <c r="E32" s="38" t="s">
        <v>129</v>
      </c>
      <c r="F32" s="39" t="s">
        <v>113</v>
      </c>
      <c r="G32" s="75">
        <v>1000</v>
      </c>
      <c r="H32" s="68"/>
      <c r="I32" s="68"/>
      <c r="J32" s="68"/>
      <c r="K32" s="68"/>
      <c r="L32" s="68"/>
    </row>
    <row r="33" spans="1:12" ht="38.25">
      <c r="A33" s="37">
        <v>11</v>
      </c>
      <c r="B33" s="65"/>
      <c r="C33" s="39" t="s">
        <v>114</v>
      </c>
      <c r="D33" s="39">
        <v>33604</v>
      </c>
      <c r="E33" s="38" t="s">
        <v>130</v>
      </c>
      <c r="F33" s="39" t="s">
        <v>113</v>
      </c>
      <c r="G33" s="75">
        <v>1000</v>
      </c>
      <c r="H33" s="68"/>
      <c r="I33" s="68"/>
      <c r="J33" s="68"/>
      <c r="K33" s="68"/>
      <c r="L33" s="68"/>
    </row>
    <row r="34" spans="1:12" ht="51">
      <c r="A34" s="37">
        <v>12</v>
      </c>
      <c r="B34" s="65"/>
      <c r="C34" s="39" t="s">
        <v>114</v>
      </c>
      <c r="D34" s="39">
        <v>33604</v>
      </c>
      <c r="E34" s="38" t="s">
        <v>131</v>
      </c>
      <c r="F34" s="39" t="s">
        <v>113</v>
      </c>
      <c r="G34" s="75">
        <v>34</v>
      </c>
      <c r="H34" s="68"/>
      <c r="I34" s="68"/>
      <c r="J34" s="68"/>
      <c r="K34" s="68"/>
      <c r="L34" s="68"/>
    </row>
    <row r="35" spans="1:12" ht="38.25">
      <c r="A35" s="37">
        <v>13</v>
      </c>
      <c r="B35" s="65"/>
      <c r="C35" s="39" t="s">
        <v>114</v>
      </c>
      <c r="D35" s="39">
        <v>33604</v>
      </c>
      <c r="E35" s="38" t="s">
        <v>132</v>
      </c>
      <c r="F35" s="39" t="s">
        <v>113</v>
      </c>
      <c r="G35" s="75">
        <v>19</v>
      </c>
      <c r="H35" s="68"/>
      <c r="I35" s="68"/>
      <c r="J35" s="68"/>
      <c r="K35" s="68"/>
      <c r="L35" s="68"/>
    </row>
    <row r="36" spans="1:12" ht="63.75">
      <c r="A36" s="37">
        <v>14</v>
      </c>
      <c r="B36" s="65"/>
      <c r="C36" s="39" t="s">
        <v>114</v>
      </c>
      <c r="D36" s="39">
        <v>33604</v>
      </c>
      <c r="E36" s="38" t="s">
        <v>133</v>
      </c>
      <c r="F36" s="39" t="s">
        <v>113</v>
      </c>
      <c r="G36" s="75">
        <v>34</v>
      </c>
      <c r="H36" s="68"/>
      <c r="I36" s="68"/>
      <c r="J36" s="68"/>
      <c r="K36" s="68"/>
      <c r="L36" s="68"/>
    </row>
    <row r="37" spans="1:12" ht="63.75">
      <c r="A37" s="37">
        <v>15</v>
      </c>
      <c r="B37" s="65"/>
      <c r="C37" s="39" t="s">
        <v>114</v>
      </c>
      <c r="D37" s="39">
        <v>33604</v>
      </c>
      <c r="E37" s="38" t="s">
        <v>134</v>
      </c>
      <c r="F37" s="39" t="s">
        <v>113</v>
      </c>
      <c r="G37" s="75">
        <v>34</v>
      </c>
      <c r="H37" s="68"/>
      <c r="I37" s="68"/>
      <c r="J37" s="68"/>
      <c r="K37" s="68"/>
      <c r="L37" s="66"/>
    </row>
    <row r="38" spans="1:12" ht="76.5">
      <c r="A38" s="37">
        <v>16</v>
      </c>
      <c r="B38" s="65"/>
      <c r="C38" s="39" t="s">
        <v>114</v>
      </c>
      <c r="D38" s="39">
        <v>33604</v>
      </c>
      <c r="E38" s="38" t="s">
        <v>135</v>
      </c>
      <c r="F38" s="39" t="s">
        <v>113</v>
      </c>
      <c r="G38" s="76">
        <v>68</v>
      </c>
      <c r="H38" s="68"/>
      <c r="I38" s="68"/>
      <c r="J38" s="68"/>
      <c r="K38" s="68"/>
      <c r="L38" s="66"/>
    </row>
    <row r="39" spans="1:12" ht="38.25">
      <c r="A39" s="37">
        <v>17</v>
      </c>
      <c r="B39" s="65"/>
      <c r="C39" s="39" t="s">
        <v>114</v>
      </c>
      <c r="D39" s="39">
        <v>33604</v>
      </c>
      <c r="E39" s="38" t="s">
        <v>136</v>
      </c>
      <c r="F39" s="39" t="s">
        <v>113</v>
      </c>
      <c r="G39" s="75">
        <v>942</v>
      </c>
      <c r="H39" s="68"/>
      <c r="I39" s="68"/>
      <c r="J39" s="68"/>
      <c r="K39" s="68"/>
      <c r="L39" s="66"/>
    </row>
    <row r="40" spans="1:12" ht="38.25">
      <c r="A40" s="37">
        <v>18</v>
      </c>
      <c r="B40" s="65"/>
      <c r="C40" s="39" t="s">
        <v>114</v>
      </c>
      <c r="D40" s="39">
        <v>33604</v>
      </c>
      <c r="E40" s="38" t="s">
        <v>137</v>
      </c>
      <c r="F40" s="39" t="s">
        <v>113</v>
      </c>
      <c r="G40" s="75">
        <v>942</v>
      </c>
      <c r="H40" s="68"/>
      <c r="I40" s="68"/>
      <c r="J40" s="68"/>
      <c r="K40" s="68"/>
      <c r="L40" s="66"/>
    </row>
    <row r="41" spans="1:12" ht="51">
      <c r="A41" s="37">
        <v>19</v>
      </c>
      <c r="B41" s="65"/>
      <c r="C41" s="39" t="s">
        <v>114</v>
      </c>
      <c r="D41" s="39">
        <v>33604</v>
      </c>
      <c r="E41" s="38" t="s">
        <v>119</v>
      </c>
      <c r="F41" s="39" t="s">
        <v>113</v>
      </c>
      <c r="G41" s="75">
        <v>150</v>
      </c>
      <c r="H41" s="68"/>
      <c r="I41" s="68"/>
      <c r="J41" s="68"/>
      <c r="K41" s="68"/>
      <c r="L41" s="66"/>
    </row>
    <row r="42" spans="1:12" ht="51">
      <c r="A42" s="37">
        <v>20</v>
      </c>
      <c r="B42" s="65"/>
      <c r="C42" s="39" t="s">
        <v>114</v>
      </c>
      <c r="D42" s="39">
        <v>33604</v>
      </c>
      <c r="E42" s="38" t="s">
        <v>150</v>
      </c>
      <c r="F42" s="39" t="s">
        <v>113</v>
      </c>
      <c r="G42" s="75">
        <v>255</v>
      </c>
      <c r="H42" s="68"/>
      <c r="I42" s="68"/>
      <c r="J42" s="68"/>
      <c r="K42" s="68"/>
      <c r="L42" s="66"/>
    </row>
    <row r="43" spans="1:12" ht="51">
      <c r="A43" s="37">
        <v>21</v>
      </c>
      <c r="B43" s="65"/>
      <c r="C43" s="39" t="s">
        <v>114</v>
      </c>
      <c r="D43" s="39">
        <v>33604</v>
      </c>
      <c r="E43" s="38" t="s">
        <v>149</v>
      </c>
      <c r="F43" s="39" t="s">
        <v>113</v>
      </c>
      <c r="G43" s="75">
        <v>243</v>
      </c>
      <c r="H43" s="68"/>
      <c r="I43" s="68"/>
      <c r="J43" s="68"/>
      <c r="K43" s="68"/>
      <c r="L43" s="66"/>
    </row>
    <row r="44" spans="1:12" ht="51">
      <c r="A44" s="37">
        <v>22</v>
      </c>
      <c r="B44" s="65"/>
      <c r="C44" s="39" t="s">
        <v>114</v>
      </c>
      <c r="D44" s="39">
        <v>33604</v>
      </c>
      <c r="E44" s="38" t="s">
        <v>148</v>
      </c>
      <c r="F44" s="39" t="s">
        <v>113</v>
      </c>
      <c r="G44" s="75">
        <v>243</v>
      </c>
      <c r="H44" s="68"/>
      <c r="I44" s="68"/>
      <c r="J44" s="68"/>
      <c r="K44" s="68"/>
      <c r="L44" s="66"/>
    </row>
    <row r="45" spans="1:12" ht="51">
      <c r="A45" s="37">
        <v>23</v>
      </c>
      <c r="B45" s="65"/>
      <c r="C45" s="39" t="s">
        <v>114</v>
      </c>
      <c r="D45" s="39">
        <v>33604</v>
      </c>
      <c r="E45" s="38" t="s">
        <v>147</v>
      </c>
      <c r="F45" s="39" t="s">
        <v>113</v>
      </c>
      <c r="G45" s="75">
        <v>243</v>
      </c>
      <c r="H45" s="68"/>
      <c r="I45" s="68"/>
      <c r="J45" s="68"/>
      <c r="K45" s="68"/>
      <c r="L45" s="66"/>
    </row>
    <row r="46" spans="1:12" ht="51">
      <c r="A46" s="37">
        <v>24</v>
      </c>
      <c r="B46" s="65"/>
      <c r="C46" s="39" t="s">
        <v>114</v>
      </c>
      <c r="D46" s="39">
        <v>33604</v>
      </c>
      <c r="E46" s="38" t="s">
        <v>146</v>
      </c>
      <c r="F46" s="39" t="s">
        <v>113</v>
      </c>
      <c r="G46" s="75">
        <v>243</v>
      </c>
      <c r="H46" s="68"/>
      <c r="I46" s="68"/>
      <c r="J46" s="68"/>
      <c r="K46" s="68"/>
      <c r="L46" s="66"/>
    </row>
    <row r="47" spans="1:12" ht="38.25">
      <c r="A47" s="37">
        <v>25</v>
      </c>
      <c r="B47" s="65"/>
      <c r="C47" s="39" t="s">
        <v>114</v>
      </c>
      <c r="D47" s="39">
        <v>33604</v>
      </c>
      <c r="E47" s="38" t="s">
        <v>138</v>
      </c>
      <c r="F47" s="39" t="s">
        <v>113</v>
      </c>
      <c r="G47" s="75">
        <v>6000</v>
      </c>
      <c r="H47" s="68"/>
      <c r="I47" s="68"/>
      <c r="J47" s="68"/>
      <c r="K47" s="68"/>
      <c r="L47" s="66"/>
    </row>
    <row r="48" spans="1:12" ht="38.25">
      <c r="A48" s="37">
        <v>26</v>
      </c>
      <c r="B48" s="65"/>
      <c r="C48" s="39" t="s">
        <v>114</v>
      </c>
      <c r="D48" s="39">
        <v>33604</v>
      </c>
      <c r="E48" s="38" t="s">
        <v>139</v>
      </c>
      <c r="F48" s="39" t="s">
        <v>113</v>
      </c>
      <c r="G48" s="75">
        <v>6000</v>
      </c>
      <c r="H48" s="68"/>
      <c r="I48" s="68"/>
      <c r="J48" s="68"/>
      <c r="K48" s="68"/>
      <c r="L48" s="66"/>
    </row>
    <row r="49" spans="1:12" ht="38.25">
      <c r="A49" s="37">
        <v>27</v>
      </c>
      <c r="B49" s="65"/>
      <c r="C49" s="39" t="s">
        <v>114</v>
      </c>
      <c r="D49" s="39">
        <v>33604</v>
      </c>
      <c r="E49" s="38" t="s">
        <v>140</v>
      </c>
      <c r="F49" s="39" t="s">
        <v>113</v>
      </c>
      <c r="G49" s="75">
        <v>6000</v>
      </c>
      <c r="H49" s="68"/>
      <c r="I49" s="68"/>
      <c r="J49" s="68"/>
      <c r="K49" s="68"/>
      <c r="L49" s="66"/>
    </row>
    <row r="50" spans="1:12" ht="38.25">
      <c r="A50" s="37">
        <v>28</v>
      </c>
      <c r="B50" s="65"/>
      <c r="C50" s="39" t="s">
        <v>114</v>
      </c>
      <c r="D50" s="39">
        <v>33604</v>
      </c>
      <c r="E50" s="38" t="s">
        <v>141</v>
      </c>
      <c r="F50" s="39" t="s">
        <v>113</v>
      </c>
      <c r="G50" s="75">
        <v>6000</v>
      </c>
      <c r="H50" s="68"/>
      <c r="I50" s="68"/>
      <c r="J50" s="68"/>
      <c r="K50" s="68"/>
      <c r="L50" s="66"/>
    </row>
    <row r="51" spans="1:12" ht="51">
      <c r="A51" s="37">
        <v>29</v>
      </c>
      <c r="B51" s="66"/>
      <c r="C51" s="39" t="s">
        <v>114</v>
      </c>
      <c r="D51" s="39">
        <v>33604</v>
      </c>
      <c r="E51" s="38" t="s">
        <v>145</v>
      </c>
      <c r="F51" s="39" t="s">
        <v>113</v>
      </c>
      <c r="G51" s="75">
        <v>6000</v>
      </c>
      <c r="H51" s="69"/>
      <c r="I51" s="68"/>
      <c r="J51" s="68"/>
      <c r="K51" s="68"/>
      <c r="L51" s="66"/>
    </row>
    <row r="52" spans="1:12" ht="89.25">
      <c r="A52" s="37">
        <v>30</v>
      </c>
      <c r="B52" s="66"/>
      <c r="C52" s="39" t="s">
        <v>114</v>
      </c>
      <c r="D52" s="39">
        <v>33604</v>
      </c>
      <c r="E52" s="38" t="s">
        <v>142</v>
      </c>
      <c r="F52" s="39" t="s">
        <v>113</v>
      </c>
      <c r="G52" s="77">
        <v>100</v>
      </c>
      <c r="H52" s="66"/>
      <c r="I52" s="66"/>
      <c r="J52" s="66"/>
      <c r="K52" s="66"/>
      <c r="L52" s="66"/>
    </row>
    <row r="53" spans="1:12" ht="13.5" thickBot="1">
      <c r="F53" s="81" t="s">
        <v>143</v>
      </c>
      <c r="G53" s="78">
        <f>SUM(G23:G52)</f>
        <v>106310</v>
      </c>
    </row>
    <row r="54" spans="1:12" ht="13.5" thickBot="1">
      <c r="B54" s="150" t="s">
        <v>156</v>
      </c>
      <c r="C54" s="151"/>
    </row>
    <row r="55" spans="1:12" ht="26.25" thickBot="1">
      <c r="B55" s="152" t="s">
        <v>157</v>
      </c>
      <c r="C55" s="153" t="s">
        <v>158</v>
      </c>
      <c r="D55" s="147"/>
      <c r="E55" s="147"/>
      <c r="F55" s="148"/>
      <c r="G55" s="148"/>
    </row>
    <row r="56" spans="1:12" ht="26.25" thickBot="1">
      <c r="B56" s="152" t="s">
        <v>159</v>
      </c>
      <c r="C56" s="153"/>
      <c r="D56" s="81"/>
      <c r="F56" s="81"/>
    </row>
    <row r="57" spans="1:12" ht="13.5" thickBot="1">
      <c r="B57" s="152" t="s">
        <v>160</v>
      </c>
      <c r="C57" s="153"/>
      <c r="D57" s="81"/>
      <c r="E57" s="47" t="s">
        <v>151</v>
      </c>
      <c r="F57" s="81"/>
    </row>
    <row r="58" spans="1:12" ht="13.5" thickBot="1">
      <c r="B58" s="152" t="s">
        <v>161</v>
      </c>
      <c r="C58" s="153"/>
      <c r="D58" s="149"/>
      <c r="E58" s="149"/>
      <c r="F58" s="148"/>
      <c r="G58" s="148"/>
    </row>
    <row r="59" spans="1:12">
      <c r="D59" s="149"/>
      <c r="E59" s="149"/>
      <c r="F59" s="147"/>
      <c r="G59" s="147"/>
    </row>
  </sheetData>
  <mergeCells count="10">
    <mergeCell ref="B8:I8"/>
    <mergeCell ref="H21:I21"/>
    <mergeCell ref="B9:I9"/>
    <mergeCell ref="F59:G59"/>
    <mergeCell ref="F55:G55"/>
    <mergeCell ref="F58:G58"/>
    <mergeCell ref="D59:E59"/>
    <mergeCell ref="D58:E58"/>
    <mergeCell ref="D55:E55"/>
    <mergeCell ref="B54:C54"/>
  </mergeCells>
  <pageMargins left="0.7" right="0.7" top="0.75" bottom="0.75" header="0.3" footer="0.3"/>
  <pageSetup scale="2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FO-CON-04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2025-11-12T19:55:00Z</cp:lastPrinted>
  <dcterms:created xsi:type="dcterms:W3CDTF">2013-09-20T16:17:22Z</dcterms:created>
  <dcterms:modified xsi:type="dcterms:W3CDTF">2026-05-05T02:38:48Z</dcterms:modified>
</cp:coreProperties>
</file>