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updateLinks="never" hidePivotFieldList="1"/>
  <mc:AlternateContent xmlns:mc="http://schemas.openxmlformats.org/markup-compatibility/2006">
    <mc:Choice Requires="x15">
      <x15ac:absPath xmlns:x15ac="http://schemas.microsoft.com/office/spreadsheetml/2010/11/ac" url="\\sstabfilesrv01\Investigacio de Mercado\INVESTIGACION DE MERCADO 2025 31-03-2025\INVESTIGACIÓN DE MERCADO EQ CARDENAS 02-04-2025\INVESTIGACIÓN DE MERCADO\"/>
    </mc:Choice>
  </mc:AlternateContent>
  <xr:revisionPtr revIDLastSave="0" documentId="13_ncr:1_{A60AC12D-25F1-41C5-A935-EDE020976779}" xr6:coauthVersionLast="36" xr6:coauthVersionMax="47" xr10:uidLastSave="{00000000-0000-0000-0000-000000000000}"/>
  <bookViews>
    <workbookView xWindow="-105" yWindow="-105" windowWidth="23250" windowHeight="12450" xr2:uid="{00000000-000D-0000-FFFF-FFFF00000000}"/>
  </bookViews>
  <sheets>
    <sheet name="APENDICE 1 HGC" sheetId="12" r:id="rId1"/>
  </sheets>
  <definedNames>
    <definedName name="_xlnm._FilterDatabase" localSheetId="0" hidden="1">'APENDICE 1 HGC'!$A$7:$H$660</definedName>
    <definedName name="_xlnm.Print_Area" localSheetId="0">'APENDICE 1 HGC'!$A$1:$H$677</definedName>
    <definedName name="_xlnm.Print_Titles" localSheetId="0">'APENDICE 1 HGC'!$1:$8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4" i="12" l="1"/>
  <c r="D503" i="12"/>
  <c r="D502" i="12"/>
  <c r="D501" i="12"/>
  <c r="D500" i="12"/>
  <c r="D499" i="12"/>
  <c r="D498" i="12"/>
  <c r="D497" i="12"/>
  <c r="D496" i="12"/>
  <c r="D495" i="12"/>
  <c r="D494" i="12"/>
  <c r="D493" i="12"/>
  <c r="D492" i="12"/>
  <c r="D491" i="12"/>
  <c r="D490" i="12"/>
  <c r="D489" i="12"/>
  <c r="D488" i="12"/>
  <c r="D487" i="12"/>
  <c r="D486" i="12"/>
  <c r="D485" i="12"/>
  <c r="D484" i="12"/>
  <c r="D483" i="12"/>
  <c r="D482" i="12"/>
  <c r="D481" i="12"/>
  <c r="D480" i="12"/>
  <c r="D479" i="12"/>
  <c r="D478" i="12"/>
  <c r="D477" i="12"/>
  <c r="D476" i="12"/>
  <c r="D475" i="12"/>
  <c r="D474" i="12"/>
  <c r="D473" i="12"/>
  <c r="D472" i="12"/>
  <c r="D470" i="12"/>
  <c r="D469" i="12"/>
  <c r="D467" i="12"/>
  <c r="D466" i="12"/>
  <c r="D465" i="12"/>
  <c r="D464" i="12"/>
  <c r="D463" i="12"/>
  <c r="D462" i="12"/>
  <c r="D460" i="12"/>
  <c r="D459" i="12"/>
  <c r="D458" i="12"/>
  <c r="D457" i="12"/>
  <c r="D456" i="12"/>
  <c r="D455" i="12"/>
  <c r="D454" i="12"/>
  <c r="D453" i="12"/>
  <c r="D452" i="12"/>
  <c r="D451" i="12"/>
  <c r="D450" i="12"/>
  <c r="D449" i="12"/>
  <c r="D448" i="12"/>
  <c r="D447" i="12"/>
  <c r="D446" i="12"/>
  <c r="D445" i="12"/>
  <c r="D444" i="12"/>
  <c r="D443" i="12"/>
  <c r="D442" i="12"/>
  <c r="D441" i="12"/>
  <c r="D440" i="12"/>
  <c r="D439" i="12"/>
  <c r="D438" i="12"/>
  <c r="D434" i="12"/>
  <c r="D433" i="12"/>
  <c r="D432" i="12"/>
  <c r="D431" i="12"/>
  <c r="D430" i="12"/>
  <c r="D429" i="12"/>
  <c r="D428" i="12"/>
  <c r="D427" i="12"/>
  <c r="D426" i="12"/>
  <c r="D425" i="12"/>
  <c r="D424" i="12"/>
  <c r="D423" i="12"/>
  <c r="D422" i="12"/>
  <c r="D418" i="12"/>
  <c r="D414" i="12"/>
  <c r="D413" i="12"/>
  <c r="D412" i="12"/>
  <c r="D411" i="12"/>
  <c r="D410" i="12"/>
  <c r="D409" i="12"/>
  <c r="D408" i="12"/>
  <c r="D377" i="12"/>
  <c r="D376" i="12"/>
  <c r="D375" i="12"/>
  <c r="D374" i="12"/>
  <c r="D373" i="12"/>
  <c r="D372" i="12"/>
  <c r="D371" i="12"/>
  <c r="D370" i="12"/>
  <c r="D369" i="12"/>
  <c r="D368" i="12"/>
  <c r="D367" i="12"/>
  <c r="D366" i="12"/>
  <c r="D365" i="12"/>
  <c r="D364" i="12"/>
  <c r="D361" i="12"/>
  <c r="D360" i="12"/>
  <c r="D359" i="12"/>
  <c r="D356" i="12"/>
  <c r="D355" i="12"/>
  <c r="D354" i="12"/>
  <c r="D353" i="12"/>
  <c r="D352" i="12"/>
  <c r="D351" i="12"/>
  <c r="D350" i="12"/>
  <c r="D349" i="12"/>
  <c r="D348" i="12"/>
  <c r="D347" i="12"/>
  <c r="D346" i="12"/>
  <c r="D345" i="12"/>
  <c r="D343" i="12"/>
  <c r="D342" i="12"/>
  <c r="D340" i="12"/>
  <c r="D339" i="12"/>
  <c r="D332" i="12"/>
  <c r="D331" i="12"/>
  <c r="D329" i="12"/>
  <c r="D328" i="12"/>
  <c r="D327" i="12"/>
  <c r="D326" i="12"/>
  <c r="D325" i="12"/>
  <c r="D324" i="12"/>
  <c r="D323" i="12"/>
  <c r="D322" i="12"/>
  <c r="D307" i="12"/>
  <c r="D306" i="12"/>
  <c r="D305" i="12"/>
  <c r="D301" i="12"/>
  <c r="D297" i="12"/>
  <c r="D293" i="12"/>
  <c r="D230" i="12"/>
  <c r="D203"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137" i="12"/>
  <c r="D136" i="12"/>
  <c r="D135" i="12"/>
  <c r="D134" i="12"/>
  <c r="D133" i="12"/>
  <c r="D132" i="12"/>
  <c r="D131" i="12"/>
  <c r="D130" i="12"/>
  <c r="D129" i="12"/>
  <c r="D128" i="12"/>
  <c r="D127" i="12"/>
  <c r="D126" i="12"/>
  <c r="D125" i="12"/>
  <c r="D124" i="12"/>
  <c r="D123" i="12"/>
  <c r="D122" i="12"/>
  <c r="D121" i="12"/>
  <c r="D120" i="12"/>
  <c r="D119" i="12"/>
  <c r="D118" i="12"/>
  <c r="D116" i="12"/>
  <c r="D115" i="12"/>
  <c r="D113" i="12"/>
  <c r="D112" i="12"/>
  <c r="D111" i="12"/>
  <c r="D110" i="12"/>
  <c r="D109" i="12"/>
  <c r="D108" i="12"/>
  <c r="D107" i="12"/>
  <c r="D106" i="12"/>
  <c r="D105" i="12"/>
  <c r="D104" i="12"/>
  <c r="D103" i="12"/>
  <c r="D102" i="12"/>
  <c r="D101" i="12"/>
  <c r="D100" i="12"/>
  <c r="D99" i="12"/>
  <c r="D98" i="12"/>
  <c r="D97" i="12"/>
  <c r="D96" i="12"/>
  <c r="D95" i="12"/>
  <c r="D93" i="12"/>
  <c r="D92" i="12"/>
  <c r="D91" i="12"/>
  <c r="D89" i="12"/>
  <c r="D88" i="12"/>
  <c r="D86" i="12"/>
  <c r="D85" i="12"/>
  <c r="D84" i="12"/>
  <c r="D83" i="12"/>
  <c r="D82" i="12"/>
  <c r="D81" i="12"/>
  <c r="D80" i="12"/>
  <c r="D79" i="12"/>
  <c r="D78" i="12"/>
  <c r="D77" i="12"/>
  <c r="D76" i="12"/>
  <c r="D75" i="12"/>
  <c r="D74" i="12"/>
  <c r="D73" i="12"/>
  <c r="D72" i="12"/>
  <c r="D71" i="12"/>
  <c r="D70" i="12"/>
  <c r="D69" i="12"/>
  <c r="D68" i="12"/>
  <c r="D67" i="12"/>
  <c r="D66" i="12"/>
  <c r="D65"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2" i="12"/>
  <c r="D31" i="12"/>
  <c r="D30" i="12"/>
  <c r="D29" i="12"/>
  <c r="D28" i="12"/>
  <c r="D27" i="12"/>
  <c r="D26" i="12"/>
  <c r="D25" i="12"/>
  <c r="D24" i="12"/>
  <c r="D23" i="12"/>
  <c r="D21" i="12"/>
  <c r="D20" i="12"/>
  <c r="D19" i="12"/>
  <c r="D18" i="12"/>
  <c r="D17" i="12"/>
  <c r="D16" i="12"/>
  <c r="D15" i="12"/>
  <c r="D14" i="12"/>
  <c r="D13" i="12"/>
  <c r="D12" i="12"/>
  <c r="D11" i="12"/>
  <c r="D10" i="12"/>
  <c r="D9" i="12"/>
</calcChain>
</file>

<file path=xl/sharedStrings.xml><?xml version="1.0" encoding="utf-8"?>
<sst xmlns="http://schemas.openxmlformats.org/spreadsheetml/2006/main" count="2954" uniqueCount="1192">
  <si>
    <t>No.</t>
  </si>
  <si>
    <t>NOMBRE DEL EQUIPO</t>
  </si>
  <si>
    <t>APENDICE 1 - DEMANDA</t>
  </si>
  <si>
    <t>UNIDAD DE MEDIDA</t>
  </si>
  <si>
    <t>TIPO DE BIEN</t>
  </si>
  <si>
    <t>CLAVE DEL COMPENDIO</t>
  </si>
  <si>
    <t>CLAVE CUCOP</t>
  </si>
  <si>
    <t>NOMBRE DEL ARCHIVO DE FICHA TÉCNICA</t>
  </si>
  <si>
    <t>TOTAL GENERAL</t>
  </si>
  <si>
    <t>AFILA-5330080309-0001</t>
  </si>
  <si>
    <t>ANAQU-5110260204-0001</t>
  </si>
  <si>
    <t>ANAQU-5110260410-0001</t>
  </si>
  <si>
    <t>ANAQU-5134610053-0001</t>
  </si>
  <si>
    <t>BALAN-5337690050-0001</t>
  </si>
  <si>
    <t>BANCA-5191040269-0001</t>
  </si>
  <si>
    <t>BANCA PARA REGADERA</t>
  </si>
  <si>
    <t>BANCO-5131080052-0001</t>
  </si>
  <si>
    <t>BANCO-5131080102-0001</t>
  </si>
  <si>
    <t>BANQU-5131230244-0001</t>
  </si>
  <si>
    <t>BASCU-5311100209-0001</t>
  </si>
  <si>
    <t>BOTES-5131380056-0001</t>
  </si>
  <si>
    <t>BOTE SANITARIO CON PEDAL</t>
  </si>
  <si>
    <t>BOTES-5131380106-0001</t>
  </si>
  <si>
    <t>BOTE DE CAMPANA</t>
  </si>
  <si>
    <t>BOTES-5401120224-0001</t>
  </si>
  <si>
    <t>BOTE PARA RPBI</t>
  </si>
  <si>
    <t>BUROS-5131430059-0002</t>
  </si>
  <si>
    <t>CAMPA-5331590017-0001</t>
  </si>
  <si>
    <t>CARPE-5131820101-0001</t>
  </si>
  <si>
    <t>CARPETA PORTAEXPEDIENTE</t>
  </si>
  <si>
    <t>CARRO-5120000700-0001</t>
  </si>
  <si>
    <t>CARRO-5131910100-0001</t>
  </si>
  <si>
    <t>CARRO-5131910233-0001</t>
  </si>
  <si>
    <t>CARRO-5131910308-0001</t>
  </si>
  <si>
    <t>CARRO-5131910357-0001</t>
  </si>
  <si>
    <t>CARRO-5131910407-0001</t>
  </si>
  <si>
    <t>CARRO-5131910456-0001</t>
  </si>
  <si>
    <t>CARRO PARA ROPA SUCIA</t>
  </si>
  <si>
    <t>CARRO-5152470109-0001</t>
  </si>
  <si>
    <t>CARRO-5191600104-0001</t>
  </si>
  <si>
    <t>CARTI-5371750083-0001</t>
  </si>
  <si>
    <t>COMOD-5132450046-0001</t>
  </si>
  <si>
    <t>CONTE-0602180085-0001</t>
  </si>
  <si>
    <t>CUBET-5132540054-0001</t>
  </si>
  <si>
    <t>DISPE-5233390052-0001</t>
  </si>
  <si>
    <t>DIVAN-5132190017-0001</t>
  </si>
  <si>
    <t>ESCAL-5133520105-0001</t>
  </si>
  <si>
    <t>ESCRI-5113390982-0001</t>
  </si>
  <si>
    <t>ESFIG-5311160369-0002</t>
  </si>
  <si>
    <t>ESTAN-5133600022-0001</t>
  </si>
  <si>
    <t>ESTER-5313851031-0002</t>
  </si>
  <si>
    <t>ESTUC-5312951188-0001</t>
  </si>
  <si>
    <t>EXOFT-5313890062-0001</t>
  </si>
  <si>
    <t>GABIN-5114510158-0001</t>
  </si>
  <si>
    <t>GABINETE UNIVERSAL</t>
  </si>
  <si>
    <t>HORNO-5190013400-0001</t>
  </si>
  <si>
    <t>LAVAB-SC-1200000-0001</t>
  </si>
  <si>
    <t>LAVAD-5315720507-0001</t>
  </si>
  <si>
    <t>MESAS-5110004000-0153</t>
  </si>
  <si>
    <t>MESAS-5110004000-0155</t>
  </si>
  <si>
    <t>MESAS-5110004000-0183</t>
  </si>
  <si>
    <t>MESAS-5110004000-0184</t>
  </si>
  <si>
    <t>MESAS-5110004000-0187</t>
  </si>
  <si>
    <t>MESAS-5136210100-0001</t>
  </si>
  <si>
    <t>MESAS-5136210357-0002</t>
  </si>
  <si>
    <t>MESAS-5136211355-0001</t>
  </si>
  <si>
    <t>MESAS-5136211405-0001</t>
  </si>
  <si>
    <t>MESAS-5136211603-0001</t>
  </si>
  <si>
    <t>MESAS-5136211652-0001</t>
  </si>
  <si>
    <t>MESAS-5136211876-0001</t>
  </si>
  <si>
    <t>MESAS-5156190059-0001</t>
  </si>
  <si>
    <t>MESAS-5156190406-0001</t>
  </si>
  <si>
    <t>MESA ALTA CON VERTEDERO</t>
  </si>
  <si>
    <t>MESAS-5156190778-0001</t>
  </si>
  <si>
    <t>MESAS-5176090156-0001</t>
  </si>
  <si>
    <t>NEGAT-5136340030-0002</t>
  </si>
  <si>
    <t>NEGAT-5136340030-0004</t>
  </si>
  <si>
    <t>OCLUS-5316560118-0001</t>
  </si>
  <si>
    <t>ORINA-5136350054-0001</t>
  </si>
  <si>
    <t>ORINAL PARA VARONES</t>
  </si>
  <si>
    <t>PLICO-5316780013-0001</t>
  </si>
  <si>
    <t>PORTA-5137310305-0001</t>
  </si>
  <si>
    <t>PORTA-5137310339-0001</t>
  </si>
  <si>
    <t>PORTA-5139070055-0001</t>
  </si>
  <si>
    <t>POTEN-5337310162-0001</t>
  </si>
  <si>
    <t>REFRI-5317730207-0001</t>
  </si>
  <si>
    <t>RIELS-5137830054-0001</t>
  </si>
  <si>
    <t>SELLA-5338140055-0001</t>
  </si>
  <si>
    <t>SETSD-SC-1991160-0001</t>
  </si>
  <si>
    <t>SIERR-5378350028-0001</t>
  </si>
  <si>
    <t>SILLA-5110008600-0001</t>
  </si>
  <si>
    <t>SILLA-5118140127-0001</t>
  </si>
  <si>
    <t>SILLA-5118140291-0001</t>
  </si>
  <si>
    <t>SILLA-5138100051-0001</t>
  </si>
  <si>
    <t>SILLA-5158250067-0001</t>
  </si>
  <si>
    <t>SILLA-5158250109-0001</t>
  </si>
  <si>
    <t>SILLO-5118360287-0001</t>
  </si>
  <si>
    <t>SILLO-5198240052-0001</t>
  </si>
  <si>
    <t>SISTE-5313270232-0001</t>
  </si>
  <si>
    <t>TERMO-5318620066-0001</t>
  </si>
  <si>
    <t>VITRI-5159570232-0001</t>
  </si>
  <si>
    <t>VITRINA DE 90 CM CONTRA MURO</t>
  </si>
  <si>
    <t>AGITA-5330200048-0002</t>
  </si>
  <si>
    <t>AGITA-5330200154-0002</t>
  </si>
  <si>
    <t>AGITA-5330200378-0002</t>
  </si>
  <si>
    <t>BANOS-5331190545-0002</t>
  </si>
  <si>
    <t>BASCU-5311100175-0002</t>
  </si>
  <si>
    <t>CAMAS-5131643347-0003</t>
  </si>
  <si>
    <t>CAMAS-5311560089-0002</t>
  </si>
  <si>
    <t>CARRO-5131910159-0002</t>
  </si>
  <si>
    <t>CENTR-5332241628-0002</t>
  </si>
  <si>
    <t>CESTO-5130006200-0001</t>
  </si>
  <si>
    <t>CESTO PARA PAPELES</t>
  </si>
  <si>
    <t>ESTET-5313750126-0003</t>
  </si>
  <si>
    <t>ESTUF-5333910106-0002</t>
  </si>
  <si>
    <t>LAVAD-5315720465-0002</t>
  </si>
  <si>
    <t>MICRO-5336220909-0002</t>
  </si>
  <si>
    <t>MICRO-5336220925-0002</t>
  </si>
  <si>
    <t>MICRO-5336310155-0002</t>
  </si>
  <si>
    <t>PARRI-5336810014-0002</t>
  </si>
  <si>
    <t>REFRI-5317730322-0002</t>
  </si>
  <si>
    <t>REFRI-5337860026-0002</t>
  </si>
  <si>
    <t>REFRI-5337870066-0002</t>
  </si>
  <si>
    <t>SETSD-5378300686-0002</t>
  </si>
  <si>
    <t>SETSD-SC-1991150-0002</t>
  </si>
  <si>
    <t>TRITU-5239010068-0001</t>
  </si>
  <si>
    <t>UNIDA-5310530364-0002</t>
  </si>
  <si>
    <t>UNIDA-5310530372-0002</t>
  </si>
  <si>
    <t>UNIDA-5313412479-0003</t>
  </si>
  <si>
    <t>UNIDA-5313412537-0002</t>
  </si>
  <si>
    <t>UNIDA-5316610087-0002</t>
  </si>
  <si>
    <t>URETR-5319280052-0002</t>
  </si>
  <si>
    <t>VIDEO-5230007800-0001</t>
  </si>
  <si>
    <t>PIEZA</t>
  </si>
  <si>
    <t>EQUIPO</t>
  </si>
  <si>
    <t>SET</t>
  </si>
  <si>
    <t xml:space="preserve"> AGITADOR DE PLAQUETAS</t>
  </si>
  <si>
    <t>AFILADOR ELÉCTRICO PARA CUCHILLOS Y TIJERAS, CON DIAMANTE ABRASIVO</t>
  </si>
  <si>
    <t>AGITADOR DE PLAQUETAS CON INCUBADORA INCLUIDA</t>
  </si>
  <si>
    <t xml:space="preserve">AGITADOR ELÉCTRICO DE PLATAFORMA EN FORMA ROTATORIA </t>
  </si>
  <si>
    <t>AGITADOR VORTEX</t>
  </si>
  <si>
    <t>AGITADORES ELÉCTRICOS  MAGNÉTICO CON PLATO QUE CALIENTA Y AGITA COMBINADA O INDEPENDIENTEMENTE</t>
  </si>
  <si>
    <t>AMALGAMADOR Y DOSIFICADOR ESTOMATOLÓGICO</t>
  </si>
  <si>
    <t>ANALIZADOR AUTOMATIZADO PARA COAGULACIÓN</t>
  </si>
  <si>
    <t>ANALIZADOR HEMATOLOGICO (Equipo para Biometria Hematica)</t>
  </si>
  <si>
    <t>ANESTESIA BÁSICA, UNIDAD DE</t>
  </si>
  <si>
    <t>ANESTESIA INTERMEDIA, UNIDAD DE</t>
  </si>
  <si>
    <t>ASPIRADOR GÁSTRICO PARA SUCCIÓN CONTINUA E INTERMITENTE</t>
  </si>
  <si>
    <t>ASPIRADOR PORTÁTIL PARA SUCCIÓN CONTINUA</t>
  </si>
  <si>
    <t>BALANZA  GRANATARIA DIGITAL</t>
  </si>
  <si>
    <t xml:space="preserve">BALANZA ANALÍTICA </t>
  </si>
  <si>
    <t>BALANZA GRANATARIA DE DOS PLATILLOS</t>
  </si>
  <si>
    <t>BALANZA PARA ORGANOS DE AUTOPSIA</t>
  </si>
  <si>
    <t>BALANZA RECOLECTORA Y AGITADOR</t>
  </si>
  <si>
    <t>BAÑO DE FLOTACIÓN</t>
  </si>
  <si>
    <t xml:space="preserve">BAÑO PARA DESCONGELACIÓN RÁPIDA DE PLASMA Y ERITROCITOS </t>
  </si>
  <si>
    <t>BAÑO SECO DIGITAL. TERMOBLOQUE</t>
  </si>
  <si>
    <t>BAÑO SIN CIRCULACIÓN DE AGUA (BAÑO MARÍA)</t>
  </si>
  <si>
    <t>BÁSCULA ELECTRÓNICA (PESA BEBÉ)</t>
  </si>
  <si>
    <t>BÁSCULA ELECTRÓNICA CON ESTADÍMETRO</t>
  </si>
  <si>
    <t>BILIRRUBINOMETRO</t>
  </si>
  <si>
    <t>BOMBA DE INFUSIÓN PORTÁTIL</t>
  </si>
  <si>
    <t>BOMBA DE INFUSIÓN VOLUMÉTRICA</t>
  </si>
  <si>
    <t>BRONCOSCOPIO FLEXIBLE DE FIBRA ÓPTICA</t>
  </si>
  <si>
    <t>CAMA CAMILLA RADIOTRANSPARENTE</t>
  </si>
  <si>
    <t>CAMA CLÍNICA MÚLTIPLES POSICIONES PARA PACIENTE ADULTO</t>
  </si>
  <si>
    <t>CAMA CLÍNICA MÚLTIPLES POSICIONES PARA PACIENTE PEDIÁTRICO</t>
  </si>
  <si>
    <t>CAMA CUIDADOS INTENSIVOS</t>
  </si>
  <si>
    <t>CAMA OBSTÉTRICA ELÉCTRICA PARA LA ATENCIÓN DEL PARTO</t>
  </si>
  <si>
    <t>CAMILLA DE TRASLADO DE PACIENTE</t>
  </si>
  <si>
    <t>CAMPANA DE FLUJO LAMINAR VERTICAL</t>
  </si>
  <si>
    <t>CAPNÓGRAFO CON OXÍMETRO</t>
  </si>
  <si>
    <t>CARDIOTOCÓGRAFO</t>
  </si>
  <si>
    <t>CARRO CAMILLA PARA ADULTOS</t>
  </si>
  <si>
    <t>CARRO CAMILLA PARA ADULTOS (GINECOLÓGICA)</t>
  </si>
  <si>
    <t>CARRO CAMILLA PARA BAÑO DE PACIENTES</t>
  </si>
  <si>
    <t>CARRO CAMILLA PARA MENORES</t>
  </si>
  <si>
    <t>CARRO CAMILLA PARA RECUPERACIÓN</t>
  </si>
  <si>
    <t>CARRO ROJO CON EQUIPO COMPLETO PARA REANIMACIÓN CON DESFIBRILADOR MONITOR-MARCAPASO</t>
  </si>
  <si>
    <t>CARRO ROJO CON EQUIPO COMPLETO PARA REANIMACIÓN CON DESFIBRILADOR-MONITOR</t>
  </si>
  <si>
    <t>CENTRAL DE MONITOREO PARA MÚLTIPLES CAMAS (14 MONITORES)</t>
  </si>
  <si>
    <t>CENTRAL DE MONITOREO PARA MÚLTIPLES CAMAS (8 MONITORES)</t>
  </si>
  <si>
    <t xml:space="preserve">CENTRÍFUGA CLÍNICA DE MESA </t>
  </si>
  <si>
    <t>CENTRÍFUGA CON CABEZAL INTERCAMBIABLE</t>
  </si>
  <si>
    <t>CENTRIFUGA DE MESA PARA TUBOS CAPILARES</t>
  </si>
  <si>
    <t>CENTRIFUGA DE PISO CON GABINETE REFRIGERADA</t>
  </si>
  <si>
    <t>CISTOURETROSCOPIO.</t>
  </si>
  <si>
    <t>COLPOSCOPIO</t>
  </si>
  <si>
    <t>CONGELADOR RÁPIDO DE PLASMA</t>
  </si>
  <si>
    <t>CONGELADOR VERTICAL</t>
  </si>
  <si>
    <t xml:space="preserve">CONTADOR ELECTRÓNICO DE OCHO TECLAS </t>
  </si>
  <si>
    <t>CONTENEDORES RESISTENTES, HERMÉTICOS, TERMOAISLANTES PARA TRANSPORTE DE UNIDADES DE SANGRE. CON 3 PLACAS DE BUTANODIOL.</t>
  </si>
  <si>
    <t>CUNA DE CALOR RADIANTE CON FOTOTERAPIA OPCIONAL</t>
  </si>
  <si>
    <t>DISPENSADOR DE PARAFINA</t>
  </si>
  <si>
    <t>ECOCARDIOGRAFO DIGITAL</t>
  </si>
  <si>
    <t>ELECTROCARDIÓGRAFO MULTICANAL (3 CANALES 12 DERIVACIONES)</t>
  </si>
  <si>
    <t>ELECTROCARDIÓGRAFO MULTICANAL CON INTERPRETACIÓN</t>
  </si>
  <si>
    <t>ELECTROCAUTERIO DENTAL</t>
  </si>
  <si>
    <t>ELECTROENCEFALOGRAFO 32 CANALES</t>
  </si>
  <si>
    <t>ELECTROFORESIS. EQUIPO DE ELECTROFORESIS. CON FUENTE DE PODER.CON FUENTE DE PODER.</t>
  </si>
  <si>
    <t>EQUIPO PARA LAPAROSCOPÍA</t>
  </si>
  <si>
    <t>EQUIPO PARA MACROFOTOGRAFÍA</t>
  </si>
  <si>
    <t>ESFIGMOMANÓMETRO ANEROIDE PORTÁTIL</t>
  </si>
  <si>
    <t>ESFIGMOMANÓMETRO ANEROIDE PORTÁTIL (PEDIATRICO)</t>
  </si>
  <si>
    <t>ESFIGMOMANÓMETRO ANEROIDE PORTÁTIL NEONATAL</t>
  </si>
  <si>
    <t>ESTERILIZADOR DE BAJA TEMPERATURA A TRAVÉS DE PLASMA DE PERÓXIDO DE HIDRÓGENO.</t>
  </si>
  <si>
    <t>ESTERILIZADOR DE VAPOR AUTOGENERADO PARA DENTAL Y MAXILOFACIAL</t>
  </si>
  <si>
    <t>ESTERILIZADOR DE VAPOR AUTOGENERADO PARA LABORATORIO.</t>
  </si>
  <si>
    <t>ESTERILIZADOR DE VAPOR DIRECTO</t>
  </si>
  <si>
    <t>ESTETOSCOPIO DE CÁPSULA DOBLE</t>
  </si>
  <si>
    <t>ESTETOSCOPIO DE CÁPSULA DOBLE NEONATAL</t>
  </si>
  <si>
    <t>ESTETOSCOPIO DE PINARD</t>
  </si>
  <si>
    <t>ESTUCHE DE DIAGNÓSTICO BÁSICO</t>
  </si>
  <si>
    <t>ESTUCHE DE DIAGNÓSTICO HOSPITALARIO</t>
  </si>
  <si>
    <t>ESTUCHE O JUEGO PARA TINCIÓN</t>
  </si>
  <si>
    <t>ESTUFA BACTERIOLÓGICA DE 75 CM CON DOBLE PUERTA.</t>
  </si>
  <si>
    <t>EXOFTALMÓMETRO DE PRISMAS</t>
  </si>
  <si>
    <t>EXTRACTOR DE LECHE MATERNA GRADO HOSPITALARIO (TIRALECHE)</t>
  </si>
  <si>
    <t>GABINETE DE BIOSEGURIDAD</t>
  </si>
  <si>
    <t>GLUCÓMETRO</t>
  </si>
  <si>
    <t>HOMOGENEIZADOR DE MESA</t>
  </si>
  <si>
    <t>HORNO ELÉCTRICO PARA SECAR O ESTERILIZAR SOBRE MESA</t>
  </si>
  <si>
    <t>HUMIDIFICADOR DE INTERCAMBIO CALOR - HUMEDAD TIPO CASCADA ELECTRÓNICO</t>
  </si>
  <si>
    <t>INCUBADORA DE TRASLADO</t>
  </si>
  <si>
    <t>INCUBADORA PARA RECIÉN NACIDO</t>
  </si>
  <si>
    <t>LÁMPARA DE EXAMINACIÓN CON FUENTE DE LUZ DE FIBRA ÓPTICA</t>
  </si>
  <si>
    <t>LÁMPARA DE FOTOCURADO DE RESINAS Y CEMENTOS FOTOPOLIMERIZABLES</t>
  </si>
  <si>
    <t>LÁMPARA DE FOTOTERAPIA</t>
  </si>
  <si>
    <t>LÁMPARA FRONTAL</t>
  </si>
  <si>
    <t>LÁMPARA FRONTAL CON ESPEJO</t>
  </si>
  <si>
    <t>LÁMPARA OBSTÉTRICA</t>
  </si>
  <si>
    <t>LÁMPARA QUIRÚRGICA DOBLE</t>
  </si>
  <si>
    <t>LÁMPARA QUIRÚRGICA PORTÁTIL PARA EMERGENCIA</t>
  </si>
  <si>
    <t>LÁMPARA QUIRÚRGICA SENCILLA DE OPERACIÓN MANUAL</t>
  </si>
  <si>
    <t>LARINGOSCOPIO</t>
  </si>
  <si>
    <t>LARINGOSCOPIO (HOJAS 00, 0 Y 1)</t>
  </si>
  <si>
    <t>LAVADOR DESINFECTOR DE CÓMODOS DE VAPOR AUTOGENERADO</t>
  </si>
  <si>
    <t>LAVADORA ULTRASÓNICA DE INSTRUMENTAL QUIRÚRGICO.</t>
  </si>
  <si>
    <t>MASTÓGRAFO DIGITAL CON ESTEREOTAXIA Y TOMOSÍNTESIS</t>
  </si>
  <si>
    <t>MECHERO DE METAL INOXIDABLE CON QUEMADOR TIPO BUNSEN</t>
  </si>
  <si>
    <t>MEDIDOR DE HUMEDAD/ TEMPERATURA</t>
  </si>
  <si>
    <t>MESA PARA AUTOPSIAS CON TRITURADOR</t>
  </si>
  <si>
    <t>MESA QUIRÚRGICA ELECTROHIDRAÚLICA</t>
  </si>
  <si>
    <t>MEZCLADOR AIRE-OXIGENO</t>
  </si>
  <si>
    <t>MICROPIPETA AUTOMÁTICA MULTICANAL DE INTERVALO 0.5 A 10 µL</t>
  </si>
  <si>
    <t>MICROPIPETA AUTOMÁTICA MULTICANAL DE INTERVALO 10 A 100 µL</t>
  </si>
  <si>
    <t>MICROPIPETA AUTOMÁTICA MULTICANAL DE INTERVALO 100 A 1000 µL</t>
  </si>
  <si>
    <t>MICROPIPETA AUTOMÁTICA MULTICANAL DE INTERVALO 2 A 20 µL</t>
  </si>
  <si>
    <t>MICROPIPETA AUTOMÁTICA MULTICANAL DE INTERVALO 20 A 200 µL</t>
  </si>
  <si>
    <t>MICROPIPETA AUTOMÁTICA MULTICANAL DE INTERVALO 200  A 1000 µL</t>
  </si>
  <si>
    <t>MICROSCOPIO CON CONDENSADOR UNIVERSAL PARA TRABAJO EN CAMPO CLARO, CAMPO OSCURO, CONTRASTE DE FASE, POLARIZACIÓN Y CONTRASTE DE FASE DIFERENCIAL (DIC).</t>
  </si>
  <si>
    <t>MICROSCOPIO CON DOBLE CABEZAL</t>
  </si>
  <si>
    <t>MICROSCOPIO PARA TRABAJO DE RUTINA DE CAMPO CLARO</t>
  </si>
  <si>
    <t>MICROSCOPIO TRIOCULAR PARA MICROFOTOGRAFÍA</t>
  </si>
  <si>
    <t>MICROTOMO CON SISTEMA DE CONGELACIÓN AUTOMÁTICA ROTATORIO TIPO CRIOSTATO</t>
  </si>
  <si>
    <t>MICROTOMO PARA CORTES EN PARAFINA</t>
  </si>
  <si>
    <t>MONITOR DE SIGNOS VITALES</t>
  </si>
  <si>
    <t>MONITOR DE SIGNOS VITALES (PEDIATRICO)</t>
  </si>
  <si>
    <t>MONITOR DE SIGNOS VITALES (RODABLE)</t>
  </si>
  <si>
    <t>MONITOR DE SIGNOS VITALES AVANZADO</t>
  </si>
  <si>
    <t>MONITOR DE SIGNOS VITALES IINTERMEDIO</t>
  </si>
  <si>
    <t>MONITOR DE SIGNOS VITALES PARA EL TRASLADO DEL PACIENTE</t>
  </si>
  <si>
    <t>NEBULIZADOR CON DOSIFICADOR DE OXÍGENO</t>
  </si>
  <si>
    <t>NEBULIZADOR ULTRASÓNICO CONTÍNUO</t>
  </si>
  <si>
    <t>OFTALMOSCOPIO BINOCULAR INDIRECTO</t>
  </si>
  <si>
    <t>OXÍMETRO DE PULSO PORTÁTIL</t>
  </si>
  <si>
    <t>PARRILLA PARA USO RUTINARIO CON O SIN AGITACIÓN</t>
  </si>
  <si>
    <t>PLANTOSCOPIO</t>
  </si>
  <si>
    <t>PLICÓMETRO</t>
  </si>
  <si>
    <t>POTENCIÓMETRO DIGITAL.</t>
  </si>
  <si>
    <t>PROCESADOR AUTOMÁTICO DE TEJIDOS</t>
  </si>
  <si>
    <t>QUERATÓMETRO PORTÁTIL</t>
  </si>
  <si>
    <t>RECTOSIGMOIDOSCOPIO</t>
  </si>
  <si>
    <t>REFRIGERADOR CONGELADOR DE 5.4 PIES CÚBICOS</t>
  </si>
  <si>
    <t>REFRIGERADOR PARA BANCO DE SANGRE</t>
  </si>
  <si>
    <t>REFRIGERADOR PARA CADÁVERES</t>
  </si>
  <si>
    <t>REFRIGERADOR PARA LABORATORIO USO RUTINARIO 14 PIES CÚBICOS</t>
  </si>
  <si>
    <t xml:space="preserve">REFRIGERADOR PARA REACTIVOS Y PRODUCTOS BIOLÓGICOS. CAPACIDAD 12 PIES CÚBICOS ± 2 PIES CÚBICOS. </t>
  </si>
  <si>
    <t>REFRIGERADOR PARA VACUNAS</t>
  </si>
  <si>
    <t xml:space="preserve">REFRIGERADOR VERTICAL </t>
  </si>
  <si>
    <t>REFRIGERADOR VERTICAL PARA LABORATORIO CAP. 20 PIES CÚBICOS</t>
  </si>
  <si>
    <t>REFRIGERADOR VERTICAL PARA LABORATORIO DOBLE PUERTA CAP. 20 PIES CÚBICOS</t>
  </si>
  <si>
    <t>RESECTOSCOPIO DE FLUJO CONTINUO.</t>
  </si>
  <si>
    <t>RETINOSCOPIO LINEAL</t>
  </si>
  <si>
    <t>SÁBANA TÉRMICA CON AIRE CALIENTE</t>
  </si>
  <si>
    <t>SELLADOR ELÉCTRICO</t>
  </si>
  <si>
    <t>SELLADOR ELÉCTRICO (PARA TUBOS DE BOLSA DE SANGRE)</t>
  </si>
  <si>
    <t>SELLADORA TÉRMICA PARA BOLSAS DE ESTERILIZACIÓN.</t>
  </si>
  <si>
    <t>SIERRA PARA CORTAR YESOS</t>
  </si>
  <si>
    <t>SISTEMA DE MONITOREO ELECTROCARDIOGRÁFICO CONTINUO Y AMBULATORIO (HOLTER)</t>
  </si>
  <si>
    <t>SISTEMA DE MONITORIZACIÓN FISIOLÓGICA PRUEBA DE ESFUERZO</t>
  </si>
  <si>
    <t>SISTEMA UNIVERSAL DE VIDEO PARA ENDOSCOPIOS</t>
  </si>
  <si>
    <t>SISTEMAS DE PURIFICACIÓN DE AGUA. DESMINERALIZADOR</t>
  </si>
  <si>
    <t>TERMÓMETRO DE ALCOHOL LIQUIDO EN VIDRIO PARA LABORATORIO (RANGO DE –80° C A 20 °C)</t>
  </si>
  <si>
    <t>TERMÓMETRO DE MERCURIO PARA LABORATORIO (RANGO DE –18º C A +49 º C).</t>
  </si>
  <si>
    <t>TERMÓMETRO INFRARROJO</t>
  </si>
  <si>
    <t>Termómetro Infrarrojo que permite medir la temperatura del cuerpo humano por acercamiento a la piel en diversas partes.</t>
  </si>
  <si>
    <t>TINCIÓN AUTOMATIZADA DE TEJIDOS, EQUIPO PARA</t>
  </si>
  <si>
    <t>TOMOGRAFÍA COMPUTARIZADA MULTICORTES DE 64 CORTES, UNIDAD PARA</t>
  </si>
  <si>
    <t>ULTRACONGELADOR VERTICAL -35°C</t>
  </si>
  <si>
    <t>ULTRASONÓGRAFO</t>
  </si>
  <si>
    <t>ULTRASONÓGRAFO NEONATAL</t>
  </si>
  <si>
    <t>UNIDAD DE ELECTROCIRUGÍA</t>
  </si>
  <si>
    <t>UNIDAD DE ELECTROCIRUGÍA PARA ENDOSCOPÍA</t>
  </si>
  <si>
    <t>UNIDAD ESTOMATOLÓGICA CON MÓDULO INTEGRADO.</t>
  </si>
  <si>
    <t>UNIDAD OFTALMOLÓGICA</t>
  </si>
  <si>
    <t>UNIDAD PARA INCLUIR TEJIDOS EN PARAFINA</t>
  </si>
  <si>
    <t>UNIDAD PARA ULTRASONOGRAFÍA TRANSCRANEAL CON CÓDIGO DE COLOR</t>
  </si>
  <si>
    <t>UNIDAD RADIOLÓGICA DENTAL</t>
  </si>
  <si>
    <t>UNIDAD RADIOLÓGICA DIGITAL</t>
  </si>
  <si>
    <t>UNIDAD RADIOLÓGICA PORTÁTIL</t>
  </si>
  <si>
    <t>UNIDAD RADIOLOGICA Y FLUROSCOPICA DIGITAL TRANSPORTABLE TIPO ARCO EN C</t>
  </si>
  <si>
    <t>UNIDAD RADIOLÓGICA Y FLUROSCÓPICA DUGITAL CON TELEMANDO</t>
  </si>
  <si>
    <t>URETROTOMO.</t>
  </si>
  <si>
    <t>VENTILADOR ADULTO – PEDIÁTRICO - NEONATAL</t>
  </si>
  <si>
    <t>VENTILADOR ADULTO – PEDIÁTRICO DE TRASLADO</t>
  </si>
  <si>
    <t>VENTILADOR DE ALTA FRECUENCIA OSCILATORIA PEDIÁTRICO/NEONATAL CON MODO CONVENCIONAL</t>
  </si>
  <si>
    <t>VENTILADOR DE TRASLADO NEONATAL</t>
  </si>
  <si>
    <t>VENTILADOR DE TRASLADO PEDIÁTRICO-ADULTO</t>
  </si>
  <si>
    <t>VENTILADOR NEONATAL PARA CUIDADOS INTENSIVOS</t>
  </si>
  <si>
    <t>VENTILADOR NO INVASIVO NEONATAL</t>
  </si>
  <si>
    <t>VIDEOBRONCOSCOPIO PEDIÁTRICO.</t>
  </si>
  <si>
    <t>VIDEOENDOSCOPIO</t>
  </si>
  <si>
    <t>ANAQUEL ESQUELETO PARA CARGAS PESADAS</t>
  </si>
  <si>
    <t>ANAQUEL FIJO DE 5 ENTREPAÑOS</t>
  </si>
  <si>
    <t>ANAQUEL GUARDA CÓMODOS</t>
  </si>
  <si>
    <t>ARCHIVERO DE 4 GAVETAS</t>
  </si>
  <si>
    <t>BANCA EN TÁNDEM CUATRO LUGARES</t>
  </si>
  <si>
    <t>BANCA EN TÁNDEM TRES LUGARES</t>
  </si>
  <si>
    <t>BANCA PARA VESTIDOR</t>
  </si>
  <si>
    <t>CAFETERA ELECTRICA PARA 48 TAZAS</t>
  </si>
  <si>
    <t>CARRO ASEO FORMA TIJERA</t>
  </si>
  <si>
    <t>CARRO DE SERVICIO 4 ESTANTES</t>
  </si>
  <si>
    <t>CARRO PORTAEXPEDIENTES</t>
  </si>
  <si>
    <t>CARRO THERMO PARA COCINA</t>
  </si>
  <si>
    <t>CASILLERO 2 PTAS</t>
  </si>
  <si>
    <t>COMODO ADULTOS</t>
  </si>
  <si>
    <t>COMODO PEDIÁTRICO DE ACERO INOXIDABLE</t>
  </si>
  <si>
    <t xml:space="preserve">CONTENEDOR DESECHABLE PARA PUNZOCORTANTES </t>
  </si>
  <si>
    <t>DISPENSADOR DE AGUA FRIA Y CALIENTE</t>
  </si>
  <si>
    <t>ESCALERILLA DE MADERA</t>
  </si>
  <si>
    <t>ESCRITORIO DE TRABAJO</t>
  </si>
  <si>
    <t xml:space="preserve">ESCRITORIO MODULAR </t>
  </si>
  <si>
    <t>ESTANTE GUARDA ESTÉRIL DE 90 CM</t>
  </si>
  <si>
    <t>HORNO DE MICROONDAS  1.6 PIES</t>
  </si>
  <si>
    <t>JABONERA DE PEDAL</t>
  </si>
  <si>
    <t>LÁMPARA LED CON LUPA PARA LABORATORIO</t>
  </si>
  <si>
    <t>LAVABO PARA CIRUJANOS</t>
  </si>
  <si>
    <t xml:space="preserve">LAVABO PASTEUR DE 120 CM </t>
  </si>
  <si>
    <t>LAVABO PASTEUR DE 90cm</t>
  </si>
  <si>
    <t>MESA ALTA DE 120 CM. CON RESPALDO</t>
  </si>
  <si>
    <t>MESA ALTA DE 120 CON CUBIERTA DE ACERO INOXIDABLE</t>
  </si>
  <si>
    <t>MESA ALTA DE 150 CM CON CAJONERA CENTRAL</t>
  </si>
  <si>
    <t>MESA ALTA DE 150 CM CON RESPALDO Y FREGADERO CENTRAL</t>
  </si>
  <si>
    <t>MESA ALTA DE 180 CM CON FREGADERO CENTRAL Y TRAMPA PARA YESO (INTEGRADA)</t>
  </si>
  <si>
    <t>MESA ALTA DE 180 CM. CON DOBLE FREGADERO CENTRAL Y CAJONES</t>
  </si>
  <si>
    <t xml:space="preserve">MESA CON TARJA DE ACERO INOXIDABLE </t>
  </si>
  <si>
    <t>MESA DE 180 CM. PARA ENSAMBLE</t>
  </si>
  <si>
    <t xml:space="preserve">MESA DE 180 CM. PARA ENSAMBLE CON REPISA INTERMEDIA </t>
  </si>
  <si>
    <t>MESA DE CENTRO</t>
  </si>
  <si>
    <t>MESA DE JUNTAS</t>
  </si>
  <si>
    <t>MESA DE TRABAJO CON TARJA (A PARED)</t>
  </si>
  <si>
    <t>MESA DE TRABAJO PARA PREPARAR LAMINILLAS</t>
  </si>
  <si>
    <t xml:space="preserve">MESA LISA DE 180 CM </t>
  </si>
  <si>
    <t>MESA PARA COMEDOR 4 PERSONAS CON SILLAS</t>
  </si>
  <si>
    <t>MÓDULO DE ATENCIÓN</t>
  </si>
  <si>
    <t>PANTALLA FIJA TECHO A PARED RECTRACTIL</t>
  </si>
  <si>
    <t xml:space="preserve">PIZARRÓN MAGNÉTICO 150 CM. </t>
  </si>
  <si>
    <t>REFRIGERADOR TIPO DOMESTICO 10 PIES CÚBICOS</t>
  </si>
  <si>
    <t>RELOJ DE PARED</t>
  </si>
  <si>
    <t>RELOJ MARCADOR CON INTERVALOS</t>
  </si>
  <si>
    <t>RELOJ PARA QUIRÓFANO</t>
  </si>
  <si>
    <t>REPISA DE 180 CM CONTRA MURO</t>
  </si>
  <si>
    <t>REPISA PORTAGARRAFÓN</t>
  </si>
  <si>
    <t>SILLA ESCOLAR</t>
  </si>
  <si>
    <t>SILLA FIJA APILABLE</t>
  </si>
  <si>
    <t>SILLA FIJA CON ASIENTO INTEGRAL</t>
  </si>
  <si>
    <t>SILLA GIRATORIA SECRETARIAL</t>
  </si>
  <si>
    <t>SILLA PARA LABORATORIO ALTURA VARIABLE</t>
  </si>
  <si>
    <t>SILLON 1 LUGAR</t>
  </si>
  <si>
    <t>SILLÓN 2 LUGARES</t>
  </si>
  <si>
    <t>SILLÓN 3 LUGARES</t>
  </si>
  <si>
    <t>SILLÓN GIRATORIO RESPALDO ALTO</t>
  </si>
  <si>
    <t>SILLÓN TIPO REPOSET</t>
  </si>
  <si>
    <t>SISTEMA DE ALMACENAMIENTO/ARCHIVADOR PARA LABORATORIO</t>
  </si>
  <si>
    <t>TAMBO PARA BASURA NO CONTAMINADA</t>
  </si>
  <si>
    <t>TRITURADOR DE DESPERDICIOS</t>
  </si>
  <si>
    <t>VIDEOPROYECTOR DIGITAL DE 1000 ANSI LUMENS</t>
  </si>
  <si>
    <t>SEPARADOR RICHARDSON, VALVA DE 30 A 36 MM. X 25 A 30 MM., LONGITUD DE 240 A 245 MM.</t>
  </si>
  <si>
    <t>SEPARADOR RICHARDSON-EASTMANN, DE DOBLE EXTREMO, JUEGO DE DOS.</t>
  </si>
  <si>
    <t>SEPARADOR SENN MUELLER, PUNTA REDONDEADA O AFILADA, LONGITUD 15 CM.</t>
  </si>
  <si>
    <t>SEPARADOR SENN O BABY SEN-MILLER O SENN-MUELLER, DE DOBLE EXTREMO, CON 3 GARFIOS ROMOS, LONGITUD DE 160 A 170 MM.</t>
  </si>
  <si>
    <t xml:space="preserve">SET CIRUGIA LAPAROSCOPICA </t>
  </si>
  <si>
    <t xml:space="preserve">SET CIRUGIA PEQUEÑA </t>
  </si>
  <si>
    <t xml:space="preserve">SET DE ARTROPLASTIA DE RODILLA </t>
  </si>
  <si>
    <t xml:space="preserve">SET DE CIRUGIA DE HOMBRO </t>
  </si>
  <si>
    <t xml:space="preserve">SET DE CIRUGIA DE MANO </t>
  </si>
  <si>
    <t>SET DE CIRUGÍA GENERAL</t>
  </si>
  <si>
    <t xml:space="preserve">SET DE CIRUGIA MENOR </t>
  </si>
  <si>
    <t>SET DE INSTRUMENTAL ODONTOLÓGICO</t>
  </si>
  <si>
    <t xml:space="preserve">SET DE PELVIS Y ACETABULO </t>
  </si>
  <si>
    <t xml:space="preserve">SET DE RODILLA </t>
  </si>
  <si>
    <t xml:space="preserve">SET DE TIBIA </t>
  </si>
  <si>
    <t xml:space="preserve">SET DE TOBILLO </t>
  </si>
  <si>
    <t xml:space="preserve">SET DE VASECTOMIA </t>
  </si>
  <si>
    <t xml:space="preserve">SET DE VESICULA Y VIAS BILIARES </t>
  </si>
  <si>
    <t xml:space="preserve">SET LAPARATOMIA EXPLORADORA </t>
  </si>
  <si>
    <t xml:space="preserve">SET TRAQUEOSTOMIA </t>
  </si>
  <si>
    <t xml:space="preserve">SIERRA ELECTRICA PARA CORTAR HUESO </t>
  </si>
  <si>
    <t>SIERRA GIGLI DE 6 HILOS METÁLICOS DE 400 MM. DE LONGITUD.</t>
  </si>
  <si>
    <t>SIERRA PARA CORTAR YESO</t>
  </si>
  <si>
    <t xml:space="preserve">SIERRA PARA CORTAR YESO </t>
  </si>
  <si>
    <t>TIJERA  METZENBAUM  RECTA, CON  INSERTOS DE CARBURO DE TUNGSTENO, DE 150 A 160 MM  DE LONGITUD.</t>
  </si>
  <si>
    <t>TIJERA DE PUNTOS LITTAUER, RECTA. LONGITUD DE 135 A 140 MM.</t>
  </si>
  <si>
    <t>TIJERA IRIS, CURVA, CON INSERTOS DE CARBURO DE TUNGSTENO, DE 110 A 120 MM DE LONGITUD.</t>
  </si>
  <si>
    <t>TIJERA IRIS, RECTA, CON INSERTOS DE CARBURO DE TUNGSTENO, DE 110 A 120 MM DE LONGITUD.</t>
  </si>
  <si>
    <t>TIJERA MAYO, CURVA, LONGITUD DE 170 MM.</t>
  </si>
  <si>
    <t>TIJERA MAYO, RECTA, LONGITUD DE 170 MM.</t>
  </si>
  <si>
    <t>TIJERA METZENBAUM, CURVA, FINA, LONGITUD 180 MM.</t>
  </si>
  <si>
    <t>TIJERA UNIVERSAL PARA VENDAJES DE YESO, ANGULADA, PUNTA DE BOTÓN, UNA HOJA DENTADA Y PROTECCIÓN EN LOS ANILLOS, LONGITUD DE180 A 190 MM</t>
  </si>
  <si>
    <t>TORUNDERA 250ML.</t>
  </si>
  <si>
    <t>VASO METÁLICO: 100 ML</t>
  </si>
  <si>
    <t>LAVADORA EXTRACTORA, CON CAPACIDAD DE CARGA DE ROPA SECA DE 50 KG.</t>
  </si>
  <si>
    <t>TÓMBOLA SECADORA, CAPACIDAD DE 60 KG, ROPA EN SECO.</t>
  </si>
  <si>
    <t>ANTEOJOS EMPLOMADOS</t>
  </si>
  <si>
    <t>ARMAZÓN DE LENTES PARA PRUEBAS</t>
  </si>
  <si>
    <t>BANCO GIRATORIO CON RESPALDO DE ACERO INOXIDABLE</t>
  </si>
  <si>
    <t>BANCO GIRATORIO SIN RESPALDO DE ACERO INOXIDABLE</t>
  </si>
  <si>
    <t>BANQUETA DE ALTURA</t>
  </si>
  <si>
    <t>BAÑO DE ARTESA</t>
  </si>
  <si>
    <t>BLINDAJE PARA GÓNADAS</t>
  </si>
  <si>
    <t>BOTE PARA GASAS</t>
  </si>
  <si>
    <t>BURÓ HOSPITALARIO</t>
  </si>
  <si>
    <t xml:space="preserve">CAMA CUNA CON BARANDALES </t>
  </si>
  <si>
    <t>CÁMARA CEFÁLICA</t>
  </si>
  <si>
    <t xml:space="preserve">CARRO CAJONERO </t>
  </si>
  <si>
    <t>CARRO CAMILLA PARA CADÁVERES</t>
  </si>
  <si>
    <t>CARRO CUNA CON BACINETE DE ACRÍLICO</t>
  </si>
  <si>
    <t>CARRO PARA CURACIONES</t>
  </si>
  <si>
    <t>CARRO PARA DISTRIBUCIÓN DE MUESTRAS</t>
  </si>
  <si>
    <t>CARRO PARA MEDICAMENTOS</t>
  </si>
  <si>
    <t>CARTILLA DE AMSLER O YANUZZI</t>
  </si>
  <si>
    <t>CARTILLA DE ISHIHARA</t>
  </si>
  <si>
    <t>CARTILLA PARA PRUEBA DE DISTANCIA</t>
  </si>
  <si>
    <t>CHAISE LOUNGE</t>
  </si>
  <si>
    <t>COLLARÍN DE PLOMO</t>
  </si>
  <si>
    <t>CRONÓMETRO DIGITAL</t>
  </si>
  <si>
    <t>CUBETA DE ACERO INOXIDABLE</t>
  </si>
  <si>
    <t>CUBETA DE ACERO INOXIDABLE CON PORTACUBETA RODABLE</t>
  </si>
  <si>
    <t>DIVÁN (Chaisse longe)</t>
  </si>
  <si>
    <t>ESCALERILLA DE DOS PELDAÑOS</t>
  </si>
  <si>
    <t>ESTACIÓN LAVAOJOS</t>
  </si>
  <si>
    <t>FLUJÓMETRO DE PARED</t>
  </si>
  <si>
    <t>FLUJÓMETRO DE PARED ESTÁNDAR DOBLE</t>
  </si>
  <si>
    <t>GRABADORA PARA DICTADO Y TRANSCRIPCIÓN DE ESTUDIOS</t>
  </si>
  <si>
    <t>GUANTES DE PLOMO</t>
  </si>
  <si>
    <t>LENTES PARA PRUEBA</t>
  </si>
  <si>
    <t>LUPA ANESFÉRICA</t>
  </si>
  <si>
    <t>MANDIL EMPLOMADO</t>
  </si>
  <si>
    <t>MESA CARRO ANESTESIÓLOGO</t>
  </si>
  <si>
    <t>MESA DE EXPLORACIÓN PROCTOLÓGICA</t>
  </si>
  <si>
    <t>MESA EXPLORACIÓN GINECOLÓGICA</t>
  </si>
  <si>
    <t>MESA MAYO</t>
  </si>
  <si>
    <t>MESA PARA ATENCIÓN A RECIÉN NACIDOS CON ESTADÍMETRO</t>
  </si>
  <si>
    <t>MESA PARA EXPLORACIÓN PEDIÁTRICA</t>
  </si>
  <si>
    <t>MESA PARA INSTRUMENTAL QUIRÚRGICO</t>
  </si>
  <si>
    <t>MESA PARA REHIDRATACIÓN</t>
  </si>
  <si>
    <t>MESA PASTEUR</t>
  </si>
  <si>
    <t>MESA PUENTE</t>
  </si>
  <si>
    <t>MESA RIÑÓN</t>
  </si>
  <si>
    <t>MESA UNIVERSAL PARA EXPLORACIÓN</t>
  </si>
  <si>
    <t>NEGATOSCOPIO CUADRUPLE</t>
  </si>
  <si>
    <t>NEGATOSCOPIO DOBLE</t>
  </si>
  <si>
    <t>OCLUSOR (PARA VALORAR AGUDEZA VISUAL)</t>
  </si>
  <si>
    <t>PORTA CUBETA</t>
  </si>
  <si>
    <t>PORTA MANDILES</t>
  </si>
  <si>
    <t>PORTALEBRILLOS DOBLE</t>
  </si>
  <si>
    <t>PORTAMANDIL</t>
  </si>
  <si>
    <t xml:space="preserve">PORTATERMÓMETRO </t>
  </si>
  <si>
    <t>PORTAVENOCLISIS RODABLE</t>
  </si>
  <si>
    <t>REANIMADOR DE ASISTENCIA VENTILATORIA</t>
  </si>
  <si>
    <t>REANIMADOR DE ASISTENCIA VENTILATORIA (NEONATAL)</t>
  </si>
  <si>
    <t>REANIMADOR DE ASISTENCIA VENTILATORIA (PEDIÁTRICO)</t>
  </si>
  <si>
    <t>RIEL PORTAVENOCLISIS</t>
  </si>
  <si>
    <t>SILLA CAMA PARA DONADORES DE SANGRE</t>
  </si>
  <si>
    <t>SILLA CAMA PARA TOMA DE MUESTRAS</t>
  </si>
  <si>
    <t>SILLA DE RUEDAS PLEGABLE CON DESCANSAPIES</t>
  </si>
  <si>
    <t>SILLA DE RUEDAS PLEGABLE CON DESCANSAPIES (PEDIATRICA)</t>
  </si>
  <si>
    <t>BÁSCULA DE RECIBO 250 K</t>
  </si>
  <si>
    <t>BASE PARA CHAROLAS Y CUBIERTOS 0.65 X 0.90 X 0.90</t>
  </si>
  <si>
    <t>BASE PARA HORNO CON RACK PARA CHAROLAS 86 X 70.3 X 71.9 M</t>
  </si>
  <si>
    <t>BATIDORA DE MESA MOTOR 1/6 HP</t>
  </si>
  <si>
    <t>BATIDORA DE MESA, 20 QTS MOTOR 1/2 HP</t>
  </si>
  <si>
    <t>CAJON CALIENTE</t>
  </si>
  <si>
    <t>CAMDOLLY PARA CANASTILLAS</t>
  </si>
  <si>
    <t>CAMPANA DE EXTRACCIÓN 1.80 X 1.20 X 0.60</t>
  </si>
  <si>
    <t>CAMPANA DE EXTRACCION ACERO INOXIDABLE 3.40 X 1.20 X 0.60 M</t>
  </si>
  <si>
    <t xml:space="preserve">CARRO PARA LOZA </t>
  </si>
  <si>
    <t>CARRO PARA TRANSPORTAR HIELO 125 L</t>
  </si>
  <si>
    <t>CARRO RACK PARA CHAROLAS</t>
  </si>
  <si>
    <t>CARRO TRANSPORTADOR DE CHAROLAS</t>
  </si>
  <si>
    <t>COLGADERO DE UTENSILIOS 2.30 X 0.40 M</t>
  </si>
  <si>
    <t>CONGELADOR 2 PUERTAS SOLIDAS 133.7 X 85.8 X 197.5 CM</t>
  </si>
  <si>
    <t>CUARTO FRÍO 3 SECCIONES</t>
  </si>
  <si>
    <t>DISPENSER DE AGUAS FRECAS</t>
  </si>
  <si>
    <t>ELEVADOR DE PLATOS TERMICO</t>
  </si>
  <si>
    <t>ESTANTE PARA ALMACEN  CON 5 ENTREPAÑOS (18"X36")</t>
  </si>
  <si>
    <t>ESTANTE PARA ALMACEN  CON 5 ENTREPAÑOS (18"X48")</t>
  </si>
  <si>
    <t>ESTANTE PARA ALMACEN CON 5 ENTREPAÑOS  24" X 48"</t>
  </si>
  <si>
    <t>ESTANTE PARA CUARTO FRÍO CON 5 ENTREPAÑOS (18"X36")</t>
  </si>
  <si>
    <t>ESTANTE PARA CUARTO FRÍO CON 5 ENTREPAÑOS (18"X42")</t>
  </si>
  <si>
    <t>ESTANTE PARA CUARTO FRÍO CON 5 ENTREPAÑOS (18"X48")</t>
  </si>
  <si>
    <t>ESTANTE PARA OLLAS, 4 ENTREPAÑOS  1.20 X 0.60 X 1.80 M</t>
  </si>
  <si>
    <t>ESTANTE PARA OLLAS, 4 ENTREPAÑOS  1.50 X 0.60 X 1.80 M</t>
  </si>
  <si>
    <t xml:space="preserve">ESTUFA INDUSTRIAL 6 QUEMADORES CON PLANCHA Y DOS HORNOS </t>
  </si>
  <si>
    <t>ESTUFA INDUSTRIAL QUEMADORES 4 QUEMADORES CON HORNO GAS LP</t>
  </si>
  <si>
    <t>ESTUFON SENCILLO ACERO INOXIDABLE, GAS LP</t>
  </si>
  <si>
    <t xml:space="preserve">FREIDORA INDUSTRIAL 50 LB GAS LP </t>
  </si>
  <si>
    <t>GABINETE DE INTEGRACIÓN 1.55 X 0.80 X 0.90</t>
  </si>
  <si>
    <t>GABINETE DE TANQUE CALIENTE 1.65 X 0.90 X 0.90</t>
  </si>
  <si>
    <t>GABINETE PARA BEBIDAS Y CAJA 1.15 X 0.90 X 0.90</t>
  </si>
  <si>
    <t xml:space="preserve">GABINETE PARA LOZA 1.51 X 0.35 </t>
  </si>
  <si>
    <t>GABINETE PARA LOZA 1.60 X 0.70 X 0.90</t>
  </si>
  <si>
    <t>GABINETE PARA MESA CALIENTE 2.15 X 0.90 X 0.90</t>
  </si>
  <si>
    <t>GABINETE PARA TANQUE REFRIGERADO 1.35 X 0.90 X 0.90</t>
  </si>
  <si>
    <t>GABINETE TERMICO 1 PUERTA SOLIDA ACERO INOXIDABLE 3 ESTANTES</t>
  </si>
  <si>
    <t xml:space="preserve">HORNO COMBI A GAS </t>
  </si>
  <si>
    <t>LAMPARA CALIENTE</t>
  </si>
  <si>
    <t>MÁQUINA DE HIELO 300 KG DE ALMACENAMIENTO</t>
  </si>
  <si>
    <t>MÁQUINA LAVADORA DE LOZA ELÉCTRICA DOBLE PUERTA AISALADA CON INTERUPTORES DE SEGURIDAD</t>
  </si>
  <si>
    <t>MARMITA ELÉCTRICA CON BASE</t>
  </si>
  <si>
    <t>MESA BASE PARA BATIDORA 0.70 X 0.70 X 0.60</t>
  </si>
  <si>
    <t>MESA CALIENTE ELÉCTRICA  4 SECCIONES</t>
  </si>
  <si>
    <t>MESA CALIENTE ELÉCTRICA  5 SECCIONES</t>
  </si>
  <si>
    <t>MESA CON TARJA TRIPLE, BASE LIBRE 2.00 X.70 X0.90 M</t>
  </si>
  <si>
    <t>MESA CON TARJA TRIPLE, BASE LIBRE 2.20 X.70 X0.90 M</t>
  </si>
  <si>
    <t>MESA DE APOYO 0.75 X 0.75 X 0.90 M</t>
  </si>
  <si>
    <t>MESA DE APOYO BASE LIBRE 0.50 X 0.90 X 0.90 M</t>
  </si>
  <si>
    <t>MESA DE TRABAJO CON ENTREPAÑO  1.65 X 0.70 X 0.90 M</t>
  </si>
  <si>
    <t>MESA DE TRABAJO CON ENTREPAÑO 0.70 X 0.70 X 0.90</t>
  </si>
  <si>
    <t>MESA DE TRABAJO CON ENTREPAÑO 0.80 X 0.70 X 0.90</t>
  </si>
  <si>
    <t>MESA DE TRABAJO CON ENTREPAÑO 1.50 X 0.70 X 0.90 M</t>
  </si>
  <si>
    <t>MESA DE TRABAJO CON ENTREPAÑO 1.75 X 0.70 X 0.90</t>
  </si>
  <si>
    <t>MESA DE TRABAJO CON ENTREPAÑO 1.90 X 0.70 X 0.90 M</t>
  </si>
  <si>
    <t>MESA DE TRABAJO CON ENTREPAÑO 2.05 X 0.70 X 0.90 M</t>
  </si>
  <si>
    <t>MESA EN "L" RECIBO DE LOZA TRABAJO  1.10 X 0.70 X 0.90</t>
  </si>
  <si>
    <t>MESA FRIA REFRIGERADA PARA SOBREPONER ACERO INOXIDABLE</t>
  </si>
  <si>
    <t>MESA PARA LOZA LIMPIA CON 2 RACKS PARA CANASTILLAS 2.00 X 0.76 X 0.90</t>
  </si>
  <si>
    <t>MESA RECIBO LOZA SUCIA EN "U"</t>
  </si>
  <si>
    <t>MESA TARJA SENCILLA CON ENTREPAÑO 2.20 X 0.70 X 0.90</t>
  </si>
  <si>
    <t>MICROONDAS 1800 VATIOS</t>
  </si>
  <si>
    <t>PLANCHA CON GABINETE DE ACERO INOXIDABLE GAS LP</t>
  </si>
  <si>
    <t>PROCESADOR DE ALIMENTOS INDUSTRIAL 3/4 HP</t>
  </si>
  <si>
    <t>REBANADORA MOTOR DE ½ H.P</t>
  </si>
  <si>
    <t>REFRIGERACIÓN / CONGELACIÓN DOBLE TEMPRATURA</t>
  </si>
  <si>
    <t xml:space="preserve">REFRIGERADOR 2 PUERTAS SOLIDAS ACERO INOXIDABLE 133.7 X 85.8 X 197.5 CM </t>
  </si>
  <si>
    <t>REFRIGERADOR DE 1 PUERTA SOLIDA DE ACERO INOXIDABLE TEMPERATURA DE 0.5 °C A 3.3 °C, CAPACIDAD DE 878 LITROS,</t>
  </si>
  <si>
    <t>REPISA DE APOYO 3.30 X 0.40</t>
  </si>
  <si>
    <t>REPISA DE CLASIFICACIÓN 3.30 X 0.55 X 0.60</t>
  </si>
  <si>
    <t>REPISA DE PARED 0.70 X 0.35</t>
  </si>
  <si>
    <t>REPISA DE PARED 1.50 X 0.35 M</t>
  </si>
  <si>
    <t>REPISA DE PARED 1.60 X 0.35</t>
  </si>
  <si>
    <t>REPISA DE PARED 1.65 X 0.35  M</t>
  </si>
  <si>
    <t>REPISA DE PARED 1.75 X 0.35</t>
  </si>
  <si>
    <t>REPISA DE PARED 1.90 X 0.35 M</t>
  </si>
  <si>
    <t>REPISA DE PARED 2.00 X 0.35</t>
  </si>
  <si>
    <t>REPISA DE PARED 2.05X.035 M</t>
  </si>
  <si>
    <t>REPISA DE PARED 2.20 X 0.35 M</t>
  </si>
  <si>
    <t xml:space="preserve">REPISA DE PARES 0.80 X 0.35 </t>
  </si>
  <si>
    <t>REPISA DE PASO 1.00 X 0.35</t>
  </si>
  <si>
    <t>REPISA DE PASO 1.45 X 0.35</t>
  </si>
  <si>
    <t>REPISA DE PROTECCIÓN Y ENTREGA 2.95 X 0.35 X 0.40</t>
  </si>
  <si>
    <t>REPISA DOBLE DE PASO 1.75 X 0.40 X 0.70</t>
  </si>
  <si>
    <t>REPISA DOBLE DE PASO 2.10 X 0.35 X 0.70</t>
  </si>
  <si>
    <t>REPISA SOBRE PEDESTALES 3.10 X 0.60 X 0.50</t>
  </si>
  <si>
    <t>SALAMANDRA INDUSTRIAL A GAS</t>
  </si>
  <si>
    <t>TARIMA PLASTICA  36" X 22" X 12"</t>
  </si>
  <si>
    <t>TARJA TRIPLE PARA RECIBO 3.00 X 0.75 X 0.90 M</t>
  </si>
  <si>
    <t>TRITURADOR  DE DESPERDICIO SILENCIOSO 2 HP</t>
  </si>
  <si>
    <t>TURBOLICUADOR MOTOR 1 HP VELOCIDAD 18,000 RPM</t>
  </si>
  <si>
    <t>AGITA-5330200378-0001</t>
  </si>
  <si>
    <t>AGITA-5330200048-0001</t>
  </si>
  <si>
    <t>AMALG-5310320055-0001</t>
  </si>
  <si>
    <t>ANALICOAG-5330100624-0001</t>
  </si>
  <si>
    <t>ANALIHEMAT-5330100624-0002</t>
  </si>
  <si>
    <t>ASPIR-5310810766-0001</t>
  </si>
  <si>
    <t>ASPIR-5310810014-0001</t>
  </si>
  <si>
    <t>BALAN-5331070481-0002</t>
  </si>
  <si>
    <t>BALAN-5331070051-0001</t>
  </si>
  <si>
    <t>BALAN-5331070481-001</t>
  </si>
  <si>
    <t>BALAN-5331070101-0001</t>
  </si>
  <si>
    <t>BANOS-5331190263-0001</t>
  </si>
  <si>
    <t>BANOD-5331190040-0001</t>
  </si>
  <si>
    <t>BILIRR-00001</t>
  </si>
  <si>
    <t>BOMBAIP-5311400393-0001</t>
  </si>
  <si>
    <t>BOMBAIV-5311400344-0001</t>
  </si>
  <si>
    <t>VIDEO-5311461544-0001</t>
  </si>
  <si>
    <t>CAMAS-5311560147-0001</t>
  </si>
  <si>
    <t>CAMAS-5131643354-0001</t>
  </si>
  <si>
    <t>CAMAS-5131640251-0001</t>
  </si>
  <si>
    <t>CAPOXI-5311750011-0001</t>
  </si>
  <si>
    <t>CARDI-5312920258-0001</t>
  </si>
  <si>
    <t>CARROG-5131910233-0002</t>
  </si>
  <si>
    <t>CARRO-5131910225-0002</t>
  </si>
  <si>
    <t>CARRO-5311910391-0001</t>
  </si>
  <si>
    <t>CARRO-5311910417-0002</t>
  </si>
  <si>
    <t>CENTR-5316320554-0001</t>
  </si>
  <si>
    <t>CENTR-5316320554-0002</t>
  </si>
  <si>
    <t>CENTR-5332240646-0003</t>
  </si>
  <si>
    <t>CENTR-5332240653-0002</t>
  </si>
  <si>
    <t>CENTR-5332240737-0001</t>
  </si>
  <si>
    <t>CISTO-5312090458-0001</t>
  </si>
  <si>
    <t>COLPO-5312250011-0002</t>
  </si>
  <si>
    <t>CONGE-5332550200-0001</t>
  </si>
  <si>
    <t>CONGE-5332550135-0001</t>
  </si>
  <si>
    <t>CONTA-5332660231-0001</t>
  </si>
  <si>
    <t>CONTS-SC-0001</t>
  </si>
  <si>
    <t>CUNAS-5312520033-0001</t>
  </si>
  <si>
    <t>DISPE-5333080124-0001</t>
  </si>
  <si>
    <t>ECOCA-5313240201-0004</t>
  </si>
  <si>
    <t>ELECT-5313290032-0002</t>
  </si>
  <si>
    <t>ELECT-5311680069-0003</t>
  </si>
  <si>
    <t>ELECT-5313280140-0001</t>
  </si>
  <si>
    <t>ELECT-5319250022-0002</t>
  </si>
  <si>
    <t>ELECTROF-5333310067-0001</t>
  </si>
  <si>
    <t>EQUIP-5315640267-0001</t>
  </si>
  <si>
    <t>MACRO-5254240053-0001</t>
  </si>
  <si>
    <t>ESFIG-5311160369-0001</t>
  </si>
  <si>
    <t>ESFIG-5311160369-0003</t>
  </si>
  <si>
    <t>ESTER-5313851080-0002</t>
  </si>
  <si>
    <t>ESTER-5313851064-0001</t>
  </si>
  <si>
    <t>ESTER-5313851056-0003</t>
  </si>
  <si>
    <t>ESTET-5313750159-0001</t>
  </si>
  <si>
    <t>ESTUC-5312951162-0001</t>
  </si>
  <si>
    <t>CONSUMIBLE/MATERIAL</t>
  </si>
  <si>
    <t>EXTRADL-0001</t>
  </si>
  <si>
    <t>CAMPA-5331590017-0003</t>
  </si>
  <si>
    <t>GLUCO-5313450016-0001</t>
  </si>
  <si>
    <t>HOMOG-0001</t>
  </si>
  <si>
    <t>HORNO-5334770228-0001</t>
  </si>
  <si>
    <t>HUMI-5314800102 -0001</t>
  </si>
  <si>
    <t>INCUB-5314970053-0002</t>
  </si>
  <si>
    <t>INCUB-5314972083-0002</t>
  </si>
  <si>
    <t>LAMPA-5315621457-0003</t>
  </si>
  <si>
    <t>LAMPA-5315620020-0001</t>
  </si>
  <si>
    <t>LAMPA-5315620046-0001</t>
  </si>
  <si>
    <t>LAMPA-5315621481-0001</t>
  </si>
  <si>
    <t>LAMPA-5315620079-0001</t>
  </si>
  <si>
    <t>LAMPA-5315621465-0002</t>
  </si>
  <si>
    <t>LAMPA-5315621010-0002</t>
  </si>
  <si>
    <t>LAMPA-5315620905-0002</t>
  </si>
  <si>
    <t>LARIN-5315680057-0001</t>
  </si>
  <si>
    <t>LARIN-5315680057-0002</t>
  </si>
  <si>
    <t>MASTO-5316110033-0002</t>
  </si>
  <si>
    <t>MECHE-5336040042-0001</t>
  </si>
  <si>
    <t>Equipo lab biomédica</t>
  </si>
  <si>
    <t>MESAS-5316160463-0001</t>
  </si>
  <si>
    <t>MESAS-5316165108-0003 Y MESAS-5316165116-0002 (1)</t>
  </si>
  <si>
    <t>MEZCL-0001</t>
  </si>
  <si>
    <t>PIPET-0807050232-0001</t>
  </si>
  <si>
    <t>MICRO-5336220925-0001</t>
  </si>
  <si>
    <t>MICRO-5336221006-0001</t>
  </si>
  <si>
    <t>MICRO-5336310106-0001</t>
  </si>
  <si>
    <t>MONIT-5316190403-0001</t>
  </si>
  <si>
    <t>MONIT-5316190403-0005</t>
  </si>
  <si>
    <t>MONIT-5316190403-0002</t>
  </si>
  <si>
    <t>MONIT-5316190403-0003</t>
  </si>
  <si>
    <t>MONIT-5316190403-0004</t>
  </si>
  <si>
    <t>MONIT-5316190411-0006</t>
  </si>
  <si>
    <t>NEBUL-5316410082-0002</t>
  </si>
  <si>
    <t>NEBUL-5316410207-0001</t>
  </si>
  <si>
    <t>OFTAL-5316600096-0001</t>
  </si>
  <si>
    <t>OXIME-5316670065-0001</t>
  </si>
  <si>
    <t>PROCE-5337460108-0001</t>
  </si>
  <si>
    <t>QUERA-5317620028-0001</t>
  </si>
  <si>
    <t>RECTO-5318190179-0002</t>
  </si>
  <si>
    <t>REFRI-5337860018-0008</t>
  </si>
  <si>
    <t>REFRI-5337870181-0001</t>
  </si>
  <si>
    <t>REFRI-5337860034-0007</t>
  </si>
  <si>
    <t>REFRI-5337870041-0009</t>
  </si>
  <si>
    <t>REFRI-5337860026-0001</t>
  </si>
  <si>
    <t>RESEC-5317810207-0001</t>
  </si>
  <si>
    <t>RETIN-5317850153-0003</t>
  </si>
  <si>
    <t>SABAN-5318030029-0001</t>
  </si>
  <si>
    <t>SELLA-5318070017-0001</t>
  </si>
  <si>
    <t>SISTE-5313270257-0001</t>
  </si>
  <si>
    <t>SISTE-5318570982-0002</t>
  </si>
  <si>
    <t>DESMI-SC-0001</t>
  </si>
  <si>
    <t>TERAL-SC-0001</t>
  </si>
  <si>
    <t>TERME-SC-0001</t>
  </si>
  <si>
    <t>EQUIP-5338600041-0002</t>
  </si>
  <si>
    <t>UNIDA-5312540148-0001</t>
  </si>
  <si>
    <t>ULTRA-5332550010-0004</t>
  </si>
  <si>
    <t>ULTRA-5319240031-0001</t>
  </si>
  <si>
    <t>ULTRA-5319240031-0002</t>
  </si>
  <si>
    <t>UNIDA-5313280116-0001</t>
  </si>
  <si>
    <t>UNIDA-5313280181-0004</t>
  </si>
  <si>
    <t>UNIDA-5312910028-0002</t>
  </si>
  <si>
    <t>UNIDA-5338190555-0001</t>
  </si>
  <si>
    <t>ULTRA-5313250226-0003</t>
  </si>
  <si>
    <t>UNIDA-5313412305-0001</t>
  </si>
  <si>
    <t>UNIDA-5313412552-0004</t>
  </si>
  <si>
    <t>UNIDA-5313410481-0002</t>
  </si>
  <si>
    <t>VENTI-5319410980-0003</t>
  </si>
  <si>
    <t>VENTI-5319410279-0005</t>
  </si>
  <si>
    <t>VENTI-5319411012-0002</t>
  </si>
  <si>
    <t>VENTI-5319411058-0001</t>
  </si>
  <si>
    <t>VENTI-5319410980-0004</t>
  </si>
  <si>
    <t>VENTI-5319411066-0001</t>
  </si>
  <si>
    <t>VIDEO-5311461536-0001</t>
  </si>
  <si>
    <t>VIDEO-5313160094-0003 (Alta) VIDEO-5312170177-0001 (Bajo)</t>
  </si>
  <si>
    <t>ARCHI-5110760351-0002</t>
  </si>
  <si>
    <t>BANCA-5191040509-0002</t>
  </si>
  <si>
    <t>BANCA-5110000900-0001</t>
  </si>
  <si>
    <t>BANCA-5191040251-0002</t>
  </si>
  <si>
    <t>CAFET-SC-0005</t>
  </si>
  <si>
    <t>CARRO SERV-SC-0001</t>
  </si>
  <si>
    <t>CARROTHERMO -SC-0003</t>
  </si>
  <si>
    <t>CASIL-5191960052-0004</t>
  </si>
  <si>
    <t>COMOD-5132450046-0002</t>
  </si>
  <si>
    <t>ESCAL-5640020540-0001</t>
  </si>
  <si>
    <t>ESCRI-5110002200-0001</t>
  </si>
  <si>
    <t>JAB-SC-0004</t>
  </si>
  <si>
    <t>LAMPALU-SC-0001</t>
  </si>
  <si>
    <t>LAVAB-SC-1210000-0002 LAVAB-SC-1220000-0002</t>
  </si>
  <si>
    <t>LAVAB-SC-1210000-0001 LAVAB-SC-1220000-0001</t>
  </si>
  <si>
    <t>LAVAD-SC-0003</t>
  </si>
  <si>
    <t>MESAS-5156190752-0002</t>
  </si>
  <si>
    <t>MESAT-5110006200-0001</t>
  </si>
  <si>
    <t>MESAS-5110004000-0151</t>
  </si>
  <si>
    <t>MESAS-5116191355-0001</t>
  </si>
  <si>
    <t>MESJUN5-SC-0007 / MESJUN6-SC-0008 / MESJUN10-SC-0009</t>
  </si>
  <si>
    <t>MESAS-5110004000-0122</t>
  </si>
  <si>
    <t>RECEP-5110006200-0002</t>
  </si>
  <si>
    <t>PANTA-5190025960-0001</t>
  </si>
  <si>
    <t>PANTA-5210001400-0003</t>
  </si>
  <si>
    <t>PIZMAG -SC-0002</t>
  </si>
  <si>
    <t>REFRI-5190022900-0001</t>
  </si>
  <si>
    <t>RELOJP-0001</t>
  </si>
  <si>
    <t>RELOJMI-0001</t>
  </si>
  <si>
    <t>RELOJQ-0001</t>
  </si>
  <si>
    <t>REPIS-5110008700-0002</t>
  </si>
  <si>
    <t>REPIS-5157840108-0001</t>
  </si>
  <si>
    <t>SILLO-5118360345-0002</t>
  </si>
  <si>
    <t>SILLO-5118360337-0002</t>
  </si>
  <si>
    <t>SILLO-5118360329-0002</t>
  </si>
  <si>
    <t>TAMBAS-SC-0006</t>
  </si>
  <si>
    <t>SECAD-SC-0002</t>
  </si>
  <si>
    <t>ANTEO-5310600134-0001</t>
  </si>
  <si>
    <t>ARMAZ-5310740013-0001</t>
  </si>
  <si>
    <t>BANOS-5131180050-0001</t>
  </si>
  <si>
    <t>BLIND-5311130032-0001</t>
  </si>
  <si>
    <t>CAMAS-5131640202-0001</t>
  </si>
  <si>
    <t>CAMCEFALICA-5311570096-001</t>
  </si>
  <si>
    <t>CARRO-5132630079-0001</t>
  </si>
  <si>
    <t>CARTI-5371750067-0001</t>
  </si>
  <si>
    <t>CARTI-5371750034-0001</t>
  </si>
  <si>
    <t>CHAISELOUNGE-0001</t>
  </si>
  <si>
    <t>COLLA-5312340010-0001</t>
  </si>
  <si>
    <t>CRONO-5312480014-0001</t>
  </si>
  <si>
    <t>CUBET-5132540054-0002</t>
  </si>
  <si>
    <t>ESTACLAV-0001</t>
  </si>
  <si>
    <t>FLUJO-5314230052-0002</t>
  </si>
  <si>
    <t>FLUJO-5314230052-0003</t>
  </si>
  <si>
    <t>GRABADORATRANSCRIPCION-0001</t>
  </si>
  <si>
    <t>GUANT-5314550053-0001</t>
  </si>
  <si>
    <t>LENTE-5375780128-0003</t>
  </si>
  <si>
    <t>LUPAAN-5315880038-0001</t>
  </si>
  <si>
    <t>MANDI-5316010056-0001</t>
  </si>
  <si>
    <t>MESAE-5316165082-0001</t>
  </si>
  <si>
    <t>MESAS-5136211454-0001</t>
  </si>
  <si>
    <t>MESAS-5136210332-0001</t>
  </si>
  <si>
    <t>MESAS-5136210134-0001</t>
  </si>
  <si>
    <t>MESAS-5136212429-0003</t>
  </si>
  <si>
    <t>PORTA-5137310107-0001</t>
  </si>
  <si>
    <t>PORTA-5139070030-0001</t>
  </si>
  <si>
    <t>REANI-5317840204-0001</t>
  </si>
  <si>
    <t>REANI-5317840204-0002</t>
  </si>
  <si>
    <t>REANI-5317840204-0003</t>
  </si>
  <si>
    <t>SILLA-5138100051-0002</t>
  </si>
  <si>
    <t>BASC-COC-509-001</t>
  </si>
  <si>
    <t>BASECHA-596-002</t>
  </si>
  <si>
    <t>BASE-COC- 533-001</t>
  </si>
  <si>
    <t>BATMESA-COC-594-001</t>
  </si>
  <si>
    <t>BATI-COC-565-001</t>
  </si>
  <si>
    <t>CAJOCAL-COC-552-001</t>
  </si>
  <si>
    <t>DOLLYCAN-COC-581-001</t>
  </si>
  <si>
    <t>CAMPANAEX-COC-571-002</t>
  </si>
  <si>
    <t>CAMPANAEX-COC-530-001</t>
  </si>
  <si>
    <t>CARRLOZ-COC-582-001</t>
  </si>
  <si>
    <t>CARHIELO-COC-510-001</t>
  </si>
  <si>
    <t>CARRORACK-COC-535-001</t>
  </si>
  <si>
    <t>CARROBAND-COC-554-001</t>
  </si>
  <si>
    <t>COLGUT-COC-527-001</t>
  </si>
  <si>
    <t>CONGELADOR-COC-513-001</t>
  </si>
  <si>
    <t>CUARTFRIO-COC-508-001</t>
  </si>
  <si>
    <t>DISPEN-COC-592-001</t>
  </si>
  <si>
    <t>ELEVADOR-COC-543-001</t>
  </si>
  <si>
    <t xml:space="preserve">ESTAN-COC-502-001            </t>
  </si>
  <si>
    <t>ESTANT-COC-503-002</t>
  </si>
  <si>
    <t>ESTANT-COC-567-006</t>
  </si>
  <si>
    <t>ESTAN-COC-506-005</t>
  </si>
  <si>
    <t>ESTANT-COC-505-004</t>
  </si>
  <si>
    <t>ESTANT-COC-504-003</t>
  </si>
  <si>
    <t>ESTANPOLLA-COC-529-001</t>
  </si>
  <si>
    <t>ESTANPOLLA-COC-528-001</t>
  </si>
  <si>
    <t>ESTUFA6-COC-570-003</t>
  </si>
  <si>
    <t>ESTUFA4-COC-536-002</t>
  </si>
  <si>
    <t>ESTUFON-COC-531-001</t>
  </si>
  <si>
    <t>FREIDOR-COC-540-001</t>
  </si>
  <si>
    <t>GABINTEG-COC-550-001</t>
  </si>
  <si>
    <t>GABTACAL-COC-590-001</t>
  </si>
  <si>
    <t>GABINETBEBCJA-COC-593-001</t>
  </si>
  <si>
    <t>GABPLOSA-COC-548-001</t>
  </si>
  <si>
    <t>GABPLOSA-COC-583-001</t>
  </si>
  <si>
    <t>GABMESACAL-COC-547-001</t>
  </si>
  <si>
    <t>GABMTANQFRIOL-COC-588-001</t>
  </si>
  <si>
    <t>GABINETETERM-COC-586-001</t>
  </si>
  <si>
    <t>HORNOCOMBI-COC-534-001</t>
  </si>
  <si>
    <t>LAMPD-COC-545-001</t>
  </si>
  <si>
    <t>Máquina de hielo 300 kg de almacenamiento</t>
  </si>
  <si>
    <t>LAVALOZA-COC-576-001</t>
  </si>
  <si>
    <t>MARMITA-COC-532-001</t>
  </si>
  <si>
    <t>MESABAS-COC-564-001</t>
  </si>
  <si>
    <t>MESACALI4-COC-591-001</t>
  </si>
  <si>
    <t>MESACALI-COC-546-001</t>
  </si>
  <si>
    <t>MESATRAB-COC-557-008</t>
  </si>
  <si>
    <t>MESATRAB-COC-514-001</t>
  </si>
  <si>
    <t>MESATRAB-COC-525-006</t>
  </si>
  <si>
    <t>MESAAPOYO-COC-536-006</t>
  </si>
  <si>
    <t>MESATRAB-COC-516-001</t>
  </si>
  <si>
    <t>MESATRAB-COC-569-012</t>
  </si>
  <si>
    <t>MESATRAB-COC-555-007</t>
  </si>
  <si>
    <t>MESATRAB-COC-566-011</t>
  </si>
  <si>
    <t>MESATRAB-COC-522-005</t>
  </si>
  <si>
    <t>MESATRAB-COC-560-008</t>
  </si>
  <si>
    <t>MESATRAB-COC-520-004</t>
  </si>
  <si>
    <t>MESATRAB-COC-519-003</t>
  </si>
  <si>
    <t>MESATRABL-COC-572-011</t>
  </si>
  <si>
    <t>MESAFRIA-COC-541-001</t>
  </si>
  <si>
    <t>MESATRABLOZA-COC-574-011</t>
  </si>
  <si>
    <t>MESATRABLOZASUC-COC-577-012</t>
  </si>
  <si>
    <t>MESATRAB-COC-563-008</t>
  </si>
  <si>
    <t>MICRO-COC-553-001</t>
  </si>
  <si>
    <t>PLANCHA-COC-538-001</t>
  </si>
  <si>
    <t>PROCALIMENTOS-COC-517-001</t>
  </si>
  <si>
    <t>REBANADORA-COC-559-001</t>
  </si>
  <si>
    <t>REFRIGCONG-COC-549-002</t>
  </si>
  <si>
    <t>REFRIGERADOR-COC-512-001</t>
  </si>
  <si>
    <t>REFRIGERADOR-COC-585-002</t>
  </si>
  <si>
    <t>REPISAAPOY-COC-579-012</t>
  </si>
  <si>
    <t>REPISACLAS-COC-580-012</t>
  </si>
  <si>
    <t>REPISA-COC-568-009</t>
  </si>
  <si>
    <t>REPISA-COC-523-004</t>
  </si>
  <si>
    <t>REPISA-COC-584-012</t>
  </si>
  <si>
    <t>REPISA-COC-515-001</t>
  </si>
  <si>
    <t>REPISA-COC-561-008</t>
  </si>
  <si>
    <t>REPISA-COC-521-003</t>
  </si>
  <si>
    <t>REPISA-COC-558-007</t>
  </si>
  <si>
    <t>REPISA-COC-518-002</t>
  </si>
  <si>
    <t>REPISA-COC-524-005</t>
  </si>
  <si>
    <t>REPISA-COC-556-005</t>
  </si>
  <si>
    <t>REPISA-COC-573-010</t>
  </si>
  <si>
    <t>REPISA-COC-575-011</t>
  </si>
  <si>
    <t>REPISAPROT-COC-589-014</t>
  </si>
  <si>
    <t>REPISADOB-COC-542-006</t>
  </si>
  <si>
    <t>REPISADOB-COC-544-007</t>
  </si>
  <si>
    <t>REPISASPED-COC-551-006</t>
  </si>
  <si>
    <t>SALAMANDRA-COC-539-001</t>
  </si>
  <si>
    <t>TARIM-COC-507-001</t>
  </si>
  <si>
    <t>TARJA-COC-526-001</t>
  </si>
  <si>
    <t>TRITUR-COC-578-001</t>
  </si>
  <si>
    <t>TURBOLICUADOR-COC-562-001</t>
  </si>
  <si>
    <t>N/A</t>
  </si>
  <si>
    <t>S/D</t>
  </si>
  <si>
    <t>MOBILIARIO DE COCINA</t>
  </si>
  <si>
    <t>EQUIPO DE LABORATORIO</t>
  </si>
  <si>
    <t xml:space="preserve">Elaboró: Ing. Martín Antonio Salvador Feria
</t>
  </si>
  <si>
    <t>Revisó: Ing. Jorge Alberto  Villanueva Ara</t>
  </si>
  <si>
    <t>SECRETARIA DE SALUD, DIRECCIÓN DE INFRAESTRUCTURA</t>
  </si>
  <si>
    <t>CPULAP-EIN-001</t>
  </si>
  <si>
    <t>CPUCOMP-EIN-002</t>
  </si>
  <si>
    <t>MINIPC-EIN-003</t>
  </si>
  <si>
    <t>IMPRMON-EIN-004</t>
  </si>
  <si>
    <t>IMPRMON-EIN-005</t>
  </si>
  <si>
    <t>LICSOFT-EIN-006</t>
  </si>
  <si>
    <t>UPS-EIN-007</t>
  </si>
  <si>
    <t>CAMVIDCONF-EIN-008</t>
  </si>
  <si>
    <t>PANTLED-EIN-009</t>
  </si>
  <si>
    <t>UPS-EIN-010</t>
  </si>
  <si>
    <t>PANTLED-EIN-011</t>
  </si>
  <si>
    <t>ANA-DESF-001</t>
  </si>
  <si>
    <t>ANA-ESU-001</t>
  </si>
  <si>
    <t>ANA-INCUB-001</t>
  </si>
  <si>
    <t>ANA-SELEC-001</t>
  </si>
  <si>
    <t>ANA-FLUJ-001</t>
  </si>
  <si>
    <t>SIM-EEG-001</t>
  </si>
  <si>
    <t>EM-LUX-001</t>
  </si>
  <si>
    <t>EM-MULT-001</t>
  </si>
  <si>
    <t>SIM-PAC-001</t>
  </si>
  <si>
    <t>EM-OSCI-001</t>
  </si>
  <si>
    <t>EQUIPO INFORMATICO</t>
  </si>
  <si>
    <t>HERRAMIENTAS</t>
  </si>
  <si>
    <t>COMPUTADORA PORTATIL (TIC)</t>
  </si>
  <si>
    <t>EQUIPO DE COMPUTO COMPLETO (TIC)</t>
  </si>
  <si>
    <t>EQUIPO MINI PC PARA VIDEOCONFERENCIA (TIC)</t>
  </si>
  <si>
    <t>IMPRESORAS LASER DEPARTAMENTALES MONOCROMÁTICA, DUPLEX, MULTIFUNCIONAL, 40 PPM (TIC)</t>
  </si>
  <si>
    <t>IMPRESORAS LASER MONOCROMATICA DE ESCRITORIO (TIC)</t>
  </si>
  <si>
    <t>LICENCIA DE SOFTWARE PARA ANTIVIRUS (TIC)</t>
  </si>
  <si>
    <t>UPS 700VA (TIC)</t>
  </si>
  <si>
    <t>CÁMARA DE VIDEO PARA VIDEOCONFERENCIA QUE CUMPLA CON LAS SIGUIENTES ESPECIFICACIONES TÉCNICAS: CAMPO DE VISIÓN DE 120 GRADOS, RESOLUCIÓN DE CAPTURA UHD DE 2160P (4K), ENCUADRE AUTOMÁTICO DE PERSONAS Y SEGUIMIENTO DEL PARTICIPANTE ACTIVO, ZOOM DE 5X/EPTZ, MÍNIMO DOS PREAJUSTES PARA LA CÁMARA, AUDIO TECNOLOGÍA QUE PROPORCIONE CONVERSACIONES COMPLETAMENTE DÚPLEX, CANCELACIÓN DE ECO ACÚSTICO Y CANCELACIÓN DEL RUIDO DE FONDO, CONTROLES PARA ACTIVAR/DESACTIVAR VOCES, MICRÓFONOS ESTÉREO CON RANGO DE CAPTACIÓN DE 3,6 M, RESPUESTA DE FRECUENCIA DE 120 HZ A 16 KHZ, ALTAVOCES ESTÉREO: RESPUESTA DE FRECUENCIA DE 100 HZ A 20 KHZ, SALIDA = 90 DB A 0,5 M, INTERFACES: 1 PUERTO USB 3.0 TIPO C (COMPATIBLE CON 2.0), CONECTOR DE CORRIENTE, MICRÓFONO EXTERNO OPCIONAL, ENTRADA DE AUDIO ESTÉREO DE 3,5 MM, CIERRE DE SEGURIDAD, RED INALÁMBRICA WI-FI 802.11AC, COMPATIBLE CON IEEE 802.11A/B/G/N, BLUETOOTH 4.2, COMPATIBILIDAD CON LAS PRINCIPALES APLICACIONES PARA VIDEOCONFERENCIAS COMO SON: MICROSOFT SKYPE FOR BUSINESS, MICROSOFT SKYPE, MICROSOFT TEAMS, ZOOM CERTIFIED, LOGMEIN GOTOMEETING, BLUEJEANS NETWORK, PLATAFORMA DE COMUNICACIÓN GOOGLE HANGOUTS, AMAZON CHIME, CISCO WEBEX, VIDYODESKTOP, POLYCOM REALPRESENCE DESKTOP. EN SEGURIDAD COMPATIBLE CON 802.1X. Y COMPATIBLE CON SISTEMAS OPERATIVOS COMO WINDOWS 7, 8.1, 10, MACOS 10.12, 10.13, 10.14 Y CON CONTROLADORES DE DISPOSITIVOS DE AUDIO Y VIDEO ESTÁNDARES COMO AUDIO UAC 1.0, VIDEO UVC 1.1/1.5, HID 1.11, CONTROL REMOTO, ALTAVOZ INTEGRADO, CABLE USB DE 5 METROS DE TIPO A A TIPO C, INCLUYA: CURSO DE USO Y ADMINISTRACION DE LA SOLUCION PARA 6 PERSONAS, MANUAL DE USUARIO Y MEMORIA TECNICA, INSTALACIÓN, ACCESORIOS PARA FIJACIÓN EN PARED O ESCRITORIO,  3 AÑOS DE GARANTÍA EN SITIO AL DÍA SIGUIENTE DIRECTA POR EL FABRICANTE.</t>
  </si>
  <si>
    <t>TELEVISIÓN DE 65" PULGADAS PARA ENTORNOS COLABORATIVOS: UHD. 3840 X 2160, TIPO DE TECNOLOGÍA: INCLUYE CÁMARA DE VIDEO 4K PROFESIONAL, WI-FI 6 PARA PROYECCIÓN DIRECTA, FUNCIONES DE PIZARRA INTELIGENTE, AUDIO Y VIDEO OPTIMIZADOS CON INTELIGENCIA ARTIFICIAL, CAPACIDAD DE TRABAJAR CON MULTIPLES VENTANAS Y MÚLTIPLES APLICACIONES, BASE CON RUEDAS QUE PERMITE LA MOVILIDAD DE UN SITIO A OTRO, OPS CON PROCESADOR CORE I7-10700,DDR4 16GB,512GB SSD,WINDOWS11 IOT ENTERPRISE SAC,195MM,180MM,30MM. MANUAL DE INSTALACIÓN Y FUNCIONAMIENTO, CONTROL REMOTO, PILAS PARA CONTROL REMOTO, 3 AÑOS DE SOPORTE TECNICO Y GARANTÍA EN SITIO DIRECTO POR EL FABRICANTE.</t>
  </si>
  <si>
    <t>SUMINISTRO E INSTALACIÓN DE SISTEMA DE ENERGÍA ININTERRUMPIDA DE CAPACIDAD 1000VA CON CAPACIDAD DE POTENCIA DE SALIDA Y MÁXIMA CONFIGURABLE DE 600 WATTS, 120V DE TENSIÓN DE SALIDA NOMINAL, CON FRECUENCIA DE ENTRADA 50 - 60 HZ, 4 CONEXIONES DE SALIDA NEMA 5-15R CON RESPALDO DE BATERÍA Y 4 CONEXIONES DE SALIDA NEMA 5-15R CON PROTECCIÓN CONTRA SOBRETENSIONES, 120V ENTRADA NOMINAL DE VOLTAJE, VARIACIÓN DE TENSIÓN DE ENTRADA 88 – 139V PARA OPERACIONES PRINCIPALES, CONEXIÓN DE ENTRADA NEMA 5-15P; BATERÍA SELLADA DE PLOMO SIN NECESIDAD DE MANTENCIÓN CON ELECTROLITO SUSPENDIDO: A PRUEBA DE FILTRACIÓN, CON TIEMPO TÍPICO DE RECARGA MÁXIMO DE 12 HRS, INCLUYE: 1 CARTUCHO DE BATERÍA DE RECAMBIO CON DURACIÓN TÍPICA DE RESERVA AL 70% DE CARGA DE 8 MINUTOS, PANEL DE CONTROL CON PANTALLA GRAFICA LCD, DIAGRAMAS DE ESQUEMA Y DE TEXTO QUE MUESTRAN MODOS DE OPERACIÓN, PARÁMETROS DEL SISTEMA Y ALARMAS, ALARMA AUDIBLE, FILTRADO COMPLETO DE RUIDOS MULTIPOLARES: SOBRETENSIÓN TOLERABLE DE 5% IEEE: TIEMPO DE RESPUESTA DE CIERRE CERO: CUMPLE CON UL 1449. EL EQUIPO PROPUESTO DEBE CUMPLIR CON CSA, FCC PARTE 15 CLASE A, UL 1449, DEBERÁ INCLUIR: MANUAL DEL USUARIO EN ESPAÑOL, LICENCIA DE SOFTWARE DE MONITOREO PARA APAGADO Y ENCENDIDO DE LOS EQUIPOS PARA SISTEMAS OPERATIVOS WINDOWS XP, 2000, 2003, LINUX, GARANTÍA EN TODOS LOS COMPONENTES, REPARACIÓN O REEMPLAZO POR 3 AÑOS; CARGO DIRECTO POR EL COSTO DE LOS MATERIALES Y MANO DE OBRA REQUERIDOS, FLETES, ACARREOS, COLOCACIÓN, CONEXIÓN, PRUEBAS, LIMPIEZA Y RETIRO DE SOBRANTES FUERA DE OBRA, DEPRECIACIÓN Y DEMÁS CARGOS DERIVADOS DEL USO. GARANTÍA: 3 AÑOS EN SITIO DIRECTA POR EL FABRICANTE PARA LA REPARACIÓN O SUSTITUCIÓN DE EQUIPO.</t>
  </si>
  <si>
    <t>SUMINISTRO E INSTALACIÓN DE PANTALLA LED PARA PUBLICIDAD, TAMAÑO DE LA PANTALLA: 55", CON CAPACIDAD DE PROGRAMACIÓN DE HORARIOS, CONTENIDO PERSONALIZADO, SISTEMA OPERATIVO ANDROID, 2 ENTRADAS USB / WIFI, RESOLUCIÓN: 3840 X 2160, ÁREA ACTIVA: 1209.6 MM X 680.4 MM, BACKLIGHT: DLED, ÁNGULO DE VISIÓN: 178° (H) / 178° (V), CONTRASTE: 1300:1, BRILLO: 500 CD/M2, BIT: 10 BIT (8 BIT + FRC), GAMA DE COLORES: 72% NTSC, TASA DE REFRESCAMIENTO: 60 HZ. DEBERÁ INCLUIR LICENCIA DE SOFTWARE DIGITAL SIGNAGE PARA ENVÍO DE PUBLICIDAD Y ANUNCIOS A LA PANTALLA DESDE UN SERVIDOR CENTRAL. INCLUYE: BASE GIRATORIA PARA INSTALACIÓN EN PARED, CABLES Y TODOS LOS MATERIALES NECESARIOS PARA SU CORRECTA INSTALACIÓN, MANUAL DE INSTALACIÓN Y FUNCIONAMIENTO, CONTROL REMOTO, PILAS Y 3 AÑOS DE GARANTÍA EN SITIO.</t>
  </si>
  <si>
    <t>BOMBA DE VACÍO</t>
  </si>
  <si>
    <t>CAUTÍN CON ESTACIÓN DE CONTROL, 70 watts de 93 °C a 454 °C</t>
  </si>
  <si>
    <t xml:space="preserve">COMPRESOR DE AIRE, PORTÁTIL FLUJO DE AIRE DE 70 CFM Y MÍNIMO 5 BOQUILLAS INTERCAMBIABLES </t>
  </si>
  <si>
    <t>DESARMADORES DE CUBO DE 10 PIEZAS</t>
  </si>
  <si>
    <t>JUEGO DE DESARMADORES EXTRA CORTOS (4 x 2x .05)</t>
  </si>
  <si>
    <t>JUEGO DE DESARMADORES MIXTOS (10 piezas)</t>
  </si>
  <si>
    <t>JUEGO DE DESARMADORES TIPO ESTRELLA  (3/16, 1/4, 5/16)</t>
  </si>
  <si>
    <t>JUEGO DE LLAVE STILLSON 12"</t>
  </si>
  <si>
    <t>JUEGO DE LLAVES HEXAGONALES ALLEN ESTÁNDAR</t>
  </si>
  <si>
    <t>JUEGO DE LLAVES HEXAGONALES ALLEN MILIMÉTRICAS</t>
  </si>
  <si>
    <t>JUEGO DE PINZAS PARA ELECTRÓNICA (3 piezas)</t>
  </si>
  <si>
    <t>JUEGO DE PUNTAS PARA CAUTÍN (3 piezas)</t>
  </si>
  <si>
    <t>JUEGOS DESARMADORES TIPO  RELOJERO (106 piezas)</t>
  </si>
  <si>
    <t>LINTERNA DE BOLSILLO DE LED</t>
  </si>
  <si>
    <t>MARTILLO DE UÑA</t>
  </si>
  <si>
    <t>NIVEL DE BURBUJA</t>
  </si>
  <si>
    <t>PINZA DE ELECTRICISTA 6"</t>
  </si>
  <si>
    <t>PINZA PARA MECÁNICO 8"</t>
  </si>
  <si>
    <t>PINZA PELADORA DE CABLE AUTOMÁTICA</t>
  </si>
  <si>
    <t>PINZAS DE CORTE RECTO  DE 6" Y 8"</t>
  </si>
  <si>
    <t>PONCHADORA P/CABLE UTP,STP,FTP,TEL.</t>
  </si>
  <si>
    <t>PRENSA DE BANCO PARA USO LIVIANO</t>
  </si>
  <si>
    <t>PROBADOR  DE POLARIDAD DE CONTACTOS</t>
  </si>
  <si>
    <t>PUNTA DE PRUEBA LÓGICA</t>
  </si>
  <si>
    <t>TACÓMETRO DIGITAL</t>
  </si>
  <si>
    <t xml:space="preserve">TALADRO ELÉCTRICO DE USO MANUAL TIPO LIVIANO, CON CARGADOR Y (2) BATERÍAS RECARGABLES </t>
  </si>
  <si>
    <t>FUENTE DE VOLTAJE VARIABLE DE 0-30V, 10A, 150W</t>
  </si>
  <si>
    <t>GENERADOR DE FUNCIONES DE MINIMO 10MHZ</t>
  </si>
  <si>
    <t>LÁMPARA CON LUPA</t>
  </si>
  <si>
    <t>PINZA DE CORTE DIAGONAL</t>
  </si>
  <si>
    <t>PINZA EXTRACTORA PARA C.I. PLCC</t>
  </si>
  <si>
    <t>PINZA PUNTA LARGA CURVA</t>
  </si>
  <si>
    <t>PINZA PUNTA PLANA RECTA</t>
  </si>
  <si>
    <t xml:space="preserve">PINZAS PARA ANILLOS </t>
  </si>
  <si>
    <t>CAJA PARA HERRAMIENTAS</t>
  </si>
  <si>
    <t>MAZO DE HULE</t>
  </si>
  <si>
    <t>FLEXOMETRO DE 8 METROS</t>
  </si>
  <si>
    <t>ANALIZADOR DE DESFIBRILADORES Y MARCAPASOS</t>
  </si>
  <si>
    <t>ANALIZADOR DE ELECTRO CIRUGÍA</t>
  </si>
  <si>
    <t>ANALIZADOR DE INCUBADORAS</t>
  </si>
  <si>
    <t>ANALIZADOR DE DUREZA DE AGUA</t>
  </si>
  <si>
    <t>ANALIZADOR DE SEGURIDAD ELÉCTRICA</t>
  </si>
  <si>
    <t>ANALIZADOR DE FLUJO Y VOLUMEN</t>
  </si>
  <si>
    <t>SIMULADO DE EEG</t>
  </si>
  <si>
    <t>CALIBRADOR VERNIER (PIE DE REY)</t>
  </si>
  <si>
    <t>MEDIDOR DE ILUMINACIÓN (LUXOMETRO)</t>
  </si>
  <si>
    <t>MULTIMETRO</t>
  </si>
  <si>
    <t>PULMÓN DE PRUEBA (ADULTO, PEDIÁTRICO Y NEONATAL)</t>
  </si>
  <si>
    <t>SIMULADOR DE PACIENTE (NIBP, SPO2, TEMPERATURA, ECG)</t>
  </si>
  <si>
    <t>OSCILOSCOPIO 12 BITS HASTA 250 MHZ</t>
  </si>
  <si>
    <t>SOFTWARE</t>
  </si>
  <si>
    <t>PAQUETE</t>
  </si>
  <si>
    <t>TA</t>
  </si>
  <si>
    <t>INSTRUMENTAL</t>
  </si>
  <si>
    <t>S/C</t>
  </si>
  <si>
    <t>SETSD-SC-1991200-0001</t>
  </si>
  <si>
    <t>SETS D- 2024001-0005</t>
  </si>
  <si>
    <t>SETSD-SC-14971200-0002</t>
  </si>
  <si>
    <t xml:space="preserve">SETSD-SC-1993000-0001 </t>
  </si>
  <si>
    <t>SETS D- 2024001-0009</t>
  </si>
  <si>
    <t>SETS D- 2024001-0007</t>
  </si>
  <si>
    <t>SETS D- 2024001-0006</t>
  </si>
  <si>
    <t>SETS D- 2024001-0014</t>
  </si>
  <si>
    <t>SETS D- 2024001-0002</t>
  </si>
  <si>
    <t>SETS D- 1933000-0002</t>
  </si>
  <si>
    <t>SETS D- 2024001-0010</t>
  </si>
  <si>
    <t>SETS D- 2024001-0004</t>
  </si>
  <si>
    <t>SETS D- 2024001-0008</t>
  </si>
  <si>
    <t>SETSD-1991900-0001</t>
  </si>
  <si>
    <t>SETS D- 2024001-0003</t>
  </si>
  <si>
    <t>SETSD-SC-79144515-0001</t>
  </si>
  <si>
    <t>SETSD-5378300332-0001</t>
  </si>
  <si>
    <t>SETSD-SC-1998000-0005</t>
  </si>
  <si>
    <t>SETS D-SC- 1998000-0001</t>
  </si>
  <si>
    <t>SETS D-1930000-00001</t>
  </si>
  <si>
    <t>SETS D- 2024001-0001</t>
  </si>
  <si>
    <t>SETS D-SC--19991-1600-0001</t>
  </si>
  <si>
    <t>SETSD--SC-1991800-0001</t>
  </si>
  <si>
    <t>SETD-SC-1919600-0002</t>
  </si>
  <si>
    <t>SETSD- 1922500-0004</t>
  </si>
  <si>
    <t>SETS D 1912100- 0002</t>
  </si>
  <si>
    <t>SETSD-5378300316-0001</t>
  </si>
  <si>
    <t>SETSD-1991500-0004</t>
  </si>
  <si>
    <t>SETSD-1991500-0014</t>
  </si>
  <si>
    <t>SETSD-131125-15-0001</t>
  </si>
  <si>
    <t>SETSD-SC-1991150-0012</t>
  </si>
  <si>
    <t>SETSD-5348300512-0001</t>
  </si>
  <si>
    <t>SETSD-SC-1991150-00013</t>
  </si>
  <si>
    <t>SETSD-SC 1992000-A001</t>
  </si>
  <si>
    <t>SETSD- 2024001-0112</t>
  </si>
  <si>
    <t>SETSD-53783-00354-0001</t>
  </si>
  <si>
    <t>SETSD-SC-1991150-00111</t>
  </si>
  <si>
    <t>SETSD-537830 -1052-0011</t>
  </si>
  <si>
    <t xml:space="preserve"> BUDINERA DE ACERO INOXIDABLE 25 X 16 CM Y 700 ML</t>
  </si>
  <si>
    <t xml:space="preserve"> MANGO PARA SIERRA DE GIGLI, 8 CM DE LONGITUD</t>
  </si>
  <si>
    <t xml:space="preserve"> SEPARADOR DE DOBLE EXTREMO, FORMA DE ABATELENGUA, MALEABLE, DE 25 X 250 MM</t>
  </si>
  <si>
    <t xml:space="preserve"> SEPARADOR DE DOBLE EXTREMO, FORMA DE ABATELENGUA, MALEABLE, DE 38 A 40 X 330 MM.</t>
  </si>
  <si>
    <t xml:space="preserve">AMEU </t>
  </si>
  <si>
    <t>AMNIOTOMO BEACHMAN, 26 CM DE LONGITUD</t>
  </si>
  <si>
    <t xml:space="preserve">AMPUTACION </t>
  </si>
  <si>
    <t>ASAS BILLEAU PARA EXTRACCIÓN DE CERA DE OÍDO DE 2,3 Y 4 MM</t>
  </si>
  <si>
    <t xml:space="preserve">ASEO VULBAR </t>
  </si>
  <si>
    <t>BISTURÍ QUIRÚRGICO MANGO LARGO Nº 3</t>
  </si>
  <si>
    <t>BISTURÍ QUIRÚRGICO MANGO Nº 4.</t>
  </si>
  <si>
    <t>BLEFAROSTATO BARRAQUER, DE ALAMBRE. TAMAÑO INFANTIL.</t>
  </si>
  <si>
    <t>BUDINERA DE ACERO INOXIDABLE 25 X 16 CM Y 700 ML.</t>
  </si>
  <si>
    <t>BUDINERA DE ACERO INOXIDABLE DE MEDIA BOLA CAPACIDAD DE 250 ML.</t>
  </si>
  <si>
    <t>CAJA SCHUNKNECHT</t>
  </si>
  <si>
    <t>CHAROLA DE MAYO DE ACERO INOXIDABLE</t>
  </si>
  <si>
    <t>CINCEL PARA CRÁNEO</t>
  </si>
  <si>
    <t>CINCEL PARA HUESO</t>
  </si>
  <si>
    <t xml:space="preserve">CIRUGIA DE CATARATAS </t>
  </si>
  <si>
    <t xml:space="preserve">CIRUGIA DE CESAREA </t>
  </si>
  <si>
    <t xml:space="preserve">CIRUGIA DE DACRIOSTOMIA </t>
  </si>
  <si>
    <t xml:space="preserve">CIRUGIA DE ESTRABISMO </t>
  </si>
  <si>
    <t xml:space="preserve">CIRUGIA DE EVISCERACION </t>
  </si>
  <si>
    <t>CIRUGIA DE FEMUR Y CADERA</t>
  </si>
  <si>
    <t xml:space="preserve">CIRUGIA DE LAGRIMAL </t>
  </si>
  <si>
    <t>CIRUGIA DE MAMA</t>
  </si>
  <si>
    <t xml:space="preserve">CIRUGIA DE NEFRECTOMIA </t>
  </si>
  <si>
    <t xml:space="preserve">CIRUGIA DE ORQUIECTOMIA </t>
  </si>
  <si>
    <t xml:space="preserve">CIRUGIA DE PLASTIA URETRAL </t>
  </si>
  <si>
    <t xml:space="preserve">CIRUGIA DE SALPINGOCLASIA </t>
  </si>
  <si>
    <t xml:space="preserve">CIRUGIA DE URETEROSCOPIA </t>
  </si>
  <si>
    <t>CIRUGIA GENERAL DE TRAUMA</t>
  </si>
  <si>
    <t xml:space="preserve">CIRUGIA GENERAL GINECOLOGICA </t>
  </si>
  <si>
    <t xml:space="preserve">CIRUGIA GENERAL PEDIATRICA </t>
  </si>
  <si>
    <t xml:space="preserve">CIRUGIA HISTERECTOMIA ABDOMINAL </t>
  </si>
  <si>
    <t>CIRUGIA HISTERECTOMIA VAGINAL</t>
  </si>
  <si>
    <t>CIZALLA DE METAL PARA CORTAR O REMOVER YESO, SIN GUÍA, LONGITUD DE 250 A 260 MM</t>
  </si>
  <si>
    <t>CIZALLA STILLE PARA CORTAR Y REMOVER YESO, DE 370 A 380 MM. DE LONGITUD.</t>
  </si>
  <si>
    <t>CIZALLA STILLE, PARA CORTAR Y REMOVER YESO, LONGITUD 230 MM.</t>
  </si>
  <si>
    <t>CUCHILLOS PARA USO GENERAL EN AUTOPSIA 11.5 X 2.5 CM.</t>
  </si>
  <si>
    <t>CUCHILLOS PARA USO GENERAL EN AUTOPSIA 15 X 2.0 CM.</t>
  </si>
  <si>
    <t>CUCHILLOS PARA USO GENERAL EN AUTOPSIA 25 X 2.0 CM.</t>
  </si>
  <si>
    <t>DILATADOR LAGRIMAL WILDER. CHICO</t>
  </si>
  <si>
    <t xml:space="preserve">EQUIPO DE CERCLAJE </t>
  </si>
  <si>
    <t xml:space="preserve">EQUIPO DE CIRUGIA MENOR PEDIATRICA </t>
  </si>
  <si>
    <t>EQUIPO DE COLOCACION DE DIU</t>
  </si>
  <si>
    <t xml:space="preserve">EQUIPO DE CURACIÓN </t>
  </si>
  <si>
    <t xml:space="preserve">EQUIPO DE PARTO </t>
  </si>
  <si>
    <t xml:space="preserve">EQUIPO DE REVISION DE CAVIDAD </t>
  </si>
  <si>
    <t xml:space="preserve">EQUIPO DE SUTURA </t>
  </si>
  <si>
    <t xml:space="preserve">EQUIPO DE VENODISECCION PEDIATRICA </t>
  </si>
  <si>
    <t>ESPEJO VAGINAL GRAVES O PEDERSON, TAMAÑO CHICO</t>
  </si>
  <si>
    <t>ESPEJO VAGINAL GRAVES O PEDERSON, TAMAÑO GRANDE</t>
  </si>
  <si>
    <t>ESPEJO VAGINAL GRAVES O PEDERSON, TAMAÑO MEDIANO.</t>
  </si>
  <si>
    <t>HISTERÓMETRO</t>
  </si>
  <si>
    <t>PINZA ALLIS ATRAUMÁTICA, LONGITUD DE 155 A 160 MM.</t>
  </si>
  <si>
    <t>PINZA DE DISECCIÓN ESTÁNDAR, ESTRIADA, CON DIENTES 1 X 2, LONGITUD DE 140 A 150 MM.</t>
  </si>
  <si>
    <t>PINZA FOERSTER O FOERSTER-BALLENGER, CURVA, ESTRIADA, LONGITUD DE 180 A 200 MM.</t>
  </si>
  <si>
    <t>PINZA FOERSTER O FOERSTER-BALLENGER, CURVA, LISA, LONGITUD DE 240 A 250 MM.</t>
  </si>
  <si>
    <t xml:space="preserve"> </t>
  </si>
  <si>
    <t>PINZA KELLY, CURVA, CON ESTRÍAS TRANSVERSALES, LONGITUD 14 CM.</t>
  </si>
  <si>
    <t>PINZA LAHEY, RAMAS LARGAS Y ANGULADAS, ESTRÍAS LONGITUDINALES, LONGITUD DE 220 A  230 MM.</t>
  </si>
  <si>
    <t>PINZA LOWER, RAMAS CORTAS Y ANGULADAS, ESTRÍAS LONGITUDINALES, LONGITUD DE 180 A  195 MM.</t>
  </si>
  <si>
    <t>PINZA MAGILL, RAMAS ANGULADAS, LONGITUD DE 190 A 205 MM.</t>
  </si>
  <si>
    <t>PINZA MAGILL, RAMAS ANGULADAS, LONGITUD DE 240 A 255 MM</t>
  </si>
  <si>
    <t>PINZA MIXTER, QUIJADAS CURVAS, ESTRÍAS LONGITUDINALES, LONGITUD DE 220 A 230 MM.</t>
  </si>
  <si>
    <t>PINZA PEAN O ROCHESTER PEAN, CURVA, ESTRÍAS TRANSVERSALES, LONGITUD DE 180 A 185 MM.</t>
  </si>
  <si>
    <t>PINZA POZZI, LONGITUD 24 CM.</t>
  </si>
  <si>
    <t>PINZA RANDALL DEL Nº4, LONGITUD DE 195 A 235 MM.</t>
  </si>
  <si>
    <t>PINZA RANDALL, CURVA DEL Nº 1 O DE ¼ DE CÍRCULO, LONGITUD DE 195 A 235 MM.</t>
  </si>
  <si>
    <t>PINZA RANDALL, CURVA DEL Nº 2 O DE ½ DE CÍRCULO, LONGITUD DE 195 A 235 MM.</t>
  </si>
  <si>
    <t>PINZA RANDALL, CURVA DEL Nº 3 O DE ¾ DE CÍRCULO, LONGITUD DE 195 A 235 MM.</t>
  </si>
  <si>
    <t>PORTA AGUJA MAYO-HEGAR, RECTO, SIN RANURA CENTRAL, ESTRÍAS CRUZADAS,  LONGITUD 26 CM.</t>
  </si>
  <si>
    <t>RIÑÓN DE ACERO INOXIDABLE, 250ML DE CAPACIDAD.</t>
  </si>
  <si>
    <t>RIÑÓN DE ACERO INOXIDABLE, 500 ML DE CAPACIDAD.</t>
  </si>
  <si>
    <t>SEPARADOR DE DOBLE EXTREMO, FORMA DE ABATELENGUA, MALEABLE, DE 50 A 51 X 330 MM.</t>
  </si>
  <si>
    <t>SEPARADOR DEAVER, VALVA DE 19 MM. X 180 MM.</t>
  </si>
  <si>
    <t>SEPARADOR DEAVER, VALVA DE 22 MM. X 215 MM</t>
  </si>
  <si>
    <t>SEPARADOR DEAVER, VALVA DE 25 MM. X 300 MM</t>
  </si>
  <si>
    <t>SEPARADOR DEAVER, VALVA DE 25 MM. X 330 MM.</t>
  </si>
  <si>
    <t>SEPARADOR DEAVER, VALVA DE 25 MM. X 360 A 365 MM.</t>
  </si>
  <si>
    <t>SEPARADOR FARABEUF, JUEGO DE 2, LONGITUD DE 150 A 155 MM.</t>
  </si>
  <si>
    <t>SEPARADOR GOSSET, CON APERTURA MÁXIMA DE 100 A 115 MM.</t>
  </si>
  <si>
    <t>SEPARADOR GOSSET, CON APERTURA MÁXIMA DE 125 A 140 MM.</t>
  </si>
  <si>
    <t>SEPARADOR GOSSET, CON APERTURA MÁXIMA DE 160 A 185 MM.</t>
  </si>
  <si>
    <t>SEPARADOR HARRINGTON, VALVA DE 24 A 25 MM., LONGITUD DE 230 A 250 MM.</t>
  </si>
  <si>
    <t>SEPARADOR HARRINGTON, VALVA DE 40 A 45 MM., LONGITUD DE 295 A 320 MM.</t>
  </si>
  <si>
    <t>SEPARADOR HARRINGTON, VALVA DE 62 A 64 MM, LONGITUD DE 295 A 320 MM</t>
  </si>
  <si>
    <t>SEPARADOR MALEABLE DE DOBLE EXTREMO EN FORMA DE ABATELENGUA, DE 19 X 200 MM.</t>
  </si>
  <si>
    <t>SEPARADOR O’SULLIVAN O’CONNOR, CON TRES HOJAS INTERCAMBIABLES</t>
  </si>
  <si>
    <t>SEPARADOR RICHARDSON, VALVA DE 20 A 28 MM. X 20 A 25 MM., LONGITUD DE 240 A 245 MM.</t>
  </si>
  <si>
    <t>BANCDES-DORM-001</t>
  </si>
  <si>
    <t>MOBILIARIO</t>
  </si>
  <si>
    <t>BUR-DORM-001</t>
  </si>
  <si>
    <t>CAFE-DORM-001</t>
  </si>
  <si>
    <t>CAJ4CAJ-DORM-001</t>
  </si>
  <si>
    <t>CAM-DORM-001</t>
  </si>
  <si>
    <t>LICU-DORM-001</t>
  </si>
  <si>
    <t>PARR5-DORM-001</t>
  </si>
  <si>
    <t>REFRI-DORM-001</t>
  </si>
  <si>
    <t>TOST-DORM-001</t>
  </si>
  <si>
    <t>EM-AGUA-001</t>
  </si>
  <si>
    <t>EQUIPO MÉDICO</t>
  </si>
  <si>
    <t>BANOS-5331190545-0003</t>
  </si>
  <si>
    <t>FONOD-5312920019-0003</t>
  </si>
  <si>
    <t xml:space="preserve">FONODETECTOR PORTÁTIL DE LATIDOS FETALES </t>
  </si>
  <si>
    <t>PIPET-0807050232-0002</t>
  </si>
  <si>
    <t>PIPET-0807050232-0003</t>
  </si>
  <si>
    <t>PIPET-0807050232-0004</t>
  </si>
  <si>
    <t>PIPET-0807050232-0005</t>
  </si>
  <si>
    <t>PIPET-0807050232-0006</t>
  </si>
  <si>
    <t>PLANT-5316980019-0002</t>
  </si>
  <si>
    <t>SELLA-5338140055-0002</t>
  </si>
  <si>
    <t>SETENDODONCIA-0001, SETMAXILO-0002, SETPERIODONCIA-0004, SETODONTOPED-0003</t>
  </si>
  <si>
    <t>BANCO PARA DESAYUNADOR</t>
  </si>
  <si>
    <t>BURÓ</t>
  </si>
  <si>
    <t>CAFETERA</t>
  </si>
  <si>
    <t>CAJONERA DE 4 CAJONES</t>
  </si>
  <si>
    <t xml:space="preserve">CAMA INDIVIDUAL </t>
  </si>
  <si>
    <t>LICUADORA</t>
  </si>
  <si>
    <t xml:space="preserve">PANTALLA DE 60" </t>
  </si>
  <si>
    <t>PARRILLA 5 QUEMADORES</t>
  </si>
  <si>
    <t>REFRIGERADOR DE 11 PIES CUBICOS</t>
  </si>
  <si>
    <t>TOSTADORA</t>
  </si>
  <si>
    <t>MOBILIARIO MÉDICO</t>
  </si>
  <si>
    <t>EL-BOMBA-001</t>
  </si>
  <si>
    <t>INSTRUMENTACIÓN BIOMÉDICA</t>
  </si>
  <si>
    <t>MESALT-BAJ-LAB-SC-0001,</t>
  </si>
  <si>
    <t>MESA ALTA Y BAJA SIN TARJA 2.12 x 0.75x 0.90 MTS</t>
  </si>
  <si>
    <t xml:space="preserve">MESALT-LAB-02-SC-0002, </t>
  </si>
  <si>
    <t>MESA ALTA SIN TARJA 4.47x 0.75x 0.90 MTS</t>
  </si>
  <si>
    <t>MESALT-LAB-03-SC-0003,</t>
  </si>
  <si>
    <t>MESA ALTA SIN TARJA 3.20 x 1.50 x 0.90 MTS</t>
  </si>
  <si>
    <t xml:space="preserve">MESALT-LAB-04-SC-0004, </t>
  </si>
  <si>
    <t>MESA ALTA SIN TARJA 2.85 x 0.75x 0.90 MTS</t>
  </si>
  <si>
    <t>MESALT-LAB-05-SC-0005,</t>
  </si>
  <si>
    <t>MESA ALTA SIN TARJA 5.10 x 0.75 x 0.90 MTS</t>
  </si>
  <si>
    <t>MESALT-LAB-06-SC-0006,</t>
  </si>
  <si>
    <t>MESA ALTA SIN TARJA 4.47 x 0.75 x 0.90 MTS</t>
  </si>
  <si>
    <t xml:space="preserve">MESALT-LAB-07-SC-0007, </t>
  </si>
  <si>
    <t>MESA ALTA SIN TARJA 3.27 x 0.75 x 0.90 MTS</t>
  </si>
  <si>
    <t xml:space="preserve">MESALT-LAB-SC-0008, </t>
  </si>
  <si>
    <t>MESA ALTA SIN TARJA 1.60 x 0.75x 0.90 MTS</t>
  </si>
  <si>
    <t>MESALT-LAB-09-SC-0009,</t>
  </si>
  <si>
    <t>MESA ALTA SIN TARJA 4.30 x 0.75x 0.90  MTS</t>
  </si>
  <si>
    <t xml:space="preserve">MESBAJ-LAB-01-SC-0001, </t>
  </si>
  <si>
    <t>MESA BAJA SIN TARJA 3.20 x 1.50 x 0.75 MTS</t>
  </si>
  <si>
    <t xml:space="preserve">MESBAJ-LAB-02-SC-0002, </t>
  </si>
  <si>
    <t>MESA BAJA SIN TARJA 1.60 x 0.75 x 0.75 MTS</t>
  </si>
  <si>
    <t xml:space="preserve">MESBAJ-LAB-03-SC-0003, </t>
  </si>
  <si>
    <t>MESA BAJA SIN TARJA 3.35 x 1.50 x 0.75 MTS</t>
  </si>
  <si>
    <t xml:space="preserve">MESBAJ-LAB-04-SC-0004, </t>
  </si>
  <si>
    <t>MESA BAJA SIN TARJA 2.80 x 0.75 x 0.75 MTS</t>
  </si>
  <si>
    <t xml:space="preserve">MESBAJ-LAB-05-SC-0005, </t>
  </si>
  <si>
    <t>MESBAJ-LAB-06-SC-0006</t>
  </si>
  <si>
    <t>MESA ALTA DE 2.12 x 0.75x 0.90 MTS Y BAJA SIN TARJA DE 1.20 x 0.75 x 0.75 MTS</t>
  </si>
  <si>
    <t>MESALT-LAB-TARJA 01-SC-0001,</t>
  </si>
  <si>
    <t>MESA ALTA CON TARJA 7.26 x 0.75x 0.90 MTS</t>
  </si>
  <si>
    <t>MESALT-LAB-TARJA 02-SC-0002,</t>
  </si>
  <si>
    <t>MESA ALTA CON TARJA 3.22 x 0.75x 0.90 MTS</t>
  </si>
  <si>
    <t>MESALT-LAB-TARJA 03-SC-0003,</t>
  </si>
  <si>
    <t>MESA ALTA CON TARJA 3.45 x 0.75x 0.90 MTS</t>
  </si>
  <si>
    <t>MESALT-LABTARJ-SC-0004,</t>
  </si>
  <si>
    <t>MESA ALTA CON TARJA 3.60 x 0.75x 0.90 MTS</t>
  </si>
  <si>
    <t>MESALT-LAB-TARJA 05-SC-0005,</t>
  </si>
  <si>
    <t>MESALT-LAB-TARJA 06-SC-0006,</t>
  </si>
  <si>
    <t>MESA ALTA CON TARJA 5.10 x 0.75x 0.90 MTS</t>
  </si>
  <si>
    <t>MESALT-LABTARJ-SC-0007,</t>
  </si>
  <si>
    <t>MESA ALTA CON TARJA 3.70 x 0.75x 0.90 MTS</t>
  </si>
  <si>
    <t>MESALT-LABTARJ-SC-0008,</t>
  </si>
  <si>
    <t>MESA ALTA CON TARJA  2.85 x 0.75x 0.90 MTS</t>
  </si>
  <si>
    <t>MESALT-LABTARJ-SC-0009,</t>
  </si>
  <si>
    <t>MESA ALTA CON TARJA  3.20 x 0.75x 0.90 MTS</t>
  </si>
  <si>
    <t>MESALT-LAB-TARJA 10-SC-0010,</t>
  </si>
  <si>
    <t>MESA ALTA CON TARJA  3.32 x 0.75x 0.90 MTS</t>
  </si>
  <si>
    <t>MESALT-LAB-TARJA 11-SC-0011,</t>
  </si>
  <si>
    <t>MESALT-LAB-TARJA 12-SC-0012,</t>
  </si>
  <si>
    <t>MESA ALTA CON TARJA 3.08 x 0.75x 0.90 MTS</t>
  </si>
  <si>
    <t>MESALT-LAB-TARJA 13-SC-0013,</t>
  </si>
  <si>
    <t>MESA ALTA CON TARJA 4.47 x 0.75x 0.90 MTS</t>
  </si>
  <si>
    <t>MESALT-LAB-TARJA 14-SC-0014,</t>
  </si>
  <si>
    <t>MESA ALTA CON TARJA 3.48 x 0.75x 0.90 MTS</t>
  </si>
  <si>
    <t>MESALT-LAB-TARJA 15-SC-0015</t>
  </si>
  <si>
    <t>MESA ALTA CON TARJA 4.52 x 0.75x 0.90 MTS</t>
  </si>
  <si>
    <t>ADQUISICIÓN DE EQUIPAMIENTO PARA EL HOSPITAL GENERAL DE CÁRDENAS (90 CAMAS CENSABLES)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</si>
</sst>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9"/>
      <color theme="1"/>
      <name val="Montserrat"/>
    </font>
    <font>
      <sz val="10"/>
      <name val="Arial"/>
      <family val="2"/>
    </font>
    <font>
      <b/>
      <sz val="11"/>
      <name val="Calibri"/>
      <family val="2"/>
      <scheme val="minor"/>
    </font>
    <font>
      <b/>
      <sz val="11"/>
      <color theme="1"/>
      <name val="Montserrat"/>
    </font>
    <font>
      <b/>
      <sz val="11"/>
      <color rgb="FF000000"/>
      <name val="Montserrat"/>
    </font>
    <font>
      <b/>
      <sz val="9"/>
      <color indexed="8"/>
      <name val="Montserrat"/>
    </font>
    <font>
      <sz val="11"/>
      <color theme="1"/>
      <name val="Montserrat"/>
    </font>
    <font>
      <b/>
      <sz val="9"/>
      <color theme="1"/>
      <name val="Montserrat"/>
    </font>
    <font>
      <b/>
      <sz val="10"/>
      <name val="Montserrat"/>
    </font>
    <font>
      <sz val="10"/>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0" borderId="0"/>
    <xf numFmtId="43" fontId="1" fillId="0" borderId="0" applyFont="0" applyFill="0" applyBorder="0" applyAlignment="0" applyProtection="0"/>
  </cellStyleXfs>
  <cellXfs count="43">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0" fillId="0" borderId="0" xfId="0" applyNumberForma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4"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vertical="center" wrapText="1"/>
    </xf>
    <xf numFmtId="0" fontId="6" fillId="0" borderId="0" xfId="0" applyFont="1" applyAlignment="1">
      <alignment horizontal="right" vertical="center"/>
    </xf>
    <xf numFmtId="0" fontId="7" fillId="0" borderId="0" xfId="0" applyNumberFormat="1" applyFont="1" applyBorder="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vertical="center"/>
    </xf>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2" fillId="0" borderId="0" xfId="0" applyFont="1" applyFill="1" applyAlignment="1">
      <alignment vertical="top"/>
    </xf>
    <xf numFmtId="0" fontId="9" fillId="0" borderId="0" xfId="2" applyNumberFormat="1" applyFont="1" applyAlignment="1">
      <alignment horizontal="center" vertical="center"/>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NumberFormat="1" applyFont="1" applyAlignment="1">
      <alignment horizontal="center" vertical="center"/>
    </xf>
    <xf numFmtId="0" fontId="2" fillId="0" borderId="0" xfId="0" applyFont="1" applyFill="1" applyBorder="1" applyAlignment="1">
      <alignment vertical="center"/>
    </xf>
    <xf numFmtId="0" fontId="2" fillId="0" borderId="0" xfId="0" applyFont="1" applyAlignment="1">
      <alignment vertical="top" wrapText="1"/>
    </xf>
    <xf numFmtId="0" fontId="0" fillId="0" borderId="0" xfId="0" applyAlignment="1">
      <alignment horizontal="center" vertical="center" wrapText="1"/>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Border="1" applyAlignment="1"/>
    <xf numFmtId="0" fontId="2" fillId="0" borderId="0" xfId="0" applyFont="1" applyFill="1" applyAlignment="1">
      <alignment horizontal="left" vertical="center"/>
    </xf>
    <xf numFmtId="0" fontId="10" fillId="0" borderId="1" xfId="0" applyFont="1" applyFill="1" applyBorder="1" applyAlignment="1">
      <alignment horizontal="center" vertical="center" wrapText="1"/>
    </xf>
  </cellXfs>
  <cellStyles count="3">
    <cellStyle name="Millares" xfId="2" builtinId="3"/>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190502</xdr:colOff>
      <xdr:row>660</xdr:row>
      <xdr:rowOff>56026</xdr:rowOff>
    </xdr:from>
    <xdr:to>
      <xdr:col>4</xdr:col>
      <xdr:colOff>99840</xdr:colOff>
      <xdr:row>674</xdr:row>
      <xdr:rowOff>34950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90502" y="145312276"/>
          <a:ext cx="5424313" cy="2817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Montserrat" panose="00000500000000000000" pitchFamily="2" charset="0"/>
            </a:rPr>
            <a:t>Área Requirente</a:t>
          </a: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b="1">
            <a:solidFill>
              <a:schemeClr val="dk1"/>
            </a:solidFill>
            <a:effectLst/>
            <a:latin typeface="Montserrat" panose="00000500000000000000" pitchFamily="2" charset="0"/>
            <a:ea typeface="+mn-ea"/>
            <a:cs typeface="+mn-cs"/>
          </a:endParaRPr>
        </a:p>
        <a:p>
          <a:pPr algn="ctr"/>
          <a:r>
            <a:rPr lang="es-MX" sz="1200" b="1">
              <a:solidFill>
                <a:schemeClr val="dk1"/>
              </a:solidFill>
              <a:effectLst/>
              <a:latin typeface="Montserrat" panose="00000500000000000000" pitchFamily="2" charset="0"/>
              <a:ea typeface="+mn-ea"/>
              <a:cs typeface="+mn-cs"/>
            </a:rPr>
            <a:t>ABG. Emigdio Ilizaliturri Guzmán</a:t>
          </a:r>
        </a:p>
        <a:p>
          <a:pPr algn="ctr"/>
          <a:r>
            <a:rPr lang="es-MX" sz="1200">
              <a:solidFill>
                <a:schemeClr val="dk1"/>
              </a:solidFill>
              <a:effectLst/>
              <a:latin typeface="Montserrat" panose="00000500000000000000" pitchFamily="2" charset="0"/>
              <a:ea typeface="+mn-ea"/>
              <a:cs typeface="+mn-cs"/>
            </a:rPr>
            <a:t>Titular de la Unidad de Administración y finanzas</a:t>
          </a:r>
        </a:p>
      </xdr:txBody>
    </xdr:sp>
    <xdr:clientData/>
  </xdr:twoCellAnchor>
  <xdr:twoCellAnchor>
    <xdr:from>
      <xdr:col>5</xdr:col>
      <xdr:colOff>142378</xdr:colOff>
      <xdr:row>660</xdr:row>
      <xdr:rowOff>56821</xdr:rowOff>
    </xdr:from>
    <xdr:to>
      <xdr:col>7</xdr:col>
      <xdr:colOff>440531</xdr:colOff>
      <xdr:row>674</xdr:row>
      <xdr:rowOff>40444</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571753" y="145313071"/>
          <a:ext cx="4727278" cy="282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Montserrat" panose="00000500000000000000" pitchFamily="2" charset="0"/>
            </a:rPr>
            <a:t>Área Técnica</a:t>
          </a: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r>
            <a:rPr lang="es-MX" sz="1200" b="1">
              <a:solidFill>
                <a:schemeClr val="dk1"/>
              </a:solidFill>
              <a:effectLst/>
              <a:latin typeface="Montserrat" panose="00000500000000000000" pitchFamily="2" charset="0"/>
              <a:ea typeface="+mn-ea"/>
              <a:cs typeface="+mn-cs"/>
            </a:rPr>
            <a:t>Ing. Martín Antonio Salvador Feria</a:t>
          </a:r>
        </a:p>
        <a:p>
          <a:pPr algn="ctr"/>
          <a:r>
            <a:rPr lang="es-MX" sz="1200">
              <a:solidFill>
                <a:schemeClr val="dk1"/>
              </a:solidFill>
              <a:effectLst/>
              <a:latin typeface="Montserrat" panose="00000500000000000000" pitchFamily="2" charset="0"/>
              <a:ea typeface="+mn-ea"/>
              <a:cs typeface="+mn-cs"/>
            </a:rPr>
            <a:t>Jefe del departamento de Mantenimiento de equipos de la dirección de infraestructura. </a:t>
          </a:r>
        </a:p>
      </xdr:txBody>
    </xdr:sp>
    <xdr:clientData/>
  </xdr:twoCellAnchor>
  <xdr:twoCellAnchor editAs="oneCell">
    <xdr:from>
      <xdr:col>0</xdr:col>
      <xdr:colOff>0</xdr:colOff>
      <xdr:row>0</xdr:row>
      <xdr:rowOff>0</xdr:rowOff>
    </xdr:from>
    <xdr:to>
      <xdr:col>2</xdr:col>
      <xdr:colOff>390525</xdr:colOff>
      <xdr:row>4</xdr:row>
      <xdr:rowOff>97630</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 t="7450" r="46385" b="83380"/>
        <a:stretch/>
      </xdr:blipFill>
      <xdr:spPr bwMode="auto">
        <a:xfrm>
          <a:off x="0" y="0"/>
          <a:ext cx="3505200" cy="113347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X678"/>
  <sheetViews>
    <sheetView showGridLines="0" tabSelected="1" view="pageBreakPreview" zoomScale="80" zoomScaleNormal="60" zoomScaleSheetLayoutView="80" workbookViewId="0">
      <pane ySplit="8" topLeftCell="A9" activePane="bottomLeft" state="frozen"/>
      <selection pane="bottomLeft" activeCell="A9" sqref="A9"/>
    </sheetView>
  </sheetViews>
  <sheetFormatPr baseColWidth="10" defaultColWidth="11.42578125" defaultRowHeight="15" x14ac:dyDescent="0.25"/>
  <cols>
    <col min="1" max="1" width="7.140625" style="2" customWidth="1"/>
    <col min="2" max="2" width="39.28515625" style="2" customWidth="1"/>
    <col min="3" max="3" width="27.7109375" style="27" customWidth="1"/>
    <col min="4" max="4" width="17.7109375" style="2" customWidth="1"/>
    <col min="5" max="5" width="15" style="2" customWidth="1"/>
    <col min="6" max="6" width="102.42578125" style="13" customWidth="1"/>
    <col min="7" max="7" width="15.7109375" style="13" customWidth="1"/>
    <col min="8" max="8" width="20.140625" style="3" customWidth="1"/>
    <col min="9" max="9" width="11.42578125" style="15"/>
    <col min="10" max="10" width="11.85546875" style="15" bestFit="1" customWidth="1"/>
    <col min="11" max="16384" width="11.42578125" style="15"/>
  </cols>
  <sheetData>
    <row r="1" spans="1:8" s="14" customFormat="1" x14ac:dyDescent="0.25">
      <c r="A1" s="1"/>
      <c r="B1" s="1"/>
      <c r="C1" s="26"/>
      <c r="D1" s="2"/>
      <c r="E1" s="2"/>
      <c r="F1" s="13"/>
      <c r="G1" s="13"/>
      <c r="H1" s="3"/>
    </row>
    <row r="2" spans="1:8" s="14" customFormat="1" ht="18" x14ac:dyDescent="0.25">
      <c r="A2" s="1"/>
      <c r="B2" s="1"/>
      <c r="C2" s="26"/>
      <c r="D2" s="2"/>
      <c r="E2" s="2"/>
      <c r="F2" s="13"/>
      <c r="G2" s="13"/>
      <c r="H2" s="8" t="s">
        <v>879</v>
      </c>
    </row>
    <row r="3" spans="1:8" s="14" customFormat="1" ht="24.75" customHeight="1" x14ac:dyDescent="0.25">
      <c r="A3" s="1"/>
      <c r="B3" s="1"/>
      <c r="C3" s="26"/>
      <c r="D3" s="2"/>
      <c r="E3" s="2"/>
      <c r="F3" s="12"/>
      <c r="G3" s="12"/>
      <c r="H3" s="9" t="s">
        <v>2</v>
      </c>
    </row>
    <row r="4" spans="1:8" s="14" customFormat="1" ht="24.75" customHeight="1" x14ac:dyDescent="0.25">
      <c r="A4" s="2"/>
      <c r="B4" s="2"/>
      <c r="C4" s="27"/>
      <c r="D4" s="2"/>
      <c r="E4" s="2"/>
      <c r="F4" s="6"/>
      <c r="G4" s="7"/>
    </row>
    <row r="5" spans="1:8" s="14" customFormat="1" ht="28.5" customHeight="1" x14ac:dyDescent="0.25">
      <c r="A5" s="4" t="s">
        <v>1191</v>
      </c>
      <c r="B5" s="5"/>
      <c r="C5" s="28"/>
      <c r="D5" s="5"/>
      <c r="E5" s="5"/>
      <c r="F5" s="6"/>
      <c r="G5" s="6"/>
      <c r="H5" s="6"/>
    </row>
    <row r="6" spans="1:8" s="14" customFormat="1" ht="13.5" customHeight="1" thickBot="1" x14ac:dyDescent="0.3">
      <c r="A6" s="4"/>
      <c r="B6" s="5"/>
      <c r="C6" s="28"/>
      <c r="D6" s="5"/>
      <c r="E6" s="5"/>
      <c r="F6" s="6"/>
      <c r="G6" s="6"/>
      <c r="H6" s="6"/>
    </row>
    <row r="7" spans="1:8" s="40" customFormat="1" ht="28.5" customHeight="1" thickBot="1" x14ac:dyDescent="0.25">
      <c r="A7" s="42" t="s">
        <v>0</v>
      </c>
      <c r="B7" s="42" t="s">
        <v>7</v>
      </c>
      <c r="C7" s="42" t="s">
        <v>4</v>
      </c>
      <c r="D7" s="42" t="s">
        <v>5</v>
      </c>
      <c r="E7" s="42" t="s">
        <v>6</v>
      </c>
      <c r="F7" s="42" t="s">
        <v>1</v>
      </c>
      <c r="G7" s="42" t="s">
        <v>3</v>
      </c>
      <c r="H7" s="39" t="s">
        <v>8</v>
      </c>
    </row>
    <row r="8" spans="1:8" s="40" customFormat="1" ht="18" customHeight="1" thickBot="1" x14ac:dyDescent="0.25">
      <c r="A8" s="42"/>
      <c r="B8" s="42"/>
      <c r="C8" s="42"/>
      <c r="D8" s="42"/>
      <c r="E8" s="42"/>
      <c r="F8" s="42"/>
      <c r="G8" s="42"/>
      <c r="H8" s="39" t="s">
        <v>966</v>
      </c>
    </row>
    <row r="9" spans="1:8" ht="36.75" thickBot="1" x14ac:dyDescent="0.3">
      <c r="A9" s="31">
        <v>1</v>
      </c>
      <c r="B9" s="31" t="s">
        <v>580</v>
      </c>
      <c r="C9" s="31" t="s">
        <v>876</v>
      </c>
      <c r="D9" s="31" t="str">
        <f t="shared" ref="D9:D15" si="0">MID(B9,7,10)</f>
        <v>5330200378</v>
      </c>
      <c r="E9" s="31"/>
      <c r="F9" s="32" t="s">
        <v>136</v>
      </c>
      <c r="G9" s="31" t="s">
        <v>134</v>
      </c>
      <c r="H9" s="33">
        <v>1</v>
      </c>
    </row>
    <row r="10" spans="1:8" ht="36.75" thickBot="1" x14ac:dyDescent="0.3">
      <c r="A10" s="31">
        <v>2</v>
      </c>
      <c r="B10" s="31" t="s">
        <v>9</v>
      </c>
      <c r="C10" s="31" t="s">
        <v>876</v>
      </c>
      <c r="D10" s="31" t="str">
        <f t="shared" si="0"/>
        <v>5330080309</v>
      </c>
      <c r="E10" s="31"/>
      <c r="F10" s="32" t="s">
        <v>137</v>
      </c>
      <c r="G10" s="31" t="s">
        <v>134</v>
      </c>
      <c r="H10" s="33">
        <v>2</v>
      </c>
    </row>
    <row r="11" spans="1:8" ht="36.75" thickBot="1" x14ac:dyDescent="0.3">
      <c r="A11" s="31">
        <v>3</v>
      </c>
      <c r="B11" s="31" t="s">
        <v>104</v>
      </c>
      <c r="C11" s="31" t="s">
        <v>876</v>
      </c>
      <c r="D11" s="31" t="str">
        <f t="shared" si="0"/>
        <v>5330200378</v>
      </c>
      <c r="E11" s="31"/>
      <c r="F11" s="32" t="s">
        <v>138</v>
      </c>
      <c r="G11" s="31" t="s">
        <v>134</v>
      </c>
      <c r="H11" s="33">
        <v>2</v>
      </c>
    </row>
    <row r="12" spans="1:8" ht="36.75" thickBot="1" x14ac:dyDescent="0.3">
      <c r="A12" s="31">
        <v>4</v>
      </c>
      <c r="B12" s="31" t="s">
        <v>581</v>
      </c>
      <c r="C12" s="31" t="s">
        <v>876</v>
      </c>
      <c r="D12" s="31" t="str">
        <f t="shared" si="0"/>
        <v>5330200048</v>
      </c>
      <c r="E12" s="31"/>
      <c r="F12" s="32" t="s">
        <v>139</v>
      </c>
      <c r="G12" s="31" t="s">
        <v>134</v>
      </c>
      <c r="H12" s="33">
        <v>6</v>
      </c>
    </row>
    <row r="13" spans="1:8" ht="36.75" thickBot="1" x14ac:dyDescent="0.3">
      <c r="A13" s="31">
        <v>5</v>
      </c>
      <c r="B13" s="31" t="s">
        <v>103</v>
      </c>
      <c r="C13" s="31" t="s">
        <v>876</v>
      </c>
      <c r="D13" s="31" t="str">
        <f t="shared" si="0"/>
        <v>5330200154</v>
      </c>
      <c r="E13" s="31"/>
      <c r="F13" s="32" t="s">
        <v>140</v>
      </c>
      <c r="G13" s="31" t="s">
        <v>134</v>
      </c>
      <c r="H13" s="33">
        <v>7</v>
      </c>
    </row>
    <row r="14" spans="1:8" ht="36.75" thickBot="1" x14ac:dyDescent="0.3">
      <c r="A14" s="31">
        <v>6</v>
      </c>
      <c r="B14" s="31" t="s">
        <v>102</v>
      </c>
      <c r="C14" s="31" t="s">
        <v>876</v>
      </c>
      <c r="D14" s="31" t="str">
        <f t="shared" si="0"/>
        <v>5330200048</v>
      </c>
      <c r="E14" s="31"/>
      <c r="F14" s="32" t="s">
        <v>141</v>
      </c>
      <c r="G14" s="31" t="s">
        <v>134</v>
      </c>
      <c r="H14" s="33">
        <v>3</v>
      </c>
    </row>
    <row r="15" spans="1:8" ht="18.75" thickBot="1" x14ac:dyDescent="0.3">
      <c r="A15" s="31">
        <v>7</v>
      </c>
      <c r="B15" s="31" t="s">
        <v>582</v>
      </c>
      <c r="C15" s="31" t="s">
        <v>1109</v>
      </c>
      <c r="D15" s="31" t="str">
        <f t="shared" si="0"/>
        <v>5310320055</v>
      </c>
      <c r="E15" s="31"/>
      <c r="F15" s="32" t="s">
        <v>142</v>
      </c>
      <c r="G15" s="31" t="s">
        <v>134</v>
      </c>
      <c r="H15" s="33">
        <v>2</v>
      </c>
    </row>
    <row r="16" spans="1:8" ht="36.75" thickBot="1" x14ac:dyDescent="0.3">
      <c r="A16" s="31">
        <v>8</v>
      </c>
      <c r="B16" s="31" t="s">
        <v>583</v>
      </c>
      <c r="C16" s="31" t="s">
        <v>876</v>
      </c>
      <c r="D16" s="31" t="str">
        <f>MID(B16,11,10)</f>
        <v>5330100624</v>
      </c>
      <c r="E16" s="31"/>
      <c r="F16" s="32" t="s">
        <v>143</v>
      </c>
      <c r="G16" s="31" t="s">
        <v>134</v>
      </c>
      <c r="H16" s="33">
        <v>1</v>
      </c>
    </row>
    <row r="17" spans="1:8" ht="36.75" thickBot="1" x14ac:dyDescent="0.3">
      <c r="A17" s="31">
        <v>9</v>
      </c>
      <c r="B17" s="31" t="s">
        <v>584</v>
      </c>
      <c r="C17" s="31" t="s">
        <v>876</v>
      </c>
      <c r="D17" s="31" t="str">
        <f>MID(B17,12,10)</f>
        <v>5330100624</v>
      </c>
      <c r="E17" s="31"/>
      <c r="F17" s="32" t="s">
        <v>144</v>
      </c>
      <c r="G17" s="31" t="s">
        <v>134</v>
      </c>
      <c r="H17" s="33">
        <v>1</v>
      </c>
    </row>
    <row r="18" spans="1:8" ht="18.75" thickBot="1" x14ac:dyDescent="0.3">
      <c r="A18" s="31">
        <v>10</v>
      </c>
      <c r="B18" s="31" t="s">
        <v>126</v>
      </c>
      <c r="C18" s="31" t="s">
        <v>1109</v>
      </c>
      <c r="D18" s="31" t="str">
        <f>MID(B18,7,10)</f>
        <v>5310530364</v>
      </c>
      <c r="E18" s="31"/>
      <c r="F18" s="32" t="s">
        <v>145</v>
      </c>
      <c r="G18" s="31" t="s">
        <v>134</v>
      </c>
      <c r="H18" s="33">
        <v>8</v>
      </c>
    </row>
    <row r="19" spans="1:8" ht="18.75" thickBot="1" x14ac:dyDescent="0.3">
      <c r="A19" s="31">
        <v>11</v>
      </c>
      <c r="B19" s="31" t="s">
        <v>127</v>
      </c>
      <c r="C19" s="31" t="s">
        <v>1109</v>
      </c>
      <c r="D19" s="31" t="str">
        <f>MID(B19,7,10)</f>
        <v>5310530372</v>
      </c>
      <c r="E19" s="31"/>
      <c r="F19" s="32" t="s">
        <v>146</v>
      </c>
      <c r="G19" s="31" t="s">
        <v>134</v>
      </c>
      <c r="H19" s="33">
        <v>1</v>
      </c>
    </row>
    <row r="20" spans="1:8" ht="18.75" thickBot="1" x14ac:dyDescent="0.3">
      <c r="A20" s="31">
        <v>12</v>
      </c>
      <c r="B20" s="31" t="s">
        <v>585</v>
      </c>
      <c r="C20" s="31" t="s">
        <v>1109</v>
      </c>
      <c r="D20" s="31" t="str">
        <f>MID(B20,7,10)</f>
        <v>5310810766</v>
      </c>
      <c r="E20" s="31"/>
      <c r="F20" s="32" t="s">
        <v>147</v>
      </c>
      <c r="G20" s="31" t="s">
        <v>134</v>
      </c>
      <c r="H20" s="33">
        <v>9</v>
      </c>
    </row>
    <row r="21" spans="1:8" ht="18.75" thickBot="1" x14ac:dyDescent="0.3">
      <c r="A21" s="31">
        <v>13</v>
      </c>
      <c r="B21" s="31" t="s">
        <v>586</v>
      </c>
      <c r="C21" s="31" t="s">
        <v>1109</v>
      </c>
      <c r="D21" s="31" t="str">
        <f>MID(B21,7,10)</f>
        <v>5310810014</v>
      </c>
      <c r="E21" s="31"/>
      <c r="F21" s="32" t="s">
        <v>148</v>
      </c>
      <c r="G21" s="31" t="s">
        <v>134</v>
      </c>
      <c r="H21" s="33">
        <v>33</v>
      </c>
    </row>
    <row r="22" spans="1:8" ht="36.75" thickBot="1" x14ac:dyDescent="0.3">
      <c r="A22" s="31">
        <v>14</v>
      </c>
      <c r="B22" s="31" t="s">
        <v>587</v>
      </c>
      <c r="C22" s="31" t="s">
        <v>876</v>
      </c>
      <c r="D22" s="31">
        <v>5331070481</v>
      </c>
      <c r="E22" s="31"/>
      <c r="F22" s="32" t="s">
        <v>149</v>
      </c>
      <c r="G22" s="31" t="s">
        <v>134</v>
      </c>
      <c r="H22" s="33">
        <v>7</v>
      </c>
    </row>
    <row r="23" spans="1:8" ht="36.75" thickBot="1" x14ac:dyDescent="0.3">
      <c r="A23" s="31">
        <v>15</v>
      </c>
      <c r="B23" s="31" t="s">
        <v>588</v>
      </c>
      <c r="C23" s="31" t="s">
        <v>876</v>
      </c>
      <c r="D23" s="31" t="str">
        <f t="shared" ref="D23:D32" si="1">MID(B23,7,10)</f>
        <v>5331070051</v>
      </c>
      <c r="E23" s="31"/>
      <c r="F23" s="32" t="s">
        <v>150</v>
      </c>
      <c r="G23" s="31" t="s">
        <v>134</v>
      </c>
      <c r="H23" s="33">
        <v>3</v>
      </c>
    </row>
    <row r="24" spans="1:8" ht="36.75" thickBot="1" x14ac:dyDescent="0.3">
      <c r="A24" s="31">
        <v>16</v>
      </c>
      <c r="B24" s="31" t="s">
        <v>589</v>
      </c>
      <c r="C24" s="31" t="s">
        <v>876</v>
      </c>
      <c r="D24" s="31" t="str">
        <f t="shared" si="1"/>
        <v>5331070481</v>
      </c>
      <c r="E24" s="31"/>
      <c r="F24" s="32" t="s">
        <v>151</v>
      </c>
      <c r="G24" s="31" t="s">
        <v>134</v>
      </c>
      <c r="H24" s="33">
        <v>1</v>
      </c>
    </row>
    <row r="25" spans="1:8" ht="18.75" thickBot="1" x14ac:dyDescent="0.3">
      <c r="A25" s="31">
        <v>17</v>
      </c>
      <c r="B25" s="31" t="s">
        <v>590</v>
      </c>
      <c r="C25" s="31" t="s">
        <v>1109</v>
      </c>
      <c r="D25" s="31" t="str">
        <f t="shared" si="1"/>
        <v>5331070101</v>
      </c>
      <c r="E25" s="31"/>
      <c r="F25" s="32" t="s">
        <v>152</v>
      </c>
      <c r="G25" s="31" t="s">
        <v>134</v>
      </c>
      <c r="H25" s="33">
        <v>1</v>
      </c>
    </row>
    <row r="26" spans="1:8" ht="36.75" thickBot="1" x14ac:dyDescent="0.3">
      <c r="A26" s="31">
        <v>18</v>
      </c>
      <c r="B26" s="31" t="s">
        <v>13</v>
      </c>
      <c r="C26" s="31" t="s">
        <v>876</v>
      </c>
      <c r="D26" s="31" t="str">
        <f t="shared" si="1"/>
        <v>5337690050</v>
      </c>
      <c r="E26" s="31"/>
      <c r="F26" s="32" t="s">
        <v>153</v>
      </c>
      <c r="G26" s="31" t="s">
        <v>134</v>
      </c>
      <c r="H26" s="33">
        <v>3</v>
      </c>
    </row>
    <row r="27" spans="1:8" ht="36.75" thickBot="1" x14ac:dyDescent="0.3">
      <c r="A27" s="31">
        <v>19</v>
      </c>
      <c r="B27" s="31" t="s">
        <v>591</v>
      </c>
      <c r="C27" s="31" t="s">
        <v>876</v>
      </c>
      <c r="D27" s="31" t="str">
        <f t="shared" si="1"/>
        <v>5331190263</v>
      </c>
      <c r="E27" s="31"/>
      <c r="F27" s="32" t="s">
        <v>154</v>
      </c>
      <c r="G27" s="31" t="s">
        <v>134</v>
      </c>
      <c r="H27" s="33">
        <v>1</v>
      </c>
    </row>
    <row r="28" spans="1:8" ht="36.75" thickBot="1" x14ac:dyDescent="0.3">
      <c r="A28" s="31">
        <v>20</v>
      </c>
      <c r="B28" s="31" t="s">
        <v>592</v>
      </c>
      <c r="C28" s="31" t="s">
        <v>876</v>
      </c>
      <c r="D28" s="31" t="str">
        <f t="shared" si="1"/>
        <v>5331190040</v>
      </c>
      <c r="E28" s="31"/>
      <c r="F28" s="32" t="s">
        <v>155</v>
      </c>
      <c r="G28" s="31" t="s">
        <v>134</v>
      </c>
      <c r="H28" s="33">
        <v>1</v>
      </c>
    </row>
    <row r="29" spans="1:8" ht="36.75" thickBot="1" x14ac:dyDescent="0.3">
      <c r="A29" s="31">
        <v>21</v>
      </c>
      <c r="B29" s="31" t="s">
        <v>105</v>
      </c>
      <c r="C29" s="31" t="s">
        <v>876</v>
      </c>
      <c r="D29" s="31" t="str">
        <f t="shared" si="1"/>
        <v>5331190545</v>
      </c>
      <c r="E29" s="31"/>
      <c r="F29" s="32" t="s">
        <v>156</v>
      </c>
      <c r="G29" s="31" t="s">
        <v>134</v>
      </c>
      <c r="H29" s="33">
        <v>7</v>
      </c>
    </row>
    <row r="30" spans="1:8" ht="36.75" thickBot="1" x14ac:dyDescent="0.3">
      <c r="A30" s="31">
        <v>22</v>
      </c>
      <c r="B30" s="31" t="s">
        <v>1110</v>
      </c>
      <c r="C30" s="31" t="s">
        <v>876</v>
      </c>
      <c r="D30" s="31" t="str">
        <f t="shared" si="1"/>
        <v>5331190545</v>
      </c>
      <c r="E30" s="31"/>
      <c r="F30" s="32" t="s">
        <v>157</v>
      </c>
      <c r="G30" s="31" t="s">
        <v>134</v>
      </c>
      <c r="H30" s="33">
        <v>10</v>
      </c>
    </row>
    <row r="31" spans="1:8" ht="18.75" thickBot="1" x14ac:dyDescent="0.3">
      <c r="A31" s="31">
        <v>23</v>
      </c>
      <c r="B31" s="31" t="s">
        <v>19</v>
      </c>
      <c r="C31" s="31" t="s">
        <v>1109</v>
      </c>
      <c r="D31" s="31" t="str">
        <f t="shared" si="1"/>
        <v>5311100209</v>
      </c>
      <c r="E31" s="31"/>
      <c r="F31" s="32" t="s">
        <v>158</v>
      </c>
      <c r="G31" s="31" t="s">
        <v>134</v>
      </c>
      <c r="H31" s="33">
        <v>8</v>
      </c>
    </row>
    <row r="32" spans="1:8" ht="18.75" thickBot="1" x14ac:dyDescent="0.3">
      <c r="A32" s="31">
        <v>24</v>
      </c>
      <c r="B32" s="31" t="s">
        <v>106</v>
      </c>
      <c r="C32" s="31" t="s">
        <v>1109</v>
      </c>
      <c r="D32" s="31" t="str">
        <f t="shared" si="1"/>
        <v>5311100175</v>
      </c>
      <c r="E32" s="31"/>
      <c r="F32" s="32" t="s">
        <v>159</v>
      </c>
      <c r="G32" s="31" t="s">
        <v>134</v>
      </c>
      <c r="H32" s="33">
        <v>13</v>
      </c>
    </row>
    <row r="33" spans="1:8" ht="18.75" thickBot="1" x14ac:dyDescent="0.3">
      <c r="A33" s="31">
        <v>25</v>
      </c>
      <c r="B33" s="31" t="s">
        <v>593</v>
      </c>
      <c r="C33" s="31" t="s">
        <v>1109</v>
      </c>
      <c r="D33" s="31" t="s">
        <v>873</v>
      </c>
      <c r="E33" s="31"/>
      <c r="F33" s="32" t="s">
        <v>160</v>
      </c>
      <c r="G33" s="31" t="s">
        <v>134</v>
      </c>
      <c r="H33" s="33">
        <v>4</v>
      </c>
    </row>
    <row r="34" spans="1:8" ht="18.75" thickBot="1" x14ac:dyDescent="0.3">
      <c r="A34" s="31">
        <v>26</v>
      </c>
      <c r="B34" s="31" t="s">
        <v>594</v>
      </c>
      <c r="C34" s="31" t="s">
        <v>1109</v>
      </c>
      <c r="D34" s="31" t="str">
        <f>MID(B34,9,10)</f>
        <v>5311400393</v>
      </c>
      <c r="E34" s="31"/>
      <c r="F34" s="32" t="s">
        <v>161</v>
      </c>
      <c r="G34" s="31" t="s">
        <v>134</v>
      </c>
      <c r="H34" s="33">
        <v>18</v>
      </c>
    </row>
    <row r="35" spans="1:8" ht="18.75" thickBot="1" x14ac:dyDescent="0.3">
      <c r="A35" s="31">
        <v>27</v>
      </c>
      <c r="B35" s="31" t="s">
        <v>595</v>
      </c>
      <c r="C35" s="31" t="s">
        <v>1109</v>
      </c>
      <c r="D35" s="31" t="str">
        <f>MID(B35,9,10)</f>
        <v>5311400344</v>
      </c>
      <c r="E35" s="31"/>
      <c r="F35" s="32" t="s">
        <v>162</v>
      </c>
      <c r="G35" s="31" t="s">
        <v>134</v>
      </c>
      <c r="H35" s="33">
        <v>150</v>
      </c>
    </row>
    <row r="36" spans="1:8" ht="18.75" thickBot="1" x14ac:dyDescent="0.3">
      <c r="A36" s="31">
        <v>28</v>
      </c>
      <c r="B36" s="31" t="s">
        <v>596</v>
      </c>
      <c r="C36" s="31" t="s">
        <v>1109</v>
      </c>
      <c r="D36" s="31" t="str">
        <f t="shared" ref="D36:D43" si="2">MID(B36,7,10)</f>
        <v>5311461544</v>
      </c>
      <c r="E36" s="31"/>
      <c r="F36" s="32" t="s">
        <v>163</v>
      </c>
      <c r="G36" s="31" t="s">
        <v>134</v>
      </c>
      <c r="H36" s="33">
        <v>1</v>
      </c>
    </row>
    <row r="37" spans="1:8" ht="18.75" thickBot="1" x14ac:dyDescent="0.3">
      <c r="A37" s="31">
        <v>29</v>
      </c>
      <c r="B37" s="31" t="s">
        <v>597</v>
      </c>
      <c r="C37" s="31" t="s">
        <v>1109</v>
      </c>
      <c r="D37" s="31" t="str">
        <f t="shared" si="2"/>
        <v>5311560147</v>
      </c>
      <c r="E37" s="31"/>
      <c r="F37" s="32" t="s">
        <v>164</v>
      </c>
      <c r="G37" s="31" t="s">
        <v>134</v>
      </c>
      <c r="H37" s="33">
        <v>15</v>
      </c>
    </row>
    <row r="38" spans="1:8" ht="18.75" thickBot="1" x14ac:dyDescent="0.3">
      <c r="A38" s="31">
        <v>30</v>
      </c>
      <c r="B38" s="31" t="s">
        <v>107</v>
      </c>
      <c r="C38" s="31" t="s">
        <v>1109</v>
      </c>
      <c r="D38" s="31" t="str">
        <f t="shared" si="2"/>
        <v>5131643347</v>
      </c>
      <c r="E38" s="31"/>
      <c r="F38" s="32" t="s">
        <v>165</v>
      </c>
      <c r="G38" s="31" t="s">
        <v>134</v>
      </c>
      <c r="H38" s="33">
        <v>72</v>
      </c>
    </row>
    <row r="39" spans="1:8" ht="18.75" thickBot="1" x14ac:dyDescent="0.3">
      <c r="A39" s="31">
        <v>31</v>
      </c>
      <c r="B39" s="31" t="s">
        <v>598</v>
      </c>
      <c r="C39" s="31" t="s">
        <v>1109</v>
      </c>
      <c r="D39" s="31" t="str">
        <f t="shared" si="2"/>
        <v>5131643354</v>
      </c>
      <c r="E39" s="31"/>
      <c r="F39" s="32" t="s">
        <v>166</v>
      </c>
      <c r="G39" s="31" t="s">
        <v>134</v>
      </c>
      <c r="H39" s="33">
        <v>13</v>
      </c>
    </row>
    <row r="40" spans="1:8" ht="18.75" thickBot="1" x14ac:dyDescent="0.3">
      <c r="A40" s="31">
        <v>32</v>
      </c>
      <c r="B40" s="31" t="s">
        <v>108</v>
      </c>
      <c r="C40" s="31" t="s">
        <v>1109</v>
      </c>
      <c r="D40" s="31" t="str">
        <f t="shared" si="2"/>
        <v>5311560089</v>
      </c>
      <c r="E40" s="31"/>
      <c r="F40" s="32" t="s">
        <v>167</v>
      </c>
      <c r="G40" s="31" t="s">
        <v>134</v>
      </c>
      <c r="H40" s="33">
        <v>10</v>
      </c>
    </row>
    <row r="41" spans="1:8" ht="18.75" thickBot="1" x14ac:dyDescent="0.3">
      <c r="A41" s="31">
        <v>33</v>
      </c>
      <c r="B41" s="31" t="s">
        <v>599</v>
      </c>
      <c r="C41" s="31" t="s">
        <v>1109</v>
      </c>
      <c r="D41" s="31" t="str">
        <f t="shared" si="2"/>
        <v>5131640251</v>
      </c>
      <c r="E41" s="31"/>
      <c r="F41" s="32" t="s">
        <v>168</v>
      </c>
      <c r="G41" s="31" t="s">
        <v>134</v>
      </c>
      <c r="H41" s="33">
        <v>3</v>
      </c>
    </row>
    <row r="42" spans="1:8" ht="18.75" thickBot="1" x14ac:dyDescent="0.3">
      <c r="A42" s="31">
        <v>34</v>
      </c>
      <c r="B42" s="31" t="s">
        <v>32</v>
      </c>
      <c r="C42" s="31" t="s">
        <v>1109</v>
      </c>
      <c r="D42" s="31" t="str">
        <f t="shared" si="2"/>
        <v>5131910233</v>
      </c>
      <c r="E42" s="31"/>
      <c r="F42" s="32" t="s">
        <v>169</v>
      </c>
      <c r="G42" s="31" t="s">
        <v>134</v>
      </c>
      <c r="H42" s="33">
        <v>7</v>
      </c>
    </row>
    <row r="43" spans="1:8" ht="36.75" thickBot="1" x14ac:dyDescent="0.3">
      <c r="A43" s="31">
        <v>35</v>
      </c>
      <c r="B43" s="31" t="s">
        <v>27</v>
      </c>
      <c r="C43" s="31" t="s">
        <v>876</v>
      </c>
      <c r="D43" s="31" t="str">
        <f t="shared" si="2"/>
        <v>5331590017</v>
      </c>
      <c r="E43" s="31"/>
      <c r="F43" s="32" t="s">
        <v>170</v>
      </c>
      <c r="G43" s="31" t="s">
        <v>134</v>
      </c>
      <c r="H43" s="33">
        <v>5</v>
      </c>
    </row>
    <row r="44" spans="1:8" ht="18.75" thickBot="1" x14ac:dyDescent="0.3">
      <c r="A44" s="31">
        <v>36</v>
      </c>
      <c r="B44" s="31" t="s">
        <v>600</v>
      </c>
      <c r="C44" s="31" t="s">
        <v>1109</v>
      </c>
      <c r="D44" s="31" t="str">
        <f>MID(B44,8,10)</f>
        <v>5311750011</v>
      </c>
      <c r="E44" s="31"/>
      <c r="F44" s="32" t="s">
        <v>171</v>
      </c>
      <c r="G44" s="31" t="s">
        <v>134</v>
      </c>
      <c r="H44" s="33">
        <v>1</v>
      </c>
    </row>
    <row r="45" spans="1:8" ht="18.75" thickBot="1" x14ac:dyDescent="0.3">
      <c r="A45" s="31">
        <v>37</v>
      </c>
      <c r="B45" s="31" t="s">
        <v>601</v>
      </c>
      <c r="C45" s="31" t="s">
        <v>1109</v>
      </c>
      <c r="D45" s="31" t="str">
        <f>MID(B45,7,10)</f>
        <v>5312920258</v>
      </c>
      <c r="E45" s="31"/>
      <c r="F45" s="32" t="s">
        <v>172</v>
      </c>
      <c r="G45" s="31" t="s">
        <v>134</v>
      </c>
      <c r="H45" s="33">
        <v>5</v>
      </c>
    </row>
    <row r="46" spans="1:8" ht="18.75" thickBot="1" x14ac:dyDescent="0.3">
      <c r="A46" s="31">
        <v>38</v>
      </c>
      <c r="B46" s="31" t="s">
        <v>32</v>
      </c>
      <c r="C46" s="31" t="s">
        <v>1109</v>
      </c>
      <c r="D46" s="31" t="str">
        <f>MID(B46,7,10)</f>
        <v>5131910233</v>
      </c>
      <c r="E46" s="31"/>
      <c r="F46" s="32" t="s">
        <v>173</v>
      </c>
      <c r="G46" s="31" t="s">
        <v>134</v>
      </c>
      <c r="H46" s="33">
        <v>10</v>
      </c>
    </row>
    <row r="47" spans="1:8" ht="18.75" thickBot="1" x14ac:dyDescent="0.3">
      <c r="A47" s="31">
        <v>39</v>
      </c>
      <c r="B47" s="31" t="s">
        <v>602</v>
      </c>
      <c r="C47" s="31" t="s">
        <v>1109</v>
      </c>
      <c r="D47" s="31" t="str">
        <f>MID(B47,8,10)</f>
        <v>5131910233</v>
      </c>
      <c r="E47" s="31"/>
      <c r="F47" s="32" t="s">
        <v>174</v>
      </c>
      <c r="G47" s="31" t="s">
        <v>134</v>
      </c>
      <c r="H47" s="33">
        <v>12</v>
      </c>
    </row>
    <row r="48" spans="1:8" ht="18.75" thickBot="1" x14ac:dyDescent="0.3">
      <c r="A48" s="31">
        <v>40</v>
      </c>
      <c r="B48" s="31" t="s">
        <v>32</v>
      </c>
      <c r="C48" s="31" t="s">
        <v>1109</v>
      </c>
      <c r="D48" s="31" t="str">
        <f t="shared" ref="D48:D63" si="3">MID(B48,7,10)</f>
        <v>5131910233</v>
      </c>
      <c r="E48" s="31"/>
      <c r="F48" s="32" t="s">
        <v>175</v>
      </c>
      <c r="G48" s="31" t="s">
        <v>134</v>
      </c>
      <c r="H48" s="33">
        <v>1</v>
      </c>
    </row>
    <row r="49" spans="1:8" ht="18.75" thickBot="1" x14ac:dyDescent="0.3">
      <c r="A49" s="31">
        <v>41</v>
      </c>
      <c r="B49" s="31" t="s">
        <v>603</v>
      </c>
      <c r="C49" s="31" t="s">
        <v>1109</v>
      </c>
      <c r="D49" s="31" t="str">
        <f t="shared" si="3"/>
        <v>5131910225</v>
      </c>
      <c r="E49" s="31"/>
      <c r="F49" s="32" t="s">
        <v>176</v>
      </c>
      <c r="G49" s="31" t="s">
        <v>134</v>
      </c>
      <c r="H49" s="33">
        <v>3</v>
      </c>
    </row>
    <row r="50" spans="1:8" ht="18.75" thickBot="1" x14ac:dyDescent="0.3">
      <c r="A50" s="31">
        <v>42</v>
      </c>
      <c r="B50" s="31" t="s">
        <v>109</v>
      </c>
      <c r="C50" s="31" t="s">
        <v>1109</v>
      </c>
      <c r="D50" s="31" t="str">
        <f t="shared" si="3"/>
        <v>5131910159</v>
      </c>
      <c r="E50" s="31"/>
      <c r="F50" s="32" t="s">
        <v>177</v>
      </c>
      <c r="G50" s="31" t="s">
        <v>134</v>
      </c>
      <c r="H50" s="33">
        <v>16</v>
      </c>
    </row>
    <row r="51" spans="1:8" ht="36.75" thickBot="1" x14ac:dyDescent="0.3">
      <c r="A51" s="31">
        <v>43</v>
      </c>
      <c r="B51" s="31" t="s">
        <v>604</v>
      </c>
      <c r="C51" s="31" t="s">
        <v>1109</v>
      </c>
      <c r="D51" s="31" t="str">
        <f t="shared" si="3"/>
        <v>5311910391</v>
      </c>
      <c r="E51" s="31"/>
      <c r="F51" s="32" t="s">
        <v>178</v>
      </c>
      <c r="G51" s="31" t="s">
        <v>134</v>
      </c>
      <c r="H51" s="33">
        <v>5</v>
      </c>
    </row>
    <row r="52" spans="1:8" ht="36.75" thickBot="1" x14ac:dyDescent="0.3">
      <c r="A52" s="31">
        <v>44</v>
      </c>
      <c r="B52" s="31" t="s">
        <v>605</v>
      </c>
      <c r="C52" s="31" t="s">
        <v>1109</v>
      </c>
      <c r="D52" s="31" t="str">
        <f t="shared" si="3"/>
        <v>5311910417</v>
      </c>
      <c r="E52" s="31"/>
      <c r="F52" s="32" t="s">
        <v>179</v>
      </c>
      <c r="G52" s="31" t="s">
        <v>134</v>
      </c>
      <c r="H52" s="33">
        <v>21</v>
      </c>
    </row>
    <row r="53" spans="1:8" ht="18.75" thickBot="1" x14ac:dyDescent="0.3">
      <c r="A53" s="31">
        <v>45</v>
      </c>
      <c r="B53" s="31" t="s">
        <v>606</v>
      </c>
      <c r="C53" s="31" t="s">
        <v>1109</v>
      </c>
      <c r="D53" s="31" t="str">
        <f t="shared" si="3"/>
        <v>5316320554</v>
      </c>
      <c r="E53" s="31"/>
      <c r="F53" s="32" t="s">
        <v>180</v>
      </c>
      <c r="G53" s="31" t="s">
        <v>134</v>
      </c>
      <c r="H53" s="33">
        <v>1</v>
      </c>
    </row>
    <row r="54" spans="1:8" ht="18.75" thickBot="1" x14ac:dyDescent="0.3">
      <c r="A54" s="31">
        <v>46</v>
      </c>
      <c r="B54" s="31" t="s">
        <v>607</v>
      </c>
      <c r="C54" s="31" t="s">
        <v>1109</v>
      </c>
      <c r="D54" s="31" t="str">
        <f t="shared" si="3"/>
        <v>5316320554</v>
      </c>
      <c r="E54" s="31"/>
      <c r="F54" s="32" t="s">
        <v>181</v>
      </c>
      <c r="G54" s="31" t="s">
        <v>134</v>
      </c>
      <c r="H54" s="33">
        <v>1</v>
      </c>
    </row>
    <row r="55" spans="1:8" ht="36.75" thickBot="1" x14ac:dyDescent="0.3">
      <c r="A55" s="31">
        <v>47</v>
      </c>
      <c r="B55" s="31" t="s">
        <v>608</v>
      </c>
      <c r="C55" s="31" t="s">
        <v>876</v>
      </c>
      <c r="D55" s="31" t="str">
        <f t="shared" si="3"/>
        <v>5332240646</v>
      </c>
      <c r="E55" s="31"/>
      <c r="F55" s="32" t="s">
        <v>182</v>
      </c>
      <c r="G55" s="31" t="s">
        <v>134</v>
      </c>
      <c r="H55" s="33">
        <v>7</v>
      </c>
    </row>
    <row r="56" spans="1:8" ht="36.75" thickBot="1" x14ac:dyDescent="0.3">
      <c r="A56" s="31">
        <v>48</v>
      </c>
      <c r="B56" s="31" t="s">
        <v>609</v>
      </c>
      <c r="C56" s="31" t="s">
        <v>876</v>
      </c>
      <c r="D56" s="31" t="str">
        <f t="shared" si="3"/>
        <v>5332240653</v>
      </c>
      <c r="E56" s="31"/>
      <c r="F56" s="32" t="s">
        <v>183</v>
      </c>
      <c r="G56" s="31" t="s">
        <v>134</v>
      </c>
      <c r="H56" s="33">
        <v>5</v>
      </c>
    </row>
    <row r="57" spans="1:8" ht="36.75" thickBot="1" x14ac:dyDescent="0.3">
      <c r="A57" s="31">
        <v>49</v>
      </c>
      <c r="B57" s="31" t="s">
        <v>110</v>
      </c>
      <c r="C57" s="31" t="s">
        <v>876</v>
      </c>
      <c r="D57" s="31" t="str">
        <f t="shared" si="3"/>
        <v>5332241628</v>
      </c>
      <c r="E57" s="31"/>
      <c r="F57" s="32" t="s">
        <v>184</v>
      </c>
      <c r="G57" s="31" t="s">
        <v>134</v>
      </c>
      <c r="H57" s="33">
        <v>1</v>
      </c>
    </row>
    <row r="58" spans="1:8" ht="36.75" thickBot="1" x14ac:dyDescent="0.3">
      <c r="A58" s="31">
        <v>50</v>
      </c>
      <c r="B58" s="31" t="s">
        <v>610</v>
      </c>
      <c r="C58" s="31" t="s">
        <v>876</v>
      </c>
      <c r="D58" s="31" t="str">
        <f t="shared" si="3"/>
        <v>5332240737</v>
      </c>
      <c r="E58" s="31"/>
      <c r="F58" s="32" t="s">
        <v>185</v>
      </c>
      <c r="G58" s="31" t="s">
        <v>134</v>
      </c>
      <c r="H58" s="33">
        <v>1</v>
      </c>
    </row>
    <row r="59" spans="1:8" ht="18.75" thickBot="1" x14ac:dyDescent="0.3">
      <c r="A59" s="31">
        <v>51</v>
      </c>
      <c r="B59" s="31" t="s">
        <v>611</v>
      </c>
      <c r="C59" s="31" t="s">
        <v>1109</v>
      </c>
      <c r="D59" s="31" t="str">
        <f t="shared" si="3"/>
        <v>5312090458</v>
      </c>
      <c r="E59" s="31"/>
      <c r="F59" s="32" t="s">
        <v>186</v>
      </c>
      <c r="G59" s="31" t="s">
        <v>134</v>
      </c>
      <c r="H59" s="33">
        <v>1</v>
      </c>
    </row>
    <row r="60" spans="1:8" ht="18.75" thickBot="1" x14ac:dyDescent="0.3">
      <c r="A60" s="31">
        <v>52</v>
      </c>
      <c r="B60" s="31" t="s">
        <v>612</v>
      </c>
      <c r="C60" s="31" t="s">
        <v>1109</v>
      </c>
      <c r="D60" s="31" t="str">
        <f t="shared" si="3"/>
        <v>5312250011</v>
      </c>
      <c r="E60" s="31"/>
      <c r="F60" s="32" t="s">
        <v>187</v>
      </c>
      <c r="G60" s="31" t="s">
        <v>134</v>
      </c>
      <c r="H60" s="33">
        <v>1</v>
      </c>
    </row>
    <row r="61" spans="1:8" ht="36.75" thickBot="1" x14ac:dyDescent="0.3">
      <c r="A61" s="31">
        <v>53</v>
      </c>
      <c r="B61" s="31" t="s">
        <v>613</v>
      </c>
      <c r="C61" s="31" t="s">
        <v>876</v>
      </c>
      <c r="D61" s="31" t="str">
        <f t="shared" si="3"/>
        <v>5332550200</v>
      </c>
      <c r="E61" s="31"/>
      <c r="F61" s="32" t="s">
        <v>188</v>
      </c>
      <c r="G61" s="31" t="s">
        <v>134</v>
      </c>
      <c r="H61" s="33">
        <v>1</v>
      </c>
    </row>
    <row r="62" spans="1:8" ht="36.75" thickBot="1" x14ac:dyDescent="0.3">
      <c r="A62" s="31">
        <v>54</v>
      </c>
      <c r="B62" s="31" t="s">
        <v>614</v>
      </c>
      <c r="C62" s="31" t="s">
        <v>876</v>
      </c>
      <c r="D62" s="31" t="str">
        <f t="shared" si="3"/>
        <v>5332550135</v>
      </c>
      <c r="E62" s="31"/>
      <c r="F62" s="32" t="s">
        <v>189</v>
      </c>
      <c r="G62" s="31" t="s">
        <v>134</v>
      </c>
      <c r="H62" s="33">
        <v>2</v>
      </c>
    </row>
    <row r="63" spans="1:8" ht="36.75" thickBot="1" x14ac:dyDescent="0.3">
      <c r="A63" s="31">
        <v>55</v>
      </c>
      <c r="B63" s="31" t="s">
        <v>615</v>
      </c>
      <c r="C63" s="31" t="s">
        <v>876</v>
      </c>
      <c r="D63" s="31" t="str">
        <f t="shared" si="3"/>
        <v>5332660231</v>
      </c>
      <c r="E63" s="31"/>
      <c r="F63" s="32" t="s">
        <v>190</v>
      </c>
      <c r="G63" s="31" t="s">
        <v>134</v>
      </c>
      <c r="H63" s="33">
        <v>21</v>
      </c>
    </row>
    <row r="64" spans="1:8" ht="36.75" thickBot="1" x14ac:dyDescent="0.3">
      <c r="A64" s="31">
        <v>56</v>
      </c>
      <c r="B64" s="31" t="s">
        <v>616</v>
      </c>
      <c r="C64" s="31" t="s">
        <v>876</v>
      </c>
      <c r="D64" s="31" t="s">
        <v>873</v>
      </c>
      <c r="E64" s="31"/>
      <c r="F64" s="32" t="s">
        <v>191</v>
      </c>
      <c r="G64" s="31" t="s">
        <v>134</v>
      </c>
      <c r="H64" s="33">
        <v>4</v>
      </c>
    </row>
    <row r="65" spans="1:8" ht="18.75" thickBot="1" x14ac:dyDescent="0.3">
      <c r="A65" s="31">
        <v>57</v>
      </c>
      <c r="B65" s="31" t="s">
        <v>617</v>
      </c>
      <c r="C65" s="31" t="s">
        <v>1109</v>
      </c>
      <c r="D65" s="31" t="str">
        <f t="shared" ref="D65:D71" si="4">MID(B65,7,10)</f>
        <v>5312520033</v>
      </c>
      <c r="E65" s="31"/>
      <c r="F65" s="32" t="s">
        <v>192</v>
      </c>
      <c r="G65" s="31" t="s">
        <v>134</v>
      </c>
      <c r="H65" s="33">
        <v>8</v>
      </c>
    </row>
    <row r="66" spans="1:8" ht="36.75" thickBot="1" x14ac:dyDescent="0.3">
      <c r="A66" s="31">
        <v>58</v>
      </c>
      <c r="B66" s="31" t="s">
        <v>618</v>
      </c>
      <c r="C66" s="31" t="s">
        <v>876</v>
      </c>
      <c r="D66" s="31" t="str">
        <f t="shared" si="4"/>
        <v>5333080124</v>
      </c>
      <c r="E66" s="31"/>
      <c r="F66" s="32" t="s">
        <v>193</v>
      </c>
      <c r="G66" s="31" t="s">
        <v>134</v>
      </c>
      <c r="H66" s="33">
        <v>1</v>
      </c>
    </row>
    <row r="67" spans="1:8" ht="18.75" thickBot="1" x14ac:dyDescent="0.3">
      <c r="A67" s="31">
        <v>59</v>
      </c>
      <c r="B67" s="31" t="s">
        <v>619</v>
      </c>
      <c r="C67" s="31" t="s">
        <v>1109</v>
      </c>
      <c r="D67" s="31" t="str">
        <f t="shared" si="4"/>
        <v>5313240201</v>
      </c>
      <c r="E67" s="31"/>
      <c r="F67" s="32" t="s">
        <v>194</v>
      </c>
      <c r="G67" s="31" t="s">
        <v>134</v>
      </c>
      <c r="H67" s="33">
        <v>1</v>
      </c>
    </row>
    <row r="68" spans="1:8" ht="18.75" thickBot="1" x14ac:dyDescent="0.3">
      <c r="A68" s="31">
        <v>60</v>
      </c>
      <c r="B68" s="31" t="s">
        <v>620</v>
      </c>
      <c r="C68" s="31" t="s">
        <v>1109</v>
      </c>
      <c r="D68" s="31" t="str">
        <f t="shared" si="4"/>
        <v>5313290032</v>
      </c>
      <c r="E68" s="31"/>
      <c r="F68" s="32" t="s">
        <v>195</v>
      </c>
      <c r="G68" s="31" t="s">
        <v>134</v>
      </c>
      <c r="H68" s="33">
        <v>1</v>
      </c>
    </row>
    <row r="69" spans="1:8" ht="18.75" thickBot="1" x14ac:dyDescent="0.3">
      <c r="A69" s="31">
        <v>61</v>
      </c>
      <c r="B69" s="31" t="s">
        <v>621</v>
      </c>
      <c r="C69" s="31" t="s">
        <v>1109</v>
      </c>
      <c r="D69" s="31" t="str">
        <f t="shared" si="4"/>
        <v>5311680069</v>
      </c>
      <c r="E69" s="31"/>
      <c r="F69" s="32" t="s">
        <v>196</v>
      </c>
      <c r="G69" s="31" t="s">
        <v>134</v>
      </c>
      <c r="H69" s="33">
        <v>3</v>
      </c>
    </row>
    <row r="70" spans="1:8" ht="18.75" thickBot="1" x14ac:dyDescent="0.3">
      <c r="A70" s="31">
        <v>62</v>
      </c>
      <c r="B70" s="31" t="s">
        <v>622</v>
      </c>
      <c r="C70" s="31" t="s">
        <v>1109</v>
      </c>
      <c r="D70" s="31" t="str">
        <f t="shared" si="4"/>
        <v>5313280140</v>
      </c>
      <c r="E70" s="31"/>
      <c r="F70" s="32" t="s">
        <v>197</v>
      </c>
      <c r="G70" s="31" t="s">
        <v>134</v>
      </c>
      <c r="H70" s="33">
        <v>2</v>
      </c>
    </row>
    <row r="71" spans="1:8" ht="18.75" thickBot="1" x14ac:dyDescent="0.3">
      <c r="A71" s="31">
        <v>63</v>
      </c>
      <c r="B71" s="31" t="s">
        <v>623</v>
      </c>
      <c r="C71" s="31" t="s">
        <v>1109</v>
      </c>
      <c r="D71" s="31" t="str">
        <f t="shared" si="4"/>
        <v>5319250022</v>
      </c>
      <c r="E71" s="31"/>
      <c r="F71" s="32" t="s">
        <v>198</v>
      </c>
      <c r="G71" s="31" t="s">
        <v>134</v>
      </c>
      <c r="H71" s="33">
        <v>1</v>
      </c>
    </row>
    <row r="72" spans="1:8" ht="36.75" thickBot="1" x14ac:dyDescent="0.3">
      <c r="A72" s="31">
        <v>64</v>
      </c>
      <c r="B72" s="31" t="s">
        <v>624</v>
      </c>
      <c r="C72" s="31" t="s">
        <v>876</v>
      </c>
      <c r="D72" s="31" t="str">
        <f>MID(B72,10,10)</f>
        <v>5333310067</v>
      </c>
      <c r="E72" s="31"/>
      <c r="F72" s="32" t="s">
        <v>199</v>
      </c>
      <c r="G72" s="31" t="s">
        <v>134</v>
      </c>
      <c r="H72" s="33">
        <v>1</v>
      </c>
    </row>
    <row r="73" spans="1:8" ht="18.75" thickBot="1" x14ac:dyDescent="0.3">
      <c r="A73" s="31">
        <v>65</v>
      </c>
      <c r="B73" s="31" t="s">
        <v>625</v>
      </c>
      <c r="C73" s="31" t="s">
        <v>1109</v>
      </c>
      <c r="D73" s="31" t="str">
        <f t="shared" ref="D73:D86" si="5">MID(B73,7,10)</f>
        <v>5315640267</v>
      </c>
      <c r="E73" s="31"/>
      <c r="F73" s="32" t="s">
        <v>200</v>
      </c>
      <c r="G73" s="31" t="s">
        <v>134</v>
      </c>
      <c r="H73" s="33">
        <v>1</v>
      </c>
    </row>
    <row r="74" spans="1:8" ht="36.75" thickBot="1" x14ac:dyDescent="0.3">
      <c r="A74" s="31">
        <v>66</v>
      </c>
      <c r="B74" s="31" t="s">
        <v>626</v>
      </c>
      <c r="C74" s="31" t="s">
        <v>876</v>
      </c>
      <c r="D74" s="31" t="str">
        <f t="shared" si="5"/>
        <v>5254240053</v>
      </c>
      <c r="E74" s="31"/>
      <c r="F74" s="32" t="s">
        <v>201</v>
      </c>
      <c r="G74" s="31" t="s">
        <v>134</v>
      </c>
      <c r="H74" s="33">
        <v>3</v>
      </c>
    </row>
    <row r="75" spans="1:8" ht="18.75" thickBot="1" x14ac:dyDescent="0.3">
      <c r="A75" s="31">
        <v>67</v>
      </c>
      <c r="B75" s="31" t="s">
        <v>627</v>
      </c>
      <c r="C75" s="31" t="s">
        <v>1109</v>
      </c>
      <c r="D75" s="31" t="str">
        <f t="shared" si="5"/>
        <v>5311160369</v>
      </c>
      <c r="E75" s="31"/>
      <c r="F75" s="32" t="s">
        <v>202</v>
      </c>
      <c r="G75" s="31" t="s">
        <v>134</v>
      </c>
      <c r="H75" s="33">
        <v>77</v>
      </c>
    </row>
    <row r="76" spans="1:8" ht="18.75" thickBot="1" x14ac:dyDescent="0.3">
      <c r="A76" s="31">
        <v>68</v>
      </c>
      <c r="B76" s="31" t="s">
        <v>48</v>
      </c>
      <c r="C76" s="31" t="s">
        <v>1109</v>
      </c>
      <c r="D76" s="31" t="str">
        <f t="shared" si="5"/>
        <v>5311160369</v>
      </c>
      <c r="E76" s="31"/>
      <c r="F76" s="32" t="s">
        <v>203</v>
      </c>
      <c r="G76" s="31" t="s">
        <v>134</v>
      </c>
      <c r="H76" s="33">
        <v>3</v>
      </c>
    </row>
    <row r="77" spans="1:8" ht="18.75" thickBot="1" x14ac:dyDescent="0.3">
      <c r="A77" s="31">
        <v>69</v>
      </c>
      <c r="B77" s="31" t="s">
        <v>628</v>
      </c>
      <c r="C77" s="31" t="s">
        <v>1109</v>
      </c>
      <c r="D77" s="31" t="str">
        <f t="shared" si="5"/>
        <v>5311160369</v>
      </c>
      <c r="E77" s="31"/>
      <c r="F77" s="32" t="s">
        <v>204</v>
      </c>
      <c r="G77" s="31" t="s">
        <v>134</v>
      </c>
      <c r="H77" s="33">
        <v>1</v>
      </c>
    </row>
    <row r="78" spans="1:8" ht="36.75" thickBot="1" x14ac:dyDescent="0.3">
      <c r="A78" s="31">
        <v>70</v>
      </c>
      <c r="B78" s="31" t="s">
        <v>50</v>
      </c>
      <c r="C78" s="31" t="s">
        <v>1109</v>
      </c>
      <c r="D78" s="31" t="str">
        <f t="shared" si="5"/>
        <v>5313851031</v>
      </c>
      <c r="E78" s="31"/>
      <c r="F78" s="32" t="s">
        <v>205</v>
      </c>
      <c r="G78" s="31" t="s">
        <v>134</v>
      </c>
      <c r="H78" s="33">
        <v>1</v>
      </c>
    </row>
    <row r="79" spans="1:8" ht="18.75" thickBot="1" x14ac:dyDescent="0.3">
      <c r="A79" s="31">
        <v>71</v>
      </c>
      <c r="B79" s="31" t="s">
        <v>629</v>
      </c>
      <c r="C79" s="31" t="s">
        <v>1109</v>
      </c>
      <c r="D79" s="31" t="str">
        <f t="shared" si="5"/>
        <v>5313851080</v>
      </c>
      <c r="E79" s="31"/>
      <c r="F79" s="32" t="s">
        <v>206</v>
      </c>
      <c r="G79" s="31" t="s">
        <v>134</v>
      </c>
      <c r="H79" s="33">
        <v>1</v>
      </c>
    </row>
    <row r="80" spans="1:8" ht="18.75" thickBot="1" x14ac:dyDescent="0.3">
      <c r="A80" s="31">
        <v>72</v>
      </c>
      <c r="B80" s="31" t="s">
        <v>630</v>
      </c>
      <c r="C80" s="31" t="s">
        <v>1109</v>
      </c>
      <c r="D80" s="31" t="str">
        <f t="shared" si="5"/>
        <v>5313851064</v>
      </c>
      <c r="E80" s="31"/>
      <c r="F80" s="32" t="s">
        <v>207</v>
      </c>
      <c r="G80" s="31" t="s">
        <v>134</v>
      </c>
      <c r="H80" s="33">
        <v>3</v>
      </c>
    </row>
    <row r="81" spans="1:8" ht="18.75" thickBot="1" x14ac:dyDescent="0.3">
      <c r="A81" s="31">
        <v>73</v>
      </c>
      <c r="B81" s="31" t="s">
        <v>631</v>
      </c>
      <c r="C81" s="31" t="s">
        <v>1109</v>
      </c>
      <c r="D81" s="31" t="str">
        <f t="shared" si="5"/>
        <v>5313851056</v>
      </c>
      <c r="E81" s="31"/>
      <c r="F81" s="32" t="s">
        <v>208</v>
      </c>
      <c r="G81" s="31" t="s">
        <v>134</v>
      </c>
      <c r="H81" s="33">
        <v>2</v>
      </c>
    </row>
    <row r="82" spans="1:8" ht="18.75" thickBot="1" x14ac:dyDescent="0.3">
      <c r="A82" s="31">
        <v>74</v>
      </c>
      <c r="B82" s="31" t="s">
        <v>113</v>
      </c>
      <c r="C82" s="31" t="s">
        <v>1109</v>
      </c>
      <c r="D82" s="31" t="str">
        <f t="shared" si="5"/>
        <v>5313750126</v>
      </c>
      <c r="E82" s="31"/>
      <c r="F82" s="32" t="s">
        <v>209</v>
      </c>
      <c r="G82" s="31" t="s">
        <v>134</v>
      </c>
      <c r="H82" s="33">
        <v>93</v>
      </c>
    </row>
    <row r="83" spans="1:8" ht="18.75" thickBot="1" x14ac:dyDescent="0.3">
      <c r="A83" s="31">
        <v>75</v>
      </c>
      <c r="B83" s="31" t="s">
        <v>113</v>
      </c>
      <c r="C83" s="31" t="s">
        <v>1109</v>
      </c>
      <c r="D83" s="31" t="str">
        <f t="shared" si="5"/>
        <v>5313750126</v>
      </c>
      <c r="E83" s="31"/>
      <c r="F83" s="32" t="s">
        <v>210</v>
      </c>
      <c r="G83" s="31" t="s">
        <v>134</v>
      </c>
      <c r="H83" s="33">
        <v>1</v>
      </c>
    </row>
    <row r="84" spans="1:8" ht="18.75" thickBot="1" x14ac:dyDescent="0.3">
      <c r="A84" s="31">
        <v>76</v>
      </c>
      <c r="B84" s="31" t="s">
        <v>632</v>
      </c>
      <c r="C84" s="31" t="s">
        <v>1109</v>
      </c>
      <c r="D84" s="31" t="str">
        <f t="shared" si="5"/>
        <v>5313750159</v>
      </c>
      <c r="E84" s="31"/>
      <c r="F84" s="32" t="s">
        <v>211</v>
      </c>
      <c r="G84" s="31" t="s">
        <v>134</v>
      </c>
      <c r="H84" s="33">
        <v>3</v>
      </c>
    </row>
    <row r="85" spans="1:8" ht="18.75" thickBot="1" x14ac:dyDescent="0.3">
      <c r="A85" s="31">
        <v>77</v>
      </c>
      <c r="B85" s="31" t="s">
        <v>51</v>
      </c>
      <c r="C85" s="31" t="s">
        <v>1109</v>
      </c>
      <c r="D85" s="31" t="str">
        <f t="shared" si="5"/>
        <v>5312951188</v>
      </c>
      <c r="E85" s="31"/>
      <c r="F85" s="32" t="s">
        <v>212</v>
      </c>
      <c r="G85" s="31" t="s">
        <v>134</v>
      </c>
      <c r="H85" s="33">
        <v>15</v>
      </c>
    </row>
    <row r="86" spans="1:8" ht="18.75" thickBot="1" x14ac:dyDescent="0.3">
      <c r="A86" s="31">
        <v>78</v>
      </c>
      <c r="B86" s="31" t="s">
        <v>633</v>
      </c>
      <c r="C86" s="31" t="s">
        <v>1109</v>
      </c>
      <c r="D86" s="31" t="str">
        <f t="shared" si="5"/>
        <v>5312951162</v>
      </c>
      <c r="E86" s="31"/>
      <c r="F86" s="32" t="s">
        <v>213</v>
      </c>
      <c r="G86" s="31" t="s">
        <v>134</v>
      </c>
      <c r="H86" s="33">
        <v>154</v>
      </c>
    </row>
    <row r="87" spans="1:8" ht="36.75" thickBot="1" x14ac:dyDescent="0.3">
      <c r="A87" s="31">
        <v>79</v>
      </c>
      <c r="B87" s="31" t="s">
        <v>634</v>
      </c>
      <c r="C87" s="31" t="s">
        <v>876</v>
      </c>
      <c r="D87" s="31" t="s">
        <v>873</v>
      </c>
      <c r="E87" s="31"/>
      <c r="F87" s="32" t="s">
        <v>214</v>
      </c>
      <c r="G87" s="31" t="s">
        <v>134</v>
      </c>
      <c r="H87" s="33">
        <v>2</v>
      </c>
    </row>
    <row r="88" spans="1:8" ht="36.75" thickBot="1" x14ac:dyDescent="0.3">
      <c r="A88" s="31">
        <v>80</v>
      </c>
      <c r="B88" s="31" t="s">
        <v>114</v>
      </c>
      <c r="C88" s="31" t="s">
        <v>876</v>
      </c>
      <c r="D88" s="31" t="str">
        <f>MID(B88,7,10)</f>
        <v>5333910106</v>
      </c>
      <c r="E88" s="31"/>
      <c r="F88" s="32" t="s">
        <v>215</v>
      </c>
      <c r="G88" s="31" t="s">
        <v>134</v>
      </c>
      <c r="H88" s="33">
        <v>4</v>
      </c>
    </row>
    <row r="89" spans="1:8" ht="18.75" thickBot="1" x14ac:dyDescent="0.3">
      <c r="A89" s="31">
        <v>81</v>
      </c>
      <c r="B89" s="31" t="s">
        <v>52</v>
      </c>
      <c r="C89" s="31" t="s">
        <v>1109</v>
      </c>
      <c r="D89" s="31" t="str">
        <f>MID(B89,7,10)</f>
        <v>5313890062</v>
      </c>
      <c r="E89" s="31"/>
      <c r="F89" s="32" t="s">
        <v>216</v>
      </c>
      <c r="G89" s="31" t="s">
        <v>134</v>
      </c>
      <c r="H89" s="33">
        <v>1</v>
      </c>
    </row>
    <row r="90" spans="1:8" ht="18.75" thickBot="1" x14ac:dyDescent="0.3">
      <c r="A90" s="31">
        <v>82</v>
      </c>
      <c r="B90" s="31" t="s">
        <v>635</v>
      </c>
      <c r="C90" s="31" t="s">
        <v>1109</v>
      </c>
      <c r="D90" s="31" t="s">
        <v>873</v>
      </c>
      <c r="E90" s="31"/>
      <c r="F90" s="32" t="s">
        <v>217</v>
      </c>
      <c r="G90" s="31" t="s">
        <v>134</v>
      </c>
      <c r="H90" s="33">
        <v>2</v>
      </c>
    </row>
    <row r="91" spans="1:8" ht="36.75" thickBot="1" x14ac:dyDescent="0.3">
      <c r="A91" s="31">
        <v>83</v>
      </c>
      <c r="B91" s="31" t="s">
        <v>636</v>
      </c>
      <c r="C91" s="31" t="s">
        <v>876</v>
      </c>
      <c r="D91" s="31" t="str">
        <f>MID(B91,7,10)</f>
        <v>5331590017</v>
      </c>
      <c r="E91" s="31"/>
      <c r="F91" s="32" t="s">
        <v>218</v>
      </c>
      <c r="G91" s="31" t="s">
        <v>134</v>
      </c>
      <c r="H91" s="33">
        <v>2</v>
      </c>
    </row>
    <row r="92" spans="1:8" ht="18.75" thickBot="1" x14ac:dyDescent="0.3">
      <c r="A92" s="31">
        <v>84</v>
      </c>
      <c r="B92" s="31" t="s">
        <v>1111</v>
      </c>
      <c r="C92" s="31" t="s">
        <v>1109</v>
      </c>
      <c r="D92" s="31" t="str">
        <f>MID(B92,7,10)</f>
        <v>5312920019</v>
      </c>
      <c r="E92" s="31"/>
      <c r="F92" s="32" t="s">
        <v>1112</v>
      </c>
      <c r="G92" s="31" t="s">
        <v>134</v>
      </c>
      <c r="H92" s="33">
        <v>8</v>
      </c>
    </row>
    <row r="93" spans="1:8" ht="18.75" thickBot="1" x14ac:dyDescent="0.3">
      <c r="A93" s="31">
        <v>85</v>
      </c>
      <c r="B93" s="31" t="s">
        <v>637</v>
      </c>
      <c r="C93" s="31" t="s">
        <v>1109</v>
      </c>
      <c r="D93" s="31" t="str">
        <f>MID(B93,7,10)</f>
        <v>5313450016</v>
      </c>
      <c r="E93" s="31"/>
      <c r="F93" s="32" t="s">
        <v>219</v>
      </c>
      <c r="G93" s="31" t="s">
        <v>134</v>
      </c>
      <c r="H93" s="33">
        <v>39</v>
      </c>
    </row>
    <row r="94" spans="1:8" ht="36.75" thickBot="1" x14ac:dyDescent="0.3">
      <c r="A94" s="31">
        <v>86</v>
      </c>
      <c r="B94" s="31" t="s">
        <v>638</v>
      </c>
      <c r="C94" s="31" t="s">
        <v>876</v>
      </c>
      <c r="D94" s="31" t="s">
        <v>873</v>
      </c>
      <c r="E94" s="31"/>
      <c r="F94" s="32" t="s">
        <v>220</v>
      </c>
      <c r="G94" s="31" t="s">
        <v>134</v>
      </c>
      <c r="H94" s="33">
        <v>2</v>
      </c>
    </row>
    <row r="95" spans="1:8" ht="36.75" thickBot="1" x14ac:dyDescent="0.3">
      <c r="A95" s="31">
        <v>87</v>
      </c>
      <c r="B95" s="31" t="s">
        <v>639</v>
      </c>
      <c r="C95" s="31" t="s">
        <v>876</v>
      </c>
      <c r="D95" s="31" t="str">
        <f t="shared" ref="D95:D113" si="6">MID(B95,7,10)</f>
        <v>5334770228</v>
      </c>
      <c r="E95" s="31"/>
      <c r="F95" s="32" t="s">
        <v>221</v>
      </c>
      <c r="G95" s="31" t="s">
        <v>134</v>
      </c>
      <c r="H95" s="33">
        <v>4</v>
      </c>
    </row>
    <row r="96" spans="1:8" ht="18.75" thickBot="1" x14ac:dyDescent="0.3">
      <c r="A96" s="31">
        <v>88</v>
      </c>
      <c r="B96" s="31" t="s">
        <v>640</v>
      </c>
      <c r="C96" s="31" t="s">
        <v>1109</v>
      </c>
      <c r="D96" s="31" t="str">
        <f t="shared" si="6"/>
        <v xml:space="preserve">314800102 </v>
      </c>
      <c r="E96" s="31"/>
      <c r="F96" s="32" t="s">
        <v>222</v>
      </c>
      <c r="G96" s="31" t="s">
        <v>134</v>
      </c>
      <c r="H96" s="33">
        <v>2</v>
      </c>
    </row>
    <row r="97" spans="1:8" ht="18.75" thickBot="1" x14ac:dyDescent="0.3">
      <c r="A97" s="31">
        <v>89</v>
      </c>
      <c r="B97" s="31" t="s">
        <v>641</v>
      </c>
      <c r="C97" s="31" t="s">
        <v>1109</v>
      </c>
      <c r="D97" s="31" t="str">
        <f t="shared" si="6"/>
        <v>5314970053</v>
      </c>
      <c r="E97" s="31"/>
      <c r="F97" s="32" t="s">
        <v>223</v>
      </c>
      <c r="G97" s="31" t="s">
        <v>134</v>
      </c>
      <c r="H97" s="33">
        <v>3</v>
      </c>
    </row>
    <row r="98" spans="1:8" ht="18.75" thickBot="1" x14ac:dyDescent="0.3">
      <c r="A98" s="31">
        <v>90</v>
      </c>
      <c r="B98" s="31" t="s">
        <v>642</v>
      </c>
      <c r="C98" s="31" t="s">
        <v>1109</v>
      </c>
      <c r="D98" s="31" t="str">
        <f t="shared" si="6"/>
        <v>5314972083</v>
      </c>
      <c r="E98" s="31"/>
      <c r="F98" s="32" t="s">
        <v>224</v>
      </c>
      <c r="G98" s="31" t="s">
        <v>134</v>
      </c>
      <c r="H98" s="33">
        <v>8</v>
      </c>
    </row>
    <row r="99" spans="1:8" ht="18.75" thickBot="1" x14ac:dyDescent="0.3">
      <c r="A99" s="31">
        <v>91</v>
      </c>
      <c r="B99" s="31" t="s">
        <v>643</v>
      </c>
      <c r="C99" s="31" t="s">
        <v>1109</v>
      </c>
      <c r="D99" s="31" t="str">
        <f t="shared" si="6"/>
        <v>5315621457</v>
      </c>
      <c r="E99" s="31"/>
      <c r="F99" s="32" t="s">
        <v>225</v>
      </c>
      <c r="G99" s="31" t="s">
        <v>134</v>
      </c>
      <c r="H99" s="33">
        <v>70</v>
      </c>
    </row>
    <row r="100" spans="1:8" ht="18.75" thickBot="1" x14ac:dyDescent="0.3">
      <c r="A100" s="31">
        <v>92</v>
      </c>
      <c r="B100" s="31" t="s">
        <v>644</v>
      </c>
      <c r="C100" s="31" t="s">
        <v>1109</v>
      </c>
      <c r="D100" s="31" t="str">
        <f t="shared" si="6"/>
        <v>5315620020</v>
      </c>
      <c r="E100" s="31"/>
      <c r="F100" s="32" t="s">
        <v>226</v>
      </c>
      <c r="G100" s="31" t="s">
        <v>134</v>
      </c>
      <c r="H100" s="33">
        <v>2</v>
      </c>
    </row>
    <row r="101" spans="1:8" ht="18.75" thickBot="1" x14ac:dyDescent="0.3">
      <c r="A101" s="31">
        <v>93</v>
      </c>
      <c r="B101" s="31" t="s">
        <v>645</v>
      </c>
      <c r="C101" s="31" t="s">
        <v>1109</v>
      </c>
      <c r="D101" s="31" t="str">
        <f t="shared" si="6"/>
        <v>5315620046</v>
      </c>
      <c r="E101" s="31"/>
      <c r="F101" s="32" t="s">
        <v>227</v>
      </c>
      <c r="G101" s="31" t="s">
        <v>134</v>
      </c>
      <c r="H101" s="33">
        <v>8</v>
      </c>
    </row>
    <row r="102" spans="1:8" ht="18.75" thickBot="1" x14ac:dyDescent="0.3">
      <c r="A102" s="31">
        <v>94</v>
      </c>
      <c r="B102" s="31" t="s">
        <v>646</v>
      </c>
      <c r="C102" s="31" t="s">
        <v>1109</v>
      </c>
      <c r="D102" s="31" t="str">
        <f t="shared" si="6"/>
        <v>5315621481</v>
      </c>
      <c r="E102" s="31"/>
      <c r="F102" s="32" t="s">
        <v>228</v>
      </c>
      <c r="G102" s="31" t="s">
        <v>134</v>
      </c>
      <c r="H102" s="33">
        <v>2</v>
      </c>
    </row>
    <row r="103" spans="1:8" ht="18.75" thickBot="1" x14ac:dyDescent="0.3">
      <c r="A103" s="31">
        <v>95</v>
      </c>
      <c r="B103" s="31" t="s">
        <v>647</v>
      </c>
      <c r="C103" s="31" t="s">
        <v>1109</v>
      </c>
      <c r="D103" s="31" t="str">
        <f t="shared" si="6"/>
        <v>5315620079</v>
      </c>
      <c r="E103" s="31"/>
      <c r="F103" s="32" t="s">
        <v>229</v>
      </c>
      <c r="G103" s="31" t="s">
        <v>134</v>
      </c>
      <c r="H103" s="33">
        <v>1</v>
      </c>
    </row>
    <row r="104" spans="1:8" ht="18.75" thickBot="1" x14ac:dyDescent="0.3">
      <c r="A104" s="31">
        <v>96</v>
      </c>
      <c r="B104" s="31" t="s">
        <v>648</v>
      </c>
      <c r="C104" s="31" t="s">
        <v>1109</v>
      </c>
      <c r="D104" s="31" t="str">
        <f t="shared" si="6"/>
        <v>5315621465</v>
      </c>
      <c r="E104" s="31"/>
      <c r="F104" s="32" t="s">
        <v>230</v>
      </c>
      <c r="G104" s="31" t="s">
        <v>134</v>
      </c>
      <c r="H104" s="33">
        <v>3</v>
      </c>
    </row>
    <row r="105" spans="1:8" ht="18.75" thickBot="1" x14ac:dyDescent="0.3">
      <c r="A105" s="31">
        <v>97</v>
      </c>
      <c r="B105" s="31" t="s">
        <v>649</v>
      </c>
      <c r="C105" s="31" t="s">
        <v>1109</v>
      </c>
      <c r="D105" s="31" t="str">
        <f t="shared" si="6"/>
        <v>5315621010</v>
      </c>
      <c r="E105" s="31"/>
      <c r="F105" s="32" t="s">
        <v>231</v>
      </c>
      <c r="G105" s="31" t="s">
        <v>134</v>
      </c>
      <c r="H105" s="33">
        <v>4</v>
      </c>
    </row>
    <row r="106" spans="1:8" ht="18.75" thickBot="1" x14ac:dyDescent="0.3">
      <c r="A106" s="31">
        <v>98</v>
      </c>
      <c r="B106" s="31" t="s">
        <v>650</v>
      </c>
      <c r="C106" s="31" t="s">
        <v>1109</v>
      </c>
      <c r="D106" s="31" t="str">
        <f t="shared" si="6"/>
        <v>5315620905</v>
      </c>
      <c r="E106" s="31"/>
      <c r="F106" s="32" t="s">
        <v>232</v>
      </c>
      <c r="G106" s="31" t="s">
        <v>134</v>
      </c>
      <c r="H106" s="33">
        <v>4</v>
      </c>
    </row>
    <row r="107" spans="1:8" ht="18.75" thickBot="1" x14ac:dyDescent="0.3">
      <c r="A107" s="31">
        <v>99</v>
      </c>
      <c r="B107" s="31" t="s">
        <v>648</v>
      </c>
      <c r="C107" s="31" t="s">
        <v>1109</v>
      </c>
      <c r="D107" s="31" t="str">
        <f t="shared" si="6"/>
        <v>5315621465</v>
      </c>
      <c r="E107" s="31"/>
      <c r="F107" s="32" t="s">
        <v>233</v>
      </c>
      <c r="G107" s="31" t="s">
        <v>134</v>
      </c>
      <c r="H107" s="33">
        <v>6</v>
      </c>
    </row>
    <row r="108" spans="1:8" ht="18.75" thickBot="1" x14ac:dyDescent="0.3">
      <c r="A108" s="31">
        <v>100</v>
      </c>
      <c r="B108" s="31" t="s">
        <v>651</v>
      </c>
      <c r="C108" s="31" t="s">
        <v>1109</v>
      </c>
      <c r="D108" s="31" t="str">
        <f t="shared" si="6"/>
        <v>5315680057</v>
      </c>
      <c r="E108" s="31"/>
      <c r="F108" s="32" t="s">
        <v>234</v>
      </c>
      <c r="G108" s="31" t="s">
        <v>134</v>
      </c>
      <c r="H108" s="33">
        <v>6</v>
      </c>
    </row>
    <row r="109" spans="1:8" ht="18.75" thickBot="1" x14ac:dyDescent="0.3">
      <c r="A109" s="31">
        <v>101</v>
      </c>
      <c r="B109" s="31" t="s">
        <v>652</v>
      </c>
      <c r="C109" s="31" t="s">
        <v>1109</v>
      </c>
      <c r="D109" s="31" t="str">
        <f t="shared" si="6"/>
        <v>5315680057</v>
      </c>
      <c r="E109" s="31"/>
      <c r="F109" s="32" t="s">
        <v>235</v>
      </c>
      <c r="G109" s="31" t="s">
        <v>134</v>
      </c>
      <c r="H109" s="33">
        <v>2</v>
      </c>
    </row>
    <row r="110" spans="1:8" ht="18.75" thickBot="1" x14ac:dyDescent="0.3">
      <c r="A110" s="31">
        <v>102</v>
      </c>
      <c r="B110" s="31" t="s">
        <v>115</v>
      </c>
      <c r="C110" s="31" t="s">
        <v>1109</v>
      </c>
      <c r="D110" s="31" t="str">
        <f t="shared" si="6"/>
        <v>5315720465</v>
      </c>
      <c r="E110" s="31"/>
      <c r="F110" s="32" t="s">
        <v>236</v>
      </c>
      <c r="G110" s="31" t="s">
        <v>134</v>
      </c>
      <c r="H110" s="33">
        <v>11</v>
      </c>
    </row>
    <row r="111" spans="1:8" ht="18.75" thickBot="1" x14ac:dyDescent="0.3">
      <c r="A111" s="31">
        <v>103</v>
      </c>
      <c r="B111" s="31" t="s">
        <v>57</v>
      </c>
      <c r="C111" s="31" t="s">
        <v>1109</v>
      </c>
      <c r="D111" s="31" t="str">
        <f t="shared" si="6"/>
        <v>5315720507</v>
      </c>
      <c r="E111" s="31"/>
      <c r="F111" s="32" t="s">
        <v>237</v>
      </c>
      <c r="G111" s="31" t="s">
        <v>134</v>
      </c>
      <c r="H111" s="33">
        <v>1</v>
      </c>
    </row>
    <row r="112" spans="1:8" ht="18.75" thickBot="1" x14ac:dyDescent="0.3">
      <c r="A112" s="31">
        <v>104</v>
      </c>
      <c r="B112" s="31" t="s">
        <v>653</v>
      </c>
      <c r="C112" s="31" t="s">
        <v>1109</v>
      </c>
      <c r="D112" s="31" t="str">
        <f t="shared" si="6"/>
        <v>5316110033</v>
      </c>
      <c r="E112" s="31"/>
      <c r="F112" s="32" t="s">
        <v>238</v>
      </c>
      <c r="G112" s="31" t="s">
        <v>134</v>
      </c>
      <c r="H112" s="33">
        <v>1</v>
      </c>
    </row>
    <row r="113" spans="1:24" ht="36.75" thickBot="1" x14ac:dyDescent="0.3">
      <c r="A113" s="31">
        <v>105</v>
      </c>
      <c r="B113" s="31" t="s">
        <v>654</v>
      </c>
      <c r="C113" s="31" t="s">
        <v>876</v>
      </c>
      <c r="D113" s="31" t="str">
        <f t="shared" si="6"/>
        <v>5336040042</v>
      </c>
      <c r="E113" s="31"/>
      <c r="F113" s="32" t="s">
        <v>239</v>
      </c>
      <c r="G113" s="31" t="s">
        <v>134</v>
      </c>
      <c r="H113" s="33">
        <v>19</v>
      </c>
    </row>
    <row r="114" spans="1:24" s="18" customFormat="1" ht="36.75" thickBot="1" x14ac:dyDescent="0.3">
      <c r="A114" s="31">
        <v>106</v>
      </c>
      <c r="B114" s="31" t="s">
        <v>655</v>
      </c>
      <c r="C114" s="31" t="s">
        <v>876</v>
      </c>
      <c r="D114" s="31" t="s">
        <v>873</v>
      </c>
      <c r="E114" s="31"/>
      <c r="F114" s="32" t="s">
        <v>240</v>
      </c>
      <c r="G114" s="31" t="s">
        <v>134</v>
      </c>
      <c r="H114" s="33">
        <v>1</v>
      </c>
      <c r="I114" s="15"/>
      <c r="J114" s="15"/>
      <c r="K114" s="17"/>
      <c r="L114" s="17"/>
      <c r="M114" s="17"/>
      <c r="N114" s="17"/>
      <c r="O114" s="17"/>
      <c r="P114" s="17"/>
      <c r="Q114" s="17"/>
      <c r="R114" s="17"/>
      <c r="S114" s="17"/>
      <c r="T114" s="17"/>
      <c r="U114" s="17"/>
      <c r="V114" s="17"/>
      <c r="W114" s="17"/>
      <c r="X114" s="17"/>
    </row>
    <row r="115" spans="1:24" ht="18.75" thickBot="1" x14ac:dyDescent="0.3">
      <c r="A115" s="31">
        <v>107</v>
      </c>
      <c r="B115" s="31" t="s">
        <v>656</v>
      </c>
      <c r="C115" s="31" t="s">
        <v>1109</v>
      </c>
      <c r="D115" s="31" t="str">
        <f>MID(B115,7,10)</f>
        <v>5316160463</v>
      </c>
      <c r="E115" s="31"/>
      <c r="F115" s="32" t="s">
        <v>241</v>
      </c>
      <c r="G115" s="31" t="s">
        <v>134</v>
      </c>
      <c r="H115" s="33">
        <v>1</v>
      </c>
    </row>
    <row r="116" spans="1:24" ht="36.75" thickBot="1" x14ac:dyDescent="0.3">
      <c r="A116" s="31">
        <v>108</v>
      </c>
      <c r="B116" s="31" t="s">
        <v>657</v>
      </c>
      <c r="C116" s="31" t="s">
        <v>1109</v>
      </c>
      <c r="D116" s="31" t="str">
        <f>MID(B116,7,10)</f>
        <v>5316165108</v>
      </c>
      <c r="E116" s="31"/>
      <c r="F116" s="32" t="s">
        <v>242</v>
      </c>
      <c r="G116" s="31" t="s">
        <v>134</v>
      </c>
      <c r="H116" s="33">
        <v>4</v>
      </c>
    </row>
    <row r="117" spans="1:24" ht="18.75" thickBot="1" x14ac:dyDescent="0.3">
      <c r="A117" s="31">
        <v>109</v>
      </c>
      <c r="B117" s="31" t="s">
        <v>658</v>
      </c>
      <c r="C117" s="31" t="s">
        <v>1109</v>
      </c>
      <c r="D117" s="31" t="s">
        <v>873</v>
      </c>
      <c r="E117" s="31"/>
      <c r="F117" s="32" t="s">
        <v>243</v>
      </c>
      <c r="G117" s="31" t="s">
        <v>134</v>
      </c>
      <c r="H117" s="33">
        <v>24</v>
      </c>
    </row>
    <row r="118" spans="1:24" ht="36.75" thickBot="1" x14ac:dyDescent="0.3">
      <c r="A118" s="31">
        <v>110</v>
      </c>
      <c r="B118" s="31" t="s">
        <v>659</v>
      </c>
      <c r="C118" s="31" t="s">
        <v>876</v>
      </c>
      <c r="D118" s="31" t="str">
        <f t="shared" ref="D118:D140" si="7">MID(B118,7,10)</f>
        <v>0807050232</v>
      </c>
      <c r="E118" s="31"/>
      <c r="F118" s="32" t="s">
        <v>244</v>
      </c>
      <c r="G118" s="31" t="s">
        <v>134</v>
      </c>
      <c r="H118" s="33">
        <v>15</v>
      </c>
    </row>
    <row r="119" spans="1:24" ht="36.75" thickBot="1" x14ac:dyDescent="0.3">
      <c r="A119" s="31">
        <v>111</v>
      </c>
      <c r="B119" s="31" t="s">
        <v>1113</v>
      </c>
      <c r="C119" s="31" t="s">
        <v>876</v>
      </c>
      <c r="D119" s="31" t="str">
        <f t="shared" si="7"/>
        <v>0807050232</v>
      </c>
      <c r="E119" s="31"/>
      <c r="F119" s="32" t="s">
        <v>245</v>
      </c>
      <c r="G119" s="31" t="s">
        <v>134</v>
      </c>
      <c r="H119" s="33">
        <v>2</v>
      </c>
    </row>
    <row r="120" spans="1:24" ht="36.75" thickBot="1" x14ac:dyDescent="0.3">
      <c r="A120" s="31">
        <v>112</v>
      </c>
      <c r="B120" s="31" t="s">
        <v>1114</v>
      </c>
      <c r="C120" s="31" t="s">
        <v>876</v>
      </c>
      <c r="D120" s="31" t="str">
        <f t="shared" si="7"/>
        <v>0807050232</v>
      </c>
      <c r="E120" s="31"/>
      <c r="F120" s="32" t="s">
        <v>246</v>
      </c>
      <c r="G120" s="31" t="s">
        <v>134</v>
      </c>
      <c r="H120" s="33">
        <v>2</v>
      </c>
    </row>
    <row r="121" spans="1:24" ht="36.75" thickBot="1" x14ac:dyDescent="0.3">
      <c r="A121" s="31">
        <v>113</v>
      </c>
      <c r="B121" s="31" t="s">
        <v>1115</v>
      </c>
      <c r="C121" s="31" t="s">
        <v>876</v>
      </c>
      <c r="D121" s="31" t="str">
        <f t="shared" si="7"/>
        <v>0807050232</v>
      </c>
      <c r="E121" s="31"/>
      <c r="F121" s="32" t="s">
        <v>247</v>
      </c>
      <c r="G121" s="31" t="s">
        <v>134</v>
      </c>
      <c r="H121" s="33">
        <v>2</v>
      </c>
    </row>
    <row r="122" spans="1:24" ht="36.75" thickBot="1" x14ac:dyDescent="0.3">
      <c r="A122" s="31">
        <v>114</v>
      </c>
      <c r="B122" s="31" t="s">
        <v>1116</v>
      </c>
      <c r="C122" s="31" t="s">
        <v>876</v>
      </c>
      <c r="D122" s="31" t="str">
        <f t="shared" si="7"/>
        <v>0807050232</v>
      </c>
      <c r="E122" s="31"/>
      <c r="F122" s="32" t="s">
        <v>248</v>
      </c>
      <c r="G122" s="31" t="s">
        <v>134</v>
      </c>
      <c r="H122" s="33">
        <v>15</v>
      </c>
    </row>
    <row r="123" spans="1:24" ht="36.75" thickBot="1" x14ac:dyDescent="0.3">
      <c r="A123" s="31">
        <v>115</v>
      </c>
      <c r="B123" s="31" t="s">
        <v>1117</v>
      </c>
      <c r="C123" s="31" t="s">
        <v>876</v>
      </c>
      <c r="D123" s="31" t="str">
        <f t="shared" si="7"/>
        <v>0807050232</v>
      </c>
      <c r="E123" s="31"/>
      <c r="F123" s="32" t="s">
        <v>249</v>
      </c>
      <c r="G123" s="31" t="s">
        <v>134</v>
      </c>
      <c r="H123" s="33">
        <v>2</v>
      </c>
    </row>
    <row r="124" spans="1:24" ht="54.75" thickBot="1" x14ac:dyDescent="0.3">
      <c r="A124" s="31">
        <v>116</v>
      </c>
      <c r="B124" s="31" t="s">
        <v>660</v>
      </c>
      <c r="C124" s="31" t="s">
        <v>876</v>
      </c>
      <c r="D124" s="31" t="str">
        <f t="shared" si="7"/>
        <v>5336220925</v>
      </c>
      <c r="E124" s="31"/>
      <c r="F124" s="32" t="s">
        <v>250</v>
      </c>
      <c r="G124" s="31" t="s">
        <v>134</v>
      </c>
      <c r="H124" s="33">
        <v>1</v>
      </c>
    </row>
    <row r="125" spans="1:24" ht="36.75" thickBot="1" x14ac:dyDescent="0.3">
      <c r="A125" s="31">
        <v>117</v>
      </c>
      <c r="B125" s="31" t="s">
        <v>661</v>
      </c>
      <c r="C125" s="31" t="s">
        <v>876</v>
      </c>
      <c r="D125" s="31" t="str">
        <f t="shared" si="7"/>
        <v>5336221006</v>
      </c>
      <c r="E125" s="31"/>
      <c r="F125" s="32" t="s">
        <v>251</v>
      </c>
      <c r="G125" s="31" t="s">
        <v>134</v>
      </c>
      <c r="H125" s="33">
        <v>1</v>
      </c>
    </row>
    <row r="126" spans="1:24" ht="36.75" thickBot="1" x14ac:dyDescent="0.3">
      <c r="A126" s="31">
        <v>118</v>
      </c>
      <c r="B126" s="31" t="s">
        <v>117</v>
      </c>
      <c r="C126" s="31" t="s">
        <v>876</v>
      </c>
      <c r="D126" s="31" t="str">
        <f t="shared" si="7"/>
        <v>5336220925</v>
      </c>
      <c r="E126" s="31"/>
      <c r="F126" s="32" t="s">
        <v>252</v>
      </c>
      <c r="G126" s="31" t="s">
        <v>134</v>
      </c>
      <c r="H126" s="33">
        <v>16</v>
      </c>
    </row>
    <row r="127" spans="1:24" ht="36.75" thickBot="1" x14ac:dyDescent="0.3">
      <c r="A127" s="31">
        <v>119</v>
      </c>
      <c r="B127" s="31" t="s">
        <v>116</v>
      </c>
      <c r="C127" s="31" t="s">
        <v>876</v>
      </c>
      <c r="D127" s="31" t="str">
        <f t="shared" si="7"/>
        <v>5336220909</v>
      </c>
      <c r="E127" s="31"/>
      <c r="F127" s="32" t="s">
        <v>253</v>
      </c>
      <c r="G127" s="31" t="s">
        <v>134</v>
      </c>
      <c r="H127" s="33">
        <v>1</v>
      </c>
    </row>
    <row r="128" spans="1:24" ht="36.75" thickBot="1" x14ac:dyDescent="0.3">
      <c r="A128" s="31">
        <v>120</v>
      </c>
      <c r="B128" s="31" t="s">
        <v>118</v>
      </c>
      <c r="C128" s="31" t="s">
        <v>876</v>
      </c>
      <c r="D128" s="31" t="str">
        <f t="shared" si="7"/>
        <v>5336310155</v>
      </c>
      <c r="E128" s="31"/>
      <c r="F128" s="32" t="s">
        <v>254</v>
      </c>
      <c r="G128" s="31" t="s">
        <v>134</v>
      </c>
      <c r="H128" s="33">
        <v>1</v>
      </c>
    </row>
    <row r="129" spans="1:8" ht="36.75" thickBot="1" x14ac:dyDescent="0.3">
      <c r="A129" s="31">
        <v>121</v>
      </c>
      <c r="B129" s="31" t="s">
        <v>662</v>
      </c>
      <c r="C129" s="31" t="s">
        <v>876</v>
      </c>
      <c r="D129" s="31" t="str">
        <f t="shared" si="7"/>
        <v>5336310106</v>
      </c>
      <c r="E129" s="31"/>
      <c r="F129" s="32" t="s">
        <v>255</v>
      </c>
      <c r="G129" s="31" t="s">
        <v>134</v>
      </c>
      <c r="H129" s="33">
        <v>1</v>
      </c>
    </row>
    <row r="130" spans="1:8" ht="18.75" thickBot="1" x14ac:dyDescent="0.3">
      <c r="A130" s="31">
        <v>122</v>
      </c>
      <c r="B130" s="31" t="s">
        <v>663</v>
      </c>
      <c r="C130" s="31" t="s">
        <v>1109</v>
      </c>
      <c r="D130" s="31" t="str">
        <f t="shared" si="7"/>
        <v>5316190403</v>
      </c>
      <c r="E130" s="31"/>
      <c r="F130" s="32" t="s">
        <v>256</v>
      </c>
      <c r="G130" s="31" t="s">
        <v>134</v>
      </c>
      <c r="H130" s="33">
        <v>31</v>
      </c>
    </row>
    <row r="131" spans="1:8" ht="18.75" thickBot="1" x14ac:dyDescent="0.3">
      <c r="A131" s="31">
        <v>123</v>
      </c>
      <c r="B131" s="31" t="s">
        <v>664</v>
      </c>
      <c r="C131" s="31" t="s">
        <v>1109</v>
      </c>
      <c r="D131" s="31" t="str">
        <f t="shared" si="7"/>
        <v>5316190403</v>
      </c>
      <c r="E131" s="31"/>
      <c r="F131" s="32" t="s">
        <v>257</v>
      </c>
      <c r="G131" s="31" t="s">
        <v>134</v>
      </c>
      <c r="H131" s="33">
        <v>1</v>
      </c>
    </row>
    <row r="132" spans="1:8" ht="18.75" thickBot="1" x14ac:dyDescent="0.3">
      <c r="A132" s="31">
        <v>124</v>
      </c>
      <c r="B132" s="31" t="s">
        <v>665</v>
      </c>
      <c r="C132" s="31" t="s">
        <v>1109</v>
      </c>
      <c r="D132" s="31" t="str">
        <f t="shared" si="7"/>
        <v>5316190403</v>
      </c>
      <c r="E132" s="31"/>
      <c r="F132" s="32" t="s">
        <v>258</v>
      </c>
      <c r="G132" s="31" t="s">
        <v>134</v>
      </c>
      <c r="H132" s="33">
        <v>15</v>
      </c>
    </row>
    <row r="133" spans="1:8" ht="18.75" thickBot="1" x14ac:dyDescent="0.3">
      <c r="A133" s="31">
        <v>125</v>
      </c>
      <c r="B133" s="31" t="s">
        <v>666</v>
      </c>
      <c r="C133" s="31" t="s">
        <v>1109</v>
      </c>
      <c r="D133" s="31" t="str">
        <f t="shared" si="7"/>
        <v>5316190403</v>
      </c>
      <c r="E133" s="31"/>
      <c r="F133" s="32" t="s">
        <v>259</v>
      </c>
      <c r="G133" s="31" t="s">
        <v>134</v>
      </c>
      <c r="H133" s="33">
        <v>22</v>
      </c>
    </row>
    <row r="134" spans="1:8" ht="18.75" thickBot="1" x14ac:dyDescent="0.3">
      <c r="A134" s="31">
        <v>126</v>
      </c>
      <c r="B134" s="31" t="s">
        <v>667</v>
      </c>
      <c r="C134" s="31" t="s">
        <v>1109</v>
      </c>
      <c r="D134" s="31" t="str">
        <f t="shared" si="7"/>
        <v>5316190403</v>
      </c>
      <c r="E134" s="31"/>
      <c r="F134" s="32" t="s">
        <v>260</v>
      </c>
      <c r="G134" s="31" t="s">
        <v>134</v>
      </c>
      <c r="H134" s="33">
        <v>2</v>
      </c>
    </row>
    <row r="135" spans="1:8" ht="18.75" thickBot="1" x14ac:dyDescent="0.3">
      <c r="A135" s="31">
        <v>127</v>
      </c>
      <c r="B135" s="31" t="s">
        <v>668</v>
      </c>
      <c r="C135" s="31" t="s">
        <v>1109</v>
      </c>
      <c r="D135" s="31" t="str">
        <f t="shared" si="7"/>
        <v>5316190411</v>
      </c>
      <c r="E135" s="31"/>
      <c r="F135" s="32" t="s">
        <v>261</v>
      </c>
      <c r="G135" s="31" t="s">
        <v>134</v>
      </c>
      <c r="H135" s="33">
        <v>8</v>
      </c>
    </row>
    <row r="136" spans="1:8" ht="18.75" thickBot="1" x14ac:dyDescent="0.3">
      <c r="A136" s="31">
        <v>128</v>
      </c>
      <c r="B136" s="31" t="s">
        <v>669</v>
      </c>
      <c r="C136" s="31" t="s">
        <v>1109</v>
      </c>
      <c r="D136" s="31" t="str">
        <f t="shared" si="7"/>
        <v>5316410082</v>
      </c>
      <c r="E136" s="31"/>
      <c r="F136" s="32" t="s">
        <v>262</v>
      </c>
      <c r="G136" s="31" t="s">
        <v>134</v>
      </c>
      <c r="H136" s="33">
        <v>2</v>
      </c>
    </row>
    <row r="137" spans="1:8" ht="18.75" thickBot="1" x14ac:dyDescent="0.3">
      <c r="A137" s="31">
        <v>129</v>
      </c>
      <c r="B137" s="31" t="s">
        <v>670</v>
      </c>
      <c r="C137" s="31" t="s">
        <v>1109</v>
      </c>
      <c r="D137" s="31" t="str">
        <f t="shared" si="7"/>
        <v>5316410207</v>
      </c>
      <c r="E137" s="31"/>
      <c r="F137" s="32" t="s">
        <v>263</v>
      </c>
      <c r="G137" s="31" t="s">
        <v>134</v>
      </c>
      <c r="H137" s="33">
        <v>2</v>
      </c>
    </row>
    <row r="138" spans="1:8" ht="18.75" thickBot="1" x14ac:dyDescent="0.3">
      <c r="A138" s="31">
        <v>130</v>
      </c>
      <c r="B138" s="31" t="s">
        <v>671</v>
      </c>
      <c r="C138" s="31" t="s">
        <v>1109</v>
      </c>
      <c r="D138" s="31" t="str">
        <f t="shared" si="7"/>
        <v>5316600096</v>
      </c>
      <c r="E138" s="31"/>
      <c r="F138" s="32" t="s">
        <v>264</v>
      </c>
      <c r="G138" s="31" t="s">
        <v>134</v>
      </c>
      <c r="H138" s="33">
        <v>1</v>
      </c>
    </row>
    <row r="139" spans="1:8" ht="18.75" thickBot="1" x14ac:dyDescent="0.3">
      <c r="A139" s="31">
        <v>131</v>
      </c>
      <c r="B139" s="31" t="s">
        <v>672</v>
      </c>
      <c r="C139" s="31" t="s">
        <v>1109</v>
      </c>
      <c r="D139" s="31" t="str">
        <f t="shared" si="7"/>
        <v>5316670065</v>
      </c>
      <c r="E139" s="31"/>
      <c r="F139" s="32" t="s">
        <v>265</v>
      </c>
      <c r="G139" s="31" t="s">
        <v>134</v>
      </c>
      <c r="H139" s="33">
        <v>2</v>
      </c>
    </row>
    <row r="140" spans="1:8" ht="36.75" thickBot="1" x14ac:dyDescent="0.3">
      <c r="A140" s="31">
        <v>132</v>
      </c>
      <c r="B140" s="31" t="s">
        <v>119</v>
      </c>
      <c r="C140" s="31" t="s">
        <v>876</v>
      </c>
      <c r="D140" s="31" t="str">
        <f t="shared" si="7"/>
        <v>5336810014</v>
      </c>
      <c r="E140" s="31"/>
      <c r="F140" s="32" t="s">
        <v>266</v>
      </c>
      <c r="G140" s="31" t="s">
        <v>134</v>
      </c>
      <c r="H140" s="33">
        <v>3</v>
      </c>
    </row>
    <row r="141" spans="1:8" ht="18.75" thickBot="1" x14ac:dyDescent="0.3">
      <c r="A141" s="31">
        <v>133</v>
      </c>
      <c r="B141" s="31" t="s">
        <v>1118</v>
      </c>
      <c r="C141" s="31" t="s">
        <v>1109</v>
      </c>
      <c r="D141" s="31" t="str">
        <f>MID(B141,8,10)</f>
        <v>316980019-</v>
      </c>
      <c r="E141" s="31"/>
      <c r="F141" s="32" t="s">
        <v>267</v>
      </c>
      <c r="G141" s="31" t="s">
        <v>134</v>
      </c>
      <c r="H141" s="33">
        <v>1</v>
      </c>
    </row>
    <row r="142" spans="1:8" ht="18.75" thickBot="1" x14ac:dyDescent="0.3">
      <c r="A142" s="31">
        <v>134</v>
      </c>
      <c r="B142" s="31" t="s">
        <v>80</v>
      </c>
      <c r="C142" s="31" t="s">
        <v>1109</v>
      </c>
      <c r="D142" s="31" t="str">
        <f t="shared" ref="D142:D165" si="8">MID(B142,7,10)</f>
        <v>5316780013</v>
      </c>
      <c r="E142" s="31"/>
      <c r="F142" s="32" t="s">
        <v>268</v>
      </c>
      <c r="G142" s="31" t="s">
        <v>134</v>
      </c>
      <c r="H142" s="33">
        <v>1</v>
      </c>
    </row>
    <row r="143" spans="1:8" ht="36.75" thickBot="1" x14ac:dyDescent="0.3">
      <c r="A143" s="31">
        <v>135</v>
      </c>
      <c r="B143" s="31" t="s">
        <v>84</v>
      </c>
      <c r="C143" s="31" t="s">
        <v>876</v>
      </c>
      <c r="D143" s="31" t="str">
        <f t="shared" si="8"/>
        <v>5337310162</v>
      </c>
      <c r="E143" s="31"/>
      <c r="F143" s="32" t="s">
        <v>269</v>
      </c>
      <c r="G143" s="31" t="s">
        <v>134</v>
      </c>
      <c r="H143" s="33">
        <v>8</v>
      </c>
    </row>
    <row r="144" spans="1:8" ht="36.75" thickBot="1" x14ac:dyDescent="0.3">
      <c r="A144" s="31">
        <v>136</v>
      </c>
      <c r="B144" s="31" t="s">
        <v>673</v>
      </c>
      <c r="C144" s="31" t="s">
        <v>876</v>
      </c>
      <c r="D144" s="31" t="str">
        <f t="shared" si="8"/>
        <v>5337460108</v>
      </c>
      <c r="E144" s="31"/>
      <c r="F144" s="32" t="s">
        <v>270</v>
      </c>
      <c r="G144" s="31" t="s">
        <v>134</v>
      </c>
      <c r="H144" s="33">
        <v>1</v>
      </c>
    </row>
    <row r="145" spans="1:8" ht="18.75" thickBot="1" x14ac:dyDescent="0.3">
      <c r="A145" s="31">
        <v>137</v>
      </c>
      <c r="B145" s="31" t="s">
        <v>674</v>
      </c>
      <c r="C145" s="31" t="s">
        <v>1109</v>
      </c>
      <c r="D145" s="31" t="str">
        <f t="shared" si="8"/>
        <v>5317620028</v>
      </c>
      <c r="E145" s="31"/>
      <c r="F145" s="32" t="s">
        <v>271</v>
      </c>
      <c r="G145" s="31" t="s">
        <v>134</v>
      </c>
      <c r="H145" s="33">
        <v>1</v>
      </c>
    </row>
    <row r="146" spans="1:8" ht="18.75" thickBot="1" x14ac:dyDescent="0.3">
      <c r="A146" s="31">
        <v>138</v>
      </c>
      <c r="B146" s="31" t="s">
        <v>675</v>
      </c>
      <c r="C146" s="31" t="s">
        <v>1109</v>
      </c>
      <c r="D146" s="31" t="str">
        <f t="shared" si="8"/>
        <v>5318190179</v>
      </c>
      <c r="E146" s="31"/>
      <c r="F146" s="32" t="s">
        <v>272</v>
      </c>
      <c r="G146" s="31" t="s">
        <v>134</v>
      </c>
      <c r="H146" s="33">
        <v>1</v>
      </c>
    </row>
    <row r="147" spans="1:8" ht="36.75" thickBot="1" x14ac:dyDescent="0.3">
      <c r="A147" s="31">
        <v>139</v>
      </c>
      <c r="B147" s="31" t="s">
        <v>676</v>
      </c>
      <c r="C147" s="31" t="s">
        <v>876</v>
      </c>
      <c r="D147" s="31" t="str">
        <f t="shared" si="8"/>
        <v>5337860018</v>
      </c>
      <c r="E147" s="31"/>
      <c r="F147" s="32" t="s">
        <v>273</v>
      </c>
      <c r="G147" s="31" t="s">
        <v>134</v>
      </c>
      <c r="H147" s="33">
        <v>13</v>
      </c>
    </row>
    <row r="148" spans="1:8" ht="36.75" thickBot="1" x14ac:dyDescent="0.3">
      <c r="A148" s="31">
        <v>140</v>
      </c>
      <c r="B148" s="31" t="s">
        <v>122</v>
      </c>
      <c r="C148" s="31" t="s">
        <v>876</v>
      </c>
      <c r="D148" s="31" t="str">
        <f t="shared" si="8"/>
        <v>5337870066</v>
      </c>
      <c r="E148" s="31"/>
      <c r="F148" s="32" t="s">
        <v>274</v>
      </c>
      <c r="G148" s="31" t="s">
        <v>134</v>
      </c>
      <c r="H148" s="33">
        <v>4</v>
      </c>
    </row>
    <row r="149" spans="1:8" ht="18.75" thickBot="1" x14ac:dyDescent="0.3">
      <c r="A149" s="31">
        <v>141</v>
      </c>
      <c r="B149" s="31" t="s">
        <v>85</v>
      </c>
      <c r="C149" s="31" t="s">
        <v>1109</v>
      </c>
      <c r="D149" s="31" t="str">
        <f t="shared" si="8"/>
        <v>5317730207</v>
      </c>
      <c r="E149" s="31"/>
      <c r="F149" s="32" t="s">
        <v>275</v>
      </c>
      <c r="G149" s="31" t="s">
        <v>134</v>
      </c>
      <c r="H149" s="33">
        <v>1</v>
      </c>
    </row>
    <row r="150" spans="1:8" ht="36.75" thickBot="1" x14ac:dyDescent="0.3">
      <c r="A150" s="31">
        <v>142</v>
      </c>
      <c r="B150" s="31" t="s">
        <v>677</v>
      </c>
      <c r="C150" s="31" t="s">
        <v>876</v>
      </c>
      <c r="D150" s="31" t="str">
        <f t="shared" si="8"/>
        <v>5337870181</v>
      </c>
      <c r="E150" s="31"/>
      <c r="F150" s="32" t="s">
        <v>276</v>
      </c>
      <c r="G150" s="31" t="s">
        <v>134</v>
      </c>
      <c r="H150" s="33">
        <v>14</v>
      </c>
    </row>
    <row r="151" spans="1:8" ht="36.75" thickBot="1" x14ac:dyDescent="0.3">
      <c r="A151" s="31">
        <v>143</v>
      </c>
      <c r="B151" s="31" t="s">
        <v>120</v>
      </c>
      <c r="C151" s="31" t="s">
        <v>876</v>
      </c>
      <c r="D151" s="31" t="str">
        <f t="shared" si="8"/>
        <v>5317730322</v>
      </c>
      <c r="E151" s="31"/>
      <c r="F151" s="32" t="s">
        <v>277</v>
      </c>
      <c r="G151" s="31" t="s">
        <v>134</v>
      </c>
      <c r="H151" s="33">
        <v>3</v>
      </c>
    </row>
    <row r="152" spans="1:8" ht="36.75" thickBot="1" x14ac:dyDescent="0.3">
      <c r="A152" s="31">
        <v>144</v>
      </c>
      <c r="B152" s="31" t="s">
        <v>678</v>
      </c>
      <c r="C152" s="31" t="s">
        <v>876</v>
      </c>
      <c r="D152" s="31" t="str">
        <f t="shared" si="8"/>
        <v>5337860034</v>
      </c>
      <c r="E152" s="31"/>
      <c r="F152" s="32" t="s">
        <v>278</v>
      </c>
      <c r="G152" s="31" t="s">
        <v>134</v>
      </c>
      <c r="H152" s="33">
        <v>1</v>
      </c>
    </row>
    <row r="153" spans="1:8" ht="36.75" thickBot="1" x14ac:dyDescent="0.3">
      <c r="A153" s="31">
        <v>145</v>
      </c>
      <c r="B153" s="31" t="s">
        <v>679</v>
      </c>
      <c r="C153" s="31" t="s">
        <v>876</v>
      </c>
      <c r="D153" s="31" t="str">
        <f t="shared" si="8"/>
        <v>5337870041</v>
      </c>
      <c r="E153" s="31"/>
      <c r="F153" s="32" t="s">
        <v>279</v>
      </c>
      <c r="G153" s="31" t="s">
        <v>134</v>
      </c>
      <c r="H153" s="33">
        <v>9</v>
      </c>
    </row>
    <row r="154" spans="1:8" ht="36.75" thickBot="1" x14ac:dyDescent="0.3">
      <c r="A154" s="31">
        <v>146</v>
      </c>
      <c r="B154" s="31" t="s">
        <v>121</v>
      </c>
      <c r="C154" s="31" t="s">
        <v>876</v>
      </c>
      <c r="D154" s="31" t="str">
        <f t="shared" si="8"/>
        <v>5337860026</v>
      </c>
      <c r="E154" s="31"/>
      <c r="F154" s="32" t="s">
        <v>280</v>
      </c>
      <c r="G154" s="31" t="s">
        <v>134</v>
      </c>
      <c r="H154" s="33">
        <v>1</v>
      </c>
    </row>
    <row r="155" spans="1:8" ht="36.75" thickBot="1" x14ac:dyDescent="0.3">
      <c r="A155" s="31">
        <v>147</v>
      </c>
      <c r="B155" s="31" t="s">
        <v>680</v>
      </c>
      <c r="C155" s="31" t="s">
        <v>876</v>
      </c>
      <c r="D155" s="31" t="str">
        <f t="shared" si="8"/>
        <v>5337860026</v>
      </c>
      <c r="E155" s="31"/>
      <c r="F155" s="32" t="s">
        <v>281</v>
      </c>
      <c r="G155" s="31" t="s">
        <v>134</v>
      </c>
      <c r="H155" s="33">
        <v>4</v>
      </c>
    </row>
    <row r="156" spans="1:8" ht="18.75" thickBot="1" x14ac:dyDescent="0.3">
      <c r="A156" s="31">
        <v>148</v>
      </c>
      <c r="B156" s="31" t="s">
        <v>681</v>
      </c>
      <c r="C156" s="31" t="s">
        <v>1109</v>
      </c>
      <c r="D156" s="31" t="str">
        <f t="shared" si="8"/>
        <v>5317810207</v>
      </c>
      <c r="E156" s="31"/>
      <c r="F156" s="32" t="s">
        <v>282</v>
      </c>
      <c r="G156" s="31" t="s">
        <v>134</v>
      </c>
      <c r="H156" s="33">
        <v>1</v>
      </c>
    </row>
    <row r="157" spans="1:8" ht="18.75" thickBot="1" x14ac:dyDescent="0.3">
      <c r="A157" s="31">
        <v>149</v>
      </c>
      <c r="B157" s="31" t="s">
        <v>682</v>
      </c>
      <c r="C157" s="31" t="s">
        <v>1109</v>
      </c>
      <c r="D157" s="31" t="str">
        <f t="shared" si="8"/>
        <v>5317850153</v>
      </c>
      <c r="E157" s="31"/>
      <c r="F157" s="32" t="s">
        <v>283</v>
      </c>
      <c r="G157" s="31" t="s">
        <v>134</v>
      </c>
      <c r="H157" s="33">
        <v>1</v>
      </c>
    </row>
    <row r="158" spans="1:8" ht="18.75" thickBot="1" x14ac:dyDescent="0.3">
      <c r="A158" s="31">
        <v>150</v>
      </c>
      <c r="B158" s="31" t="s">
        <v>683</v>
      </c>
      <c r="C158" s="31" t="s">
        <v>1109</v>
      </c>
      <c r="D158" s="31" t="str">
        <f t="shared" si="8"/>
        <v>5318030029</v>
      </c>
      <c r="E158" s="31"/>
      <c r="F158" s="32" t="s">
        <v>284</v>
      </c>
      <c r="G158" s="31" t="s">
        <v>134</v>
      </c>
      <c r="H158" s="33">
        <v>5</v>
      </c>
    </row>
    <row r="159" spans="1:8" ht="36.75" thickBot="1" x14ac:dyDescent="0.3">
      <c r="A159" s="31">
        <v>151</v>
      </c>
      <c r="B159" s="31" t="s">
        <v>87</v>
      </c>
      <c r="C159" s="31" t="s">
        <v>876</v>
      </c>
      <c r="D159" s="31" t="str">
        <f t="shared" si="8"/>
        <v>5338140055</v>
      </c>
      <c r="E159" s="31"/>
      <c r="F159" s="32" t="s">
        <v>285</v>
      </c>
      <c r="G159" s="31" t="s">
        <v>134</v>
      </c>
      <c r="H159" s="33">
        <v>1</v>
      </c>
    </row>
    <row r="160" spans="1:8" ht="36.75" thickBot="1" x14ac:dyDescent="0.3">
      <c r="A160" s="31">
        <v>152</v>
      </c>
      <c r="B160" s="31" t="s">
        <v>1119</v>
      </c>
      <c r="C160" s="31" t="s">
        <v>876</v>
      </c>
      <c r="D160" s="31" t="str">
        <f t="shared" si="8"/>
        <v>5338140055</v>
      </c>
      <c r="E160" s="31"/>
      <c r="F160" s="32" t="s">
        <v>286</v>
      </c>
      <c r="G160" s="31" t="s">
        <v>134</v>
      </c>
      <c r="H160" s="33">
        <v>2</v>
      </c>
    </row>
    <row r="161" spans="1:8" ht="18.75" thickBot="1" x14ac:dyDescent="0.3">
      <c r="A161" s="31">
        <v>153</v>
      </c>
      <c r="B161" s="31" t="s">
        <v>684</v>
      </c>
      <c r="C161" s="31" t="s">
        <v>1109</v>
      </c>
      <c r="D161" s="31" t="str">
        <f t="shared" si="8"/>
        <v>5318070017</v>
      </c>
      <c r="E161" s="31"/>
      <c r="F161" s="32" t="s">
        <v>287</v>
      </c>
      <c r="G161" s="31" t="s">
        <v>134</v>
      </c>
      <c r="H161" s="33">
        <v>3</v>
      </c>
    </row>
    <row r="162" spans="1:8" ht="18.75" thickBot="1" x14ac:dyDescent="0.3">
      <c r="A162" s="31">
        <v>154</v>
      </c>
      <c r="B162" s="31" t="s">
        <v>89</v>
      </c>
      <c r="C162" s="31" t="s">
        <v>1109</v>
      </c>
      <c r="D162" s="31" t="str">
        <f t="shared" si="8"/>
        <v>5378350028</v>
      </c>
      <c r="E162" s="31"/>
      <c r="F162" s="32" t="s">
        <v>288</v>
      </c>
      <c r="G162" s="31" t="s">
        <v>134</v>
      </c>
      <c r="H162" s="33">
        <v>1</v>
      </c>
    </row>
    <row r="163" spans="1:8" ht="36.75" thickBot="1" x14ac:dyDescent="0.3">
      <c r="A163" s="31">
        <v>155</v>
      </c>
      <c r="B163" s="31" t="s">
        <v>98</v>
      </c>
      <c r="C163" s="31" t="s">
        <v>1109</v>
      </c>
      <c r="D163" s="31" t="str">
        <f t="shared" si="8"/>
        <v>5313270232</v>
      </c>
      <c r="E163" s="31"/>
      <c r="F163" s="32" t="s">
        <v>289</v>
      </c>
      <c r="G163" s="31" t="s">
        <v>134</v>
      </c>
      <c r="H163" s="33">
        <v>2</v>
      </c>
    </row>
    <row r="164" spans="1:8" ht="18.75" thickBot="1" x14ac:dyDescent="0.3">
      <c r="A164" s="31">
        <v>156</v>
      </c>
      <c r="B164" s="31" t="s">
        <v>685</v>
      </c>
      <c r="C164" s="31" t="s">
        <v>1109</v>
      </c>
      <c r="D164" s="31" t="str">
        <f t="shared" si="8"/>
        <v>5313270257</v>
      </c>
      <c r="E164" s="31"/>
      <c r="F164" s="32" t="s">
        <v>290</v>
      </c>
      <c r="G164" s="31" t="s">
        <v>134</v>
      </c>
      <c r="H164" s="33">
        <v>1</v>
      </c>
    </row>
    <row r="165" spans="1:8" ht="18.75" thickBot="1" x14ac:dyDescent="0.3">
      <c r="A165" s="31">
        <v>157</v>
      </c>
      <c r="B165" s="31" t="s">
        <v>686</v>
      </c>
      <c r="C165" s="31" t="s">
        <v>1109</v>
      </c>
      <c r="D165" s="31" t="str">
        <f t="shared" si="8"/>
        <v>5318570982</v>
      </c>
      <c r="E165" s="31"/>
      <c r="F165" s="32" t="s">
        <v>291</v>
      </c>
      <c r="G165" s="31" t="s">
        <v>134</v>
      </c>
      <c r="H165" s="33">
        <v>2</v>
      </c>
    </row>
    <row r="166" spans="1:8" ht="36.75" thickBot="1" x14ac:dyDescent="0.3">
      <c r="A166" s="31">
        <v>158</v>
      </c>
      <c r="B166" s="31" t="s">
        <v>687</v>
      </c>
      <c r="C166" s="31" t="s">
        <v>876</v>
      </c>
      <c r="D166" s="31" t="s">
        <v>873</v>
      </c>
      <c r="E166" s="31"/>
      <c r="F166" s="32" t="s">
        <v>292</v>
      </c>
      <c r="G166" s="31" t="s">
        <v>134</v>
      </c>
      <c r="H166" s="33">
        <v>2</v>
      </c>
    </row>
    <row r="167" spans="1:8" ht="36.75" thickBot="1" x14ac:dyDescent="0.3">
      <c r="A167" s="31">
        <v>159</v>
      </c>
      <c r="B167" s="31" t="s">
        <v>688</v>
      </c>
      <c r="C167" s="31" t="s">
        <v>876</v>
      </c>
      <c r="D167" s="31" t="s">
        <v>873</v>
      </c>
      <c r="E167" s="31"/>
      <c r="F167" s="32" t="s">
        <v>293</v>
      </c>
      <c r="G167" s="31" t="s">
        <v>134</v>
      </c>
      <c r="H167" s="33">
        <v>4</v>
      </c>
    </row>
    <row r="168" spans="1:8" ht="36.75" thickBot="1" x14ac:dyDescent="0.3">
      <c r="A168" s="31">
        <v>160</v>
      </c>
      <c r="B168" s="31" t="s">
        <v>689</v>
      </c>
      <c r="C168" s="31" t="s">
        <v>876</v>
      </c>
      <c r="D168" s="31" t="s">
        <v>873</v>
      </c>
      <c r="E168" s="31"/>
      <c r="F168" s="32" t="s">
        <v>294</v>
      </c>
      <c r="G168" s="31" t="s">
        <v>134</v>
      </c>
      <c r="H168" s="33">
        <v>4</v>
      </c>
    </row>
    <row r="169" spans="1:8" ht="18.75" thickBot="1" x14ac:dyDescent="0.3">
      <c r="A169" s="31">
        <v>161</v>
      </c>
      <c r="B169" s="31" t="s">
        <v>99</v>
      </c>
      <c r="C169" s="31" t="s">
        <v>1109</v>
      </c>
      <c r="D169" s="31" t="str">
        <f t="shared" ref="D169:D195" si="9">MID(B169,7,10)</f>
        <v>5318620066</v>
      </c>
      <c r="E169" s="31"/>
      <c r="F169" s="32" t="s">
        <v>295</v>
      </c>
      <c r="G169" s="31" t="s">
        <v>134</v>
      </c>
      <c r="H169" s="33">
        <v>2</v>
      </c>
    </row>
    <row r="170" spans="1:8" ht="36.75" thickBot="1" x14ac:dyDescent="0.3">
      <c r="A170" s="31">
        <v>162</v>
      </c>
      <c r="B170" s="31" t="s">
        <v>99</v>
      </c>
      <c r="C170" s="31" t="s">
        <v>1109</v>
      </c>
      <c r="D170" s="31" t="str">
        <f t="shared" si="9"/>
        <v>5318620066</v>
      </c>
      <c r="E170" s="31"/>
      <c r="F170" s="32" t="s">
        <v>296</v>
      </c>
      <c r="G170" s="31" t="s">
        <v>134</v>
      </c>
      <c r="H170" s="33">
        <v>72</v>
      </c>
    </row>
    <row r="171" spans="1:8" ht="36.75" thickBot="1" x14ac:dyDescent="0.3">
      <c r="A171" s="31">
        <v>163</v>
      </c>
      <c r="B171" s="31" t="s">
        <v>690</v>
      </c>
      <c r="C171" s="31" t="s">
        <v>876</v>
      </c>
      <c r="D171" s="31" t="str">
        <f t="shared" si="9"/>
        <v>5338600041</v>
      </c>
      <c r="E171" s="31"/>
      <c r="F171" s="32" t="s">
        <v>297</v>
      </c>
      <c r="G171" s="31" t="s">
        <v>134</v>
      </c>
      <c r="H171" s="33">
        <v>2</v>
      </c>
    </row>
    <row r="172" spans="1:8" ht="18.75" thickBot="1" x14ac:dyDescent="0.3">
      <c r="A172" s="31">
        <v>164</v>
      </c>
      <c r="B172" s="31" t="s">
        <v>691</v>
      </c>
      <c r="C172" s="31" t="s">
        <v>1109</v>
      </c>
      <c r="D172" s="31" t="str">
        <f t="shared" si="9"/>
        <v>5312540148</v>
      </c>
      <c r="E172" s="31"/>
      <c r="F172" s="32" t="s">
        <v>298</v>
      </c>
      <c r="G172" s="31" t="s">
        <v>134</v>
      </c>
      <c r="H172" s="33">
        <v>1</v>
      </c>
    </row>
    <row r="173" spans="1:8" ht="36.75" thickBot="1" x14ac:dyDescent="0.3">
      <c r="A173" s="31">
        <v>165</v>
      </c>
      <c r="B173" s="31" t="s">
        <v>692</v>
      </c>
      <c r="C173" s="31" t="s">
        <v>876</v>
      </c>
      <c r="D173" s="31" t="str">
        <f t="shared" si="9"/>
        <v>5332550010</v>
      </c>
      <c r="E173" s="31"/>
      <c r="F173" s="32" t="s">
        <v>299</v>
      </c>
      <c r="G173" s="31" t="s">
        <v>134</v>
      </c>
      <c r="H173" s="33">
        <v>1</v>
      </c>
    </row>
    <row r="174" spans="1:8" ht="18.75" thickBot="1" x14ac:dyDescent="0.3">
      <c r="A174" s="31">
        <v>166</v>
      </c>
      <c r="B174" s="31" t="s">
        <v>693</v>
      </c>
      <c r="C174" s="31" t="s">
        <v>1109</v>
      </c>
      <c r="D174" s="31" t="str">
        <f t="shared" si="9"/>
        <v>5319240031</v>
      </c>
      <c r="E174" s="31"/>
      <c r="F174" s="32" t="s">
        <v>300</v>
      </c>
      <c r="G174" s="31" t="s">
        <v>134</v>
      </c>
      <c r="H174" s="33">
        <v>3</v>
      </c>
    </row>
    <row r="175" spans="1:8" ht="18.75" thickBot="1" x14ac:dyDescent="0.3">
      <c r="A175" s="31">
        <v>167</v>
      </c>
      <c r="B175" s="31" t="s">
        <v>694</v>
      </c>
      <c r="C175" s="31" t="s">
        <v>1109</v>
      </c>
      <c r="D175" s="31" t="str">
        <f t="shared" si="9"/>
        <v>5319240031</v>
      </c>
      <c r="E175" s="31"/>
      <c r="F175" s="32" t="s">
        <v>301</v>
      </c>
      <c r="G175" s="31" t="s">
        <v>134</v>
      </c>
      <c r="H175" s="33">
        <v>1</v>
      </c>
    </row>
    <row r="176" spans="1:8" ht="18.75" thickBot="1" x14ac:dyDescent="0.3">
      <c r="A176" s="31">
        <v>168</v>
      </c>
      <c r="B176" s="31" t="s">
        <v>695</v>
      </c>
      <c r="C176" s="31" t="s">
        <v>1109</v>
      </c>
      <c r="D176" s="31" t="str">
        <f t="shared" si="9"/>
        <v>5313280116</v>
      </c>
      <c r="E176" s="31"/>
      <c r="F176" s="32" t="s">
        <v>302</v>
      </c>
      <c r="G176" s="31" t="s">
        <v>134</v>
      </c>
      <c r="H176" s="33">
        <v>4</v>
      </c>
    </row>
    <row r="177" spans="1:8" ht="18.75" thickBot="1" x14ac:dyDescent="0.3">
      <c r="A177" s="31">
        <v>169</v>
      </c>
      <c r="B177" s="31" t="s">
        <v>696</v>
      </c>
      <c r="C177" s="31" t="s">
        <v>1109</v>
      </c>
      <c r="D177" s="31" t="str">
        <f t="shared" si="9"/>
        <v>5313280181</v>
      </c>
      <c r="E177" s="31"/>
      <c r="F177" s="32" t="s">
        <v>303</v>
      </c>
      <c r="G177" s="31" t="s">
        <v>134</v>
      </c>
      <c r="H177" s="33">
        <v>2</v>
      </c>
    </row>
    <row r="178" spans="1:8" ht="18.75" thickBot="1" x14ac:dyDescent="0.3">
      <c r="A178" s="31">
        <v>170</v>
      </c>
      <c r="B178" s="31" t="s">
        <v>697</v>
      </c>
      <c r="C178" s="31" t="s">
        <v>1109</v>
      </c>
      <c r="D178" s="31" t="str">
        <f t="shared" si="9"/>
        <v>5312910028</v>
      </c>
      <c r="E178" s="31"/>
      <c r="F178" s="32" t="s">
        <v>304</v>
      </c>
      <c r="G178" s="31" t="s">
        <v>134</v>
      </c>
      <c r="H178" s="33">
        <v>2</v>
      </c>
    </row>
    <row r="179" spans="1:8" ht="18.75" thickBot="1" x14ac:dyDescent="0.3">
      <c r="A179" s="31">
        <v>171</v>
      </c>
      <c r="B179" s="31" t="s">
        <v>130</v>
      </c>
      <c r="C179" s="31" t="s">
        <v>1109</v>
      </c>
      <c r="D179" s="31" t="str">
        <f t="shared" si="9"/>
        <v>5316610087</v>
      </c>
      <c r="E179" s="31"/>
      <c r="F179" s="32" t="s">
        <v>305</v>
      </c>
      <c r="G179" s="31" t="s">
        <v>134</v>
      </c>
      <c r="H179" s="33">
        <v>1</v>
      </c>
    </row>
    <row r="180" spans="1:8" ht="36.75" thickBot="1" x14ac:dyDescent="0.3">
      <c r="A180" s="31">
        <v>172</v>
      </c>
      <c r="B180" s="31" t="s">
        <v>698</v>
      </c>
      <c r="C180" s="31" t="s">
        <v>876</v>
      </c>
      <c r="D180" s="31" t="str">
        <f t="shared" si="9"/>
        <v>5338190555</v>
      </c>
      <c r="E180" s="31"/>
      <c r="F180" s="32" t="s">
        <v>306</v>
      </c>
      <c r="G180" s="31" t="s">
        <v>134</v>
      </c>
      <c r="H180" s="33">
        <v>1</v>
      </c>
    </row>
    <row r="181" spans="1:8" ht="18.75" thickBot="1" x14ac:dyDescent="0.3">
      <c r="A181" s="31">
        <v>173</v>
      </c>
      <c r="B181" s="31" t="s">
        <v>699</v>
      </c>
      <c r="C181" s="31" t="s">
        <v>1109</v>
      </c>
      <c r="D181" s="31" t="str">
        <f t="shared" si="9"/>
        <v>5313250226</v>
      </c>
      <c r="E181" s="31"/>
      <c r="F181" s="32" t="s">
        <v>307</v>
      </c>
      <c r="G181" s="31" t="s">
        <v>134</v>
      </c>
      <c r="H181" s="31">
        <v>1</v>
      </c>
    </row>
    <row r="182" spans="1:8" ht="18.75" thickBot="1" x14ac:dyDescent="0.3">
      <c r="A182" s="31">
        <v>174</v>
      </c>
      <c r="B182" s="31" t="s">
        <v>700</v>
      </c>
      <c r="C182" s="31" t="s">
        <v>1109</v>
      </c>
      <c r="D182" s="31" t="str">
        <f t="shared" si="9"/>
        <v>5313412305</v>
      </c>
      <c r="E182" s="31"/>
      <c r="F182" s="32" t="s">
        <v>308</v>
      </c>
      <c r="G182" s="31" t="s">
        <v>134</v>
      </c>
      <c r="H182" s="31">
        <v>1</v>
      </c>
    </row>
    <row r="183" spans="1:8" ht="18.75" thickBot="1" x14ac:dyDescent="0.3">
      <c r="A183" s="31">
        <v>175</v>
      </c>
      <c r="B183" s="31" t="s">
        <v>129</v>
      </c>
      <c r="C183" s="31" t="s">
        <v>1109</v>
      </c>
      <c r="D183" s="31" t="str">
        <f t="shared" si="9"/>
        <v>5313412537</v>
      </c>
      <c r="E183" s="31"/>
      <c r="F183" s="32" t="s">
        <v>309</v>
      </c>
      <c r="G183" s="31" t="s">
        <v>134</v>
      </c>
      <c r="H183" s="31">
        <v>1</v>
      </c>
    </row>
    <row r="184" spans="1:8" ht="18.75" thickBot="1" x14ac:dyDescent="0.3">
      <c r="A184" s="31">
        <v>176</v>
      </c>
      <c r="B184" s="31" t="s">
        <v>128</v>
      </c>
      <c r="C184" s="31" t="s">
        <v>1109</v>
      </c>
      <c r="D184" s="31" t="str">
        <f t="shared" si="9"/>
        <v>5313412479</v>
      </c>
      <c r="E184" s="31"/>
      <c r="F184" s="32" t="s">
        <v>310</v>
      </c>
      <c r="G184" s="31" t="s">
        <v>134</v>
      </c>
      <c r="H184" s="31">
        <v>6</v>
      </c>
    </row>
    <row r="185" spans="1:8" ht="18.75" thickBot="1" x14ac:dyDescent="0.3">
      <c r="A185" s="31">
        <v>177</v>
      </c>
      <c r="B185" s="31" t="s">
        <v>701</v>
      </c>
      <c r="C185" s="31" t="s">
        <v>1109</v>
      </c>
      <c r="D185" s="31" t="str">
        <f t="shared" si="9"/>
        <v>5313412552</v>
      </c>
      <c r="E185" s="31"/>
      <c r="F185" s="32" t="s">
        <v>311</v>
      </c>
      <c r="G185" s="31" t="s">
        <v>134</v>
      </c>
      <c r="H185" s="31">
        <v>1</v>
      </c>
    </row>
    <row r="186" spans="1:8" ht="18.75" thickBot="1" x14ac:dyDescent="0.3">
      <c r="A186" s="31">
        <v>178</v>
      </c>
      <c r="B186" s="31" t="s">
        <v>702</v>
      </c>
      <c r="C186" s="31" t="s">
        <v>1109</v>
      </c>
      <c r="D186" s="31" t="str">
        <f t="shared" si="9"/>
        <v>5313410481</v>
      </c>
      <c r="E186" s="31"/>
      <c r="F186" s="32" t="s">
        <v>312</v>
      </c>
      <c r="G186" s="31" t="s">
        <v>134</v>
      </c>
      <c r="H186" s="31">
        <v>1</v>
      </c>
    </row>
    <row r="187" spans="1:8" ht="18.75" thickBot="1" x14ac:dyDescent="0.3">
      <c r="A187" s="31">
        <v>179</v>
      </c>
      <c r="B187" s="31" t="s">
        <v>131</v>
      </c>
      <c r="C187" s="31" t="s">
        <v>1109</v>
      </c>
      <c r="D187" s="31" t="str">
        <f t="shared" si="9"/>
        <v>5319280052</v>
      </c>
      <c r="E187" s="31"/>
      <c r="F187" s="32" t="s">
        <v>313</v>
      </c>
      <c r="G187" s="31" t="s">
        <v>134</v>
      </c>
      <c r="H187" s="31">
        <v>1</v>
      </c>
    </row>
    <row r="188" spans="1:8" ht="18.75" thickBot="1" x14ac:dyDescent="0.3">
      <c r="A188" s="31">
        <v>180</v>
      </c>
      <c r="B188" s="31" t="s">
        <v>703</v>
      </c>
      <c r="C188" s="31" t="s">
        <v>1109</v>
      </c>
      <c r="D188" s="31" t="str">
        <f t="shared" si="9"/>
        <v>5319410980</v>
      </c>
      <c r="E188" s="31"/>
      <c r="F188" s="32" t="s">
        <v>314</v>
      </c>
      <c r="G188" s="31" t="s">
        <v>134</v>
      </c>
      <c r="H188" s="31">
        <v>8</v>
      </c>
    </row>
    <row r="189" spans="1:8" ht="18.75" thickBot="1" x14ac:dyDescent="0.3">
      <c r="A189" s="31">
        <v>181</v>
      </c>
      <c r="B189" s="31" t="s">
        <v>704</v>
      </c>
      <c r="C189" s="31" t="s">
        <v>1109</v>
      </c>
      <c r="D189" s="31" t="str">
        <f t="shared" si="9"/>
        <v>5319410279</v>
      </c>
      <c r="E189" s="31"/>
      <c r="F189" s="32" t="s">
        <v>315</v>
      </c>
      <c r="G189" s="31" t="s">
        <v>134</v>
      </c>
      <c r="H189" s="31">
        <v>1</v>
      </c>
    </row>
    <row r="190" spans="1:8" ht="36.75" thickBot="1" x14ac:dyDescent="0.3">
      <c r="A190" s="31">
        <v>182</v>
      </c>
      <c r="B190" s="31" t="s">
        <v>705</v>
      </c>
      <c r="C190" s="31" t="s">
        <v>1109</v>
      </c>
      <c r="D190" s="31" t="str">
        <f t="shared" si="9"/>
        <v>5319411012</v>
      </c>
      <c r="E190" s="31"/>
      <c r="F190" s="32" t="s">
        <v>316</v>
      </c>
      <c r="G190" s="31" t="s">
        <v>134</v>
      </c>
      <c r="H190" s="31">
        <v>2</v>
      </c>
    </row>
    <row r="191" spans="1:8" ht="18.75" thickBot="1" x14ac:dyDescent="0.3">
      <c r="A191" s="31">
        <v>183</v>
      </c>
      <c r="B191" s="31" t="s">
        <v>706</v>
      </c>
      <c r="C191" s="31" t="s">
        <v>1109</v>
      </c>
      <c r="D191" s="31" t="str">
        <f t="shared" si="9"/>
        <v>5319411058</v>
      </c>
      <c r="E191" s="31"/>
      <c r="F191" s="32" t="s">
        <v>317</v>
      </c>
      <c r="G191" s="31" t="s">
        <v>134</v>
      </c>
      <c r="H191" s="31">
        <v>1</v>
      </c>
    </row>
    <row r="192" spans="1:8" ht="18.75" thickBot="1" x14ac:dyDescent="0.3">
      <c r="A192" s="31">
        <v>184</v>
      </c>
      <c r="B192" s="31" t="s">
        <v>704</v>
      </c>
      <c r="C192" s="31" t="s">
        <v>1109</v>
      </c>
      <c r="D192" s="31" t="str">
        <f t="shared" si="9"/>
        <v>5319410279</v>
      </c>
      <c r="E192" s="31"/>
      <c r="F192" s="32" t="s">
        <v>318</v>
      </c>
      <c r="G192" s="31" t="s">
        <v>134</v>
      </c>
      <c r="H192" s="31">
        <v>2</v>
      </c>
    </row>
    <row r="193" spans="1:8" ht="18.75" thickBot="1" x14ac:dyDescent="0.3">
      <c r="A193" s="31">
        <v>185</v>
      </c>
      <c r="B193" s="31" t="s">
        <v>707</v>
      </c>
      <c r="C193" s="31" t="s">
        <v>1109</v>
      </c>
      <c r="D193" s="31" t="str">
        <f t="shared" si="9"/>
        <v>5319410980</v>
      </c>
      <c r="E193" s="31"/>
      <c r="F193" s="32" t="s">
        <v>319</v>
      </c>
      <c r="G193" s="31" t="s">
        <v>134</v>
      </c>
      <c r="H193" s="31">
        <v>8</v>
      </c>
    </row>
    <row r="194" spans="1:8" ht="18.75" thickBot="1" x14ac:dyDescent="0.3">
      <c r="A194" s="31">
        <v>186</v>
      </c>
      <c r="B194" s="31" t="s">
        <v>708</v>
      </c>
      <c r="C194" s="31" t="s">
        <v>1109</v>
      </c>
      <c r="D194" s="31" t="str">
        <f t="shared" si="9"/>
        <v>5319411066</v>
      </c>
      <c r="E194" s="31"/>
      <c r="F194" s="32" t="s">
        <v>320</v>
      </c>
      <c r="G194" s="31" t="s">
        <v>134</v>
      </c>
      <c r="H194" s="31">
        <v>4</v>
      </c>
    </row>
    <row r="195" spans="1:8" ht="18.75" thickBot="1" x14ac:dyDescent="0.3">
      <c r="A195" s="31">
        <v>187</v>
      </c>
      <c r="B195" s="31" t="s">
        <v>709</v>
      </c>
      <c r="C195" s="31" t="s">
        <v>1109</v>
      </c>
      <c r="D195" s="31" t="str">
        <f t="shared" si="9"/>
        <v>5311461536</v>
      </c>
      <c r="E195" s="31"/>
      <c r="F195" s="32" t="s">
        <v>321</v>
      </c>
      <c r="G195" s="31" t="s">
        <v>134</v>
      </c>
      <c r="H195" s="31">
        <v>1</v>
      </c>
    </row>
    <row r="196" spans="1:8" ht="36.75" thickBot="1" x14ac:dyDescent="0.3">
      <c r="A196" s="31">
        <v>188</v>
      </c>
      <c r="B196" s="31" t="s">
        <v>710</v>
      </c>
      <c r="C196" s="31" t="s">
        <v>1109</v>
      </c>
      <c r="D196" s="31" t="str">
        <f>MID(B196,7,10)</f>
        <v>5313160094</v>
      </c>
      <c r="E196" s="31"/>
      <c r="F196" s="32" t="s">
        <v>322</v>
      </c>
      <c r="G196" s="31" t="s">
        <v>134</v>
      </c>
      <c r="H196" s="31">
        <v>2</v>
      </c>
    </row>
    <row r="197" spans="1:8" ht="18.75" thickBot="1" x14ac:dyDescent="0.3">
      <c r="A197" s="31">
        <v>189</v>
      </c>
      <c r="B197" s="31" t="s">
        <v>873</v>
      </c>
      <c r="C197" s="33" t="s">
        <v>967</v>
      </c>
      <c r="D197" s="31" t="s">
        <v>968</v>
      </c>
      <c r="E197" s="31"/>
      <c r="F197" s="34" t="s">
        <v>1007</v>
      </c>
      <c r="G197" s="33" t="s">
        <v>133</v>
      </c>
      <c r="H197" s="33">
        <v>25</v>
      </c>
    </row>
    <row r="198" spans="1:8" ht="18.75" thickBot="1" x14ac:dyDescent="0.3">
      <c r="A198" s="31">
        <v>190</v>
      </c>
      <c r="B198" s="31" t="s">
        <v>873</v>
      </c>
      <c r="C198" s="33" t="s">
        <v>967</v>
      </c>
      <c r="D198" s="31" t="s">
        <v>968</v>
      </c>
      <c r="E198" s="31"/>
      <c r="F198" s="34" t="s">
        <v>1008</v>
      </c>
      <c r="G198" s="33" t="s">
        <v>133</v>
      </c>
      <c r="H198" s="33">
        <v>5</v>
      </c>
    </row>
    <row r="199" spans="1:8" ht="36.75" thickBot="1" x14ac:dyDescent="0.3">
      <c r="A199" s="31">
        <v>191</v>
      </c>
      <c r="B199" s="31" t="s">
        <v>873</v>
      </c>
      <c r="C199" s="33" t="s">
        <v>967</v>
      </c>
      <c r="D199" s="31" t="s">
        <v>968</v>
      </c>
      <c r="E199" s="31"/>
      <c r="F199" s="34" t="s">
        <v>1009</v>
      </c>
      <c r="G199" s="33" t="s">
        <v>133</v>
      </c>
      <c r="H199" s="33">
        <v>3</v>
      </c>
    </row>
    <row r="200" spans="1:8" ht="36.75" thickBot="1" x14ac:dyDescent="0.3">
      <c r="A200" s="31">
        <v>192</v>
      </c>
      <c r="B200" s="31" t="s">
        <v>873</v>
      </c>
      <c r="C200" s="33" t="s">
        <v>967</v>
      </c>
      <c r="D200" s="31" t="s">
        <v>968</v>
      </c>
      <c r="E200" s="31"/>
      <c r="F200" s="34" t="s">
        <v>1010</v>
      </c>
      <c r="G200" s="33" t="s">
        <v>133</v>
      </c>
      <c r="H200" s="33">
        <v>3</v>
      </c>
    </row>
    <row r="201" spans="1:8" ht="18.75" thickBot="1" x14ac:dyDescent="0.3">
      <c r="A201" s="31">
        <v>193</v>
      </c>
      <c r="B201" s="31" t="s">
        <v>969</v>
      </c>
      <c r="C201" s="33" t="s">
        <v>967</v>
      </c>
      <c r="D201" s="31" t="s">
        <v>968</v>
      </c>
      <c r="E201" s="31"/>
      <c r="F201" s="34" t="s">
        <v>1011</v>
      </c>
      <c r="G201" s="33" t="s">
        <v>135</v>
      </c>
      <c r="H201" s="33">
        <v>6</v>
      </c>
    </row>
    <row r="202" spans="1:8" ht="18.75" thickBot="1" x14ac:dyDescent="0.3">
      <c r="A202" s="31">
        <v>194</v>
      </c>
      <c r="B202" s="31" t="s">
        <v>873</v>
      </c>
      <c r="C202" s="33" t="s">
        <v>967</v>
      </c>
      <c r="D202" s="31" t="s">
        <v>968</v>
      </c>
      <c r="E202" s="31"/>
      <c r="F202" s="34" t="s">
        <v>1012</v>
      </c>
      <c r="G202" s="33" t="s">
        <v>133</v>
      </c>
      <c r="H202" s="33">
        <v>5</v>
      </c>
    </row>
    <row r="203" spans="1:8" ht="18.75" thickBot="1" x14ac:dyDescent="0.3">
      <c r="A203" s="31">
        <v>195</v>
      </c>
      <c r="B203" s="31" t="s">
        <v>123</v>
      </c>
      <c r="C203" s="33" t="s">
        <v>967</v>
      </c>
      <c r="D203" s="31" t="str">
        <f>MID(B203,7,10)</f>
        <v>5378300686</v>
      </c>
      <c r="E203" s="31"/>
      <c r="F203" s="34" t="s">
        <v>1013</v>
      </c>
      <c r="G203" s="33" t="s">
        <v>135</v>
      </c>
      <c r="H203" s="33">
        <v>3</v>
      </c>
    </row>
    <row r="204" spans="1:8" ht="18.75" thickBot="1" x14ac:dyDescent="0.3">
      <c r="A204" s="31">
        <v>196</v>
      </c>
      <c r="B204" s="31" t="s">
        <v>873</v>
      </c>
      <c r="C204" s="33" t="s">
        <v>967</v>
      </c>
      <c r="D204" s="31" t="s">
        <v>968</v>
      </c>
      <c r="E204" s="31"/>
      <c r="F204" s="34" t="s">
        <v>1014</v>
      </c>
      <c r="G204" s="33" t="s">
        <v>133</v>
      </c>
      <c r="H204" s="33">
        <v>10</v>
      </c>
    </row>
    <row r="205" spans="1:8" ht="18.75" thickBot="1" x14ac:dyDescent="0.3">
      <c r="A205" s="31">
        <v>197</v>
      </c>
      <c r="B205" s="31" t="s">
        <v>970</v>
      </c>
      <c r="C205" s="33" t="s">
        <v>967</v>
      </c>
      <c r="D205" s="31" t="s">
        <v>968</v>
      </c>
      <c r="E205" s="31"/>
      <c r="F205" s="34" t="s">
        <v>1015</v>
      </c>
      <c r="G205" s="33" t="s">
        <v>135</v>
      </c>
      <c r="H205" s="33">
        <v>15</v>
      </c>
    </row>
    <row r="206" spans="1:8" ht="18.75" thickBot="1" x14ac:dyDescent="0.3">
      <c r="A206" s="31">
        <v>198</v>
      </c>
      <c r="B206" s="31" t="s">
        <v>873</v>
      </c>
      <c r="C206" s="33" t="s">
        <v>967</v>
      </c>
      <c r="D206" s="31" t="s">
        <v>968</v>
      </c>
      <c r="E206" s="31"/>
      <c r="F206" s="34" t="s">
        <v>1016</v>
      </c>
      <c r="G206" s="33" t="s">
        <v>133</v>
      </c>
      <c r="H206" s="33">
        <v>5</v>
      </c>
    </row>
    <row r="207" spans="1:8" ht="18.75" thickBot="1" x14ac:dyDescent="0.3">
      <c r="A207" s="31">
        <v>199</v>
      </c>
      <c r="B207" s="31" t="s">
        <v>873</v>
      </c>
      <c r="C207" s="33" t="s">
        <v>967</v>
      </c>
      <c r="D207" s="31" t="s">
        <v>968</v>
      </c>
      <c r="E207" s="31"/>
      <c r="F207" s="34" t="s">
        <v>1017</v>
      </c>
      <c r="G207" s="33" t="s">
        <v>133</v>
      </c>
      <c r="H207" s="33">
        <v>10</v>
      </c>
    </row>
    <row r="208" spans="1:8" ht="18.75" thickBot="1" x14ac:dyDescent="0.3">
      <c r="A208" s="31">
        <v>200</v>
      </c>
      <c r="B208" s="31" t="s">
        <v>873</v>
      </c>
      <c r="C208" s="33" t="s">
        <v>967</v>
      </c>
      <c r="D208" s="31" t="s">
        <v>968</v>
      </c>
      <c r="E208" s="31"/>
      <c r="F208" s="34" t="s">
        <v>1018</v>
      </c>
      <c r="G208" s="33" t="s">
        <v>133</v>
      </c>
      <c r="H208" s="33">
        <v>1</v>
      </c>
    </row>
    <row r="209" spans="1:8" ht="18.75" thickBot="1" x14ac:dyDescent="0.3">
      <c r="A209" s="31">
        <v>201</v>
      </c>
      <c r="B209" s="31" t="s">
        <v>873</v>
      </c>
      <c r="C209" s="33" t="s">
        <v>967</v>
      </c>
      <c r="D209" s="31" t="s">
        <v>968</v>
      </c>
      <c r="E209" s="31"/>
      <c r="F209" s="34" t="s">
        <v>1019</v>
      </c>
      <c r="G209" s="33" t="s">
        <v>133</v>
      </c>
      <c r="H209" s="33">
        <v>10</v>
      </c>
    </row>
    <row r="210" spans="1:8" ht="18.75" thickBot="1" x14ac:dyDescent="0.3">
      <c r="A210" s="31">
        <v>202</v>
      </c>
      <c r="B210" s="31" t="s">
        <v>873</v>
      </c>
      <c r="C210" s="33" t="s">
        <v>967</v>
      </c>
      <c r="D210" s="31" t="s">
        <v>968</v>
      </c>
      <c r="E210" s="31"/>
      <c r="F210" s="34" t="s">
        <v>1020</v>
      </c>
      <c r="G210" s="33" t="s">
        <v>133</v>
      </c>
      <c r="H210" s="33">
        <v>10</v>
      </c>
    </row>
    <row r="211" spans="1:8" ht="18.75" thickBot="1" x14ac:dyDescent="0.3">
      <c r="A211" s="31">
        <v>203</v>
      </c>
      <c r="B211" s="31" t="s">
        <v>873</v>
      </c>
      <c r="C211" s="33" t="s">
        <v>967</v>
      </c>
      <c r="D211" s="31" t="s">
        <v>968</v>
      </c>
      <c r="E211" s="31"/>
      <c r="F211" s="34" t="s">
        <v>1021</v>
      </c>
      <c r="G211" s="33" t="s">
        <v>133</v>
      </c>
      <c r="H211" s="33">
        <v>14</v>
      </c>
    </row>
    <row r="212" spans="1:8" ht="18.75" thickBot="1" x14ac:dyDescent="0.3">
      <c r="A212" s="31">
        <v>204</v>
      </c>
      <c r="B212" s="31" t="s">
        <v>873</v>
      </c>
      <c r="C212" s="33" t="s">
        <v>967</v>
      </c>
      <c r="D212" s="31" t="s">
        <v>968</v>
      </c>
      <c r="E212" s="31"/>
      <c r="F212" s="34" t="s">
        <v>1022</v>
      </c>
      <c r="G212" s="33" t="s">
        <v>133</v>
      </c>
      <c r="H212" s="33">
        <v>40</v>
      </c>
    </row>
    <row r="213" spans="1:8" ht="18.75" thickBot="1" x14ac:dyDescent="0.3">
      <c r="A213" s="31">
        <v>205</v>
      </c>
      <c r="B213" s="31" t="s">
        <v>873</v>
      </c>
      <c r="C213" s="33" t="s">
        <v>967</v>
      </c>
      <c r="D213" s="31" t="s">
        <v>968</v>
      </c>
      <c r="E213" s="31"/>
      <c r="F213" s="34" t="s">
        <v>1023</v>
      </c>
      <c r="G213" s="33" t="s">
        <v>133</v>
      </c>
      <c r="H213" s="33">
        <v>2</v>
      </c>
    </row>
    <row r="214" spans="1:8" ht="18.75" thickBot="1" x14ac:dyDescent="0.3">
      <c r="A214" s="31">
        <v>206</v>
      </c>
      <c r="B214" s="31" t="s">
        <v>873</v>
      </c>
      <c r="C214" s="33" t="s">
        <v>967</v>
      </c>
      <c r="D214" s="31" t="s">
        <v>968</v>
      </c>
      <c r="E214" s="31"/>
      <c r="F214" s="34" t="s">
        <v>1024</v>
      </c>
      <c r="G214" s="33" t="s">
        <v>133</v>
      </c>
      <c r="H214" s="33">
        <v>2</v>
      </c>
    </row>
    <row r="215" spans="1:8" ht="18.75" thickBot="1" x14ac:dyDescent="0.3">
      <c r="A215" s="31">
        <v>207</v>
      </c>
      <c r="B215" s="31" t="s">
        <v>971</v>
      </c>
      <c r="C215" s="33" t="s">
        <v>967</v>
      </c>
      <c r="D215" s="31" t="s">
        <v>968</v>
      </c>
      <c r="E215" s="31"/>
      <c r="F215" s="34" t="s">
        <v>1025</v>
      </c>
      <c r="G215" s="33" t="s">
        <v>135</v>
      </c>
      <c r="H215" s="33">
        <v>3</v>
      </c>
    </row>
    <row r="216" spans="1:8" ht="18.75" thickBot="1" x14ac:dyDescent="0.3">
      <c r="A216" s="31">
        <v>208</v>
      </c>
      <c r="B216" s="31" t="s">
        <v>972</v>
      </c>
      <c r="C216" s="33" t="s">
        <v>967</v>
      </c>
      <c r="D216" s="31" t="s">
        <v>968</v>
      </c>
      <c r="E216" s="31"/>
      <c r="F216" s="34" t="s">
        <v>1026</v>
      </c>
      <c r="G216" s="33" t="s">
        <v>135</v>
      </c>
      <c r="H216" s="33">
        <v>5</v>
      </c>
    </row>
    <row r="217" spans="1:8" ht="18.75" thickBot="1" x14ac:dyDescent="0.3">
      <c r="A217" s="31">
        <v>209</v>
      </c>
      <c r="B217" s="31" t="s">
        <v>973</v>
      </c>
      <c r="C217" s="33" t="s">
        <v>967</v>
      </c>
      <c r="D217" s="31" t="s">
        <v>968</v>
      </c>
      <c r="E217" s="31"/>
      <c r="F217" s="34" t="s">
        <v>1027</v>
      </c>
      <c r="G217" s="33" t="s">
        <v>135</v>
      </c>
      <c r="H217" s="33">
        <v>2</v>
      </c>
    </row>
    <row r="218" spans="1:8" ht="18.75" thickBot="1" x14ac:dyDescent="0.3">
      <c r="A218" s="31">
        <v>210</v>
      </c>
      <c r="B218" s="31" t="s">
        <v>974</v>
      </c>
      <c r="C218" s="33" t="s">
        <v>967</v>
      </c>
      <c r="D218" s="31" t="s">
        <v>968</v>
      </c>
      <c r="E218" s="31"/>
      <c r="F218" s="34" t="s">
        <v>1028</v>
      </c>
      <c r="G218" s="33" t="s">
        <v>135</v>
      </c>
      <c r="H218" s="33">
        <v>1</v>
      </c>
    </row>
    <row r="219" spans="1:8" ht="18.75" thickBot="1" x14ac:dyDescent="0.3">
      <c r="A219" s="31">
        <v>211</v>
      </c>
      <c r="B219" s="31" t="s">
        <v>975</v>
      </c>
      <c r="C219" s="33" t="s">
        <v>967</v>
      </c>
      <c r="D219" s="31" t="s">
        <v>968</v>
      </c>
      <c r="E219" s="31"/>
      <c r="F219" s="34" t="s">
        <v>1029</v>
      </c>
      <c r="G219" s="33" t="s">
        <v>135</v>
      </c>
      <c r="H219" s="33">
        <v>1</v>
      </c>
    </row>
    <row r="220" spans="1:8" ht="18.75" thickBot="1" x14ac:dyDescent="0.3">
      <c r="A220" s="31">
        <v>212</v>
      </c>
      <c r="B220" s="31" t="s">
        <v>976</v>
      </c>
      <c r="C220" s="33" t="s">
        <v>967</v>
      </c>
      <c r="D220" s="31" t="s">
        <v>968</v>
      </c>
      <c r="E220" s="31"/>
      <c r="F220" s="34" t="s">
        <v>1030</v>
      </c>
      <c r="G220" s="33" t="s">
        <v>135</v>
      </c>
      <c r="H220" s="33">
        <v>1</v>
      </c>
    </row>
    <row r="221" spans="1:8" ht="18.75" thickBot="1" x14ac:dyDescent="0.3">
      <c r="A221" s="31">
        <v>213</v>
      </c>
      <c r="B221" s="31" t="s">
        <v>977</v>
      </c>
      <c r="C221" s="33" t="s">
        <v>967</v>
      </c>
      <c r="D221" s="31" t="s">
        <v>968</v>
      </c>
      <c r="E221" s="31"/>
      <c r="F221" s="34" t="s">
        <v>1031</v>
      </c>
      <c r="G221" s="33" t="s">
        <v>135</v>
      </c>
      <c r="H221" s="33">
        <v>2</v>
      </c>
    </row>
    <row r="222" spans="1:8" ht="18.75" thickBot="1" x14ac:dyDescent="0.3">
      <c r="A222" s="31">
        <v>214</v>
      </c>
      <c r="B222" s="31" t="s">
        <v>978</v>
      </c>
      <c r="C222" s="33" t="s">
        <v>967</v>
      </c>
      <c r="D222" s="31" t="s">
        <v>968</v>
      </c>
      <c r="E222" s="31"/>
      <c r="F222" s="34" t="s">
        <v>1032</v>
      </c>
      <c r="G222" s="33" t="s">
        <v>135</v>
      </c>
      <c r="H222" s="33">
        <v>1</v>
      </c>
    </row>
    <row r="223" spans="1:8" ht="18.75" thickBot="1" x14ac:dyDescent="0.3">
      <c r="A223" s="31">
        <v>215</v>
      </c>
      <c r="B223" s="31" t="s">
        <v>979</v>
      </c>
      <c r="C223" s="33" t="s">
        <v>967</v>
      </c>
      <c r="D223" s="31" t="s">
        <v>968</v>
      </c>
      <c r="E223" s="31"/>
      <c r="F223" s="34" t="s">
        <v>1033</v>
      </c>
      <c r="G223" s="33" t="s">
        <v>135</v>
      </c>
      <c r="H223" s="33">
        <v>1</v>
      </c>
    </row>
    <row r="224" spans="1:8" ht="18.75" thickBot="1" x14ac:dyDescent="0.3">
      <c r="A224" s="31">
        <v>216</v>
      </c>
      <c r="B224" s="31" t="s">
        <v>980</v>
      </c>
      <c r="C224" s="33" t="s">
        <v>967</v>
      </c>
      <c r="D224" s="31" t="s">
        <v>968</v>
      </c>
      <c r="E224" s="31"/>
      <c r="F224" s="34" t="s">
        <v>1034</v>
      </c>
      <c r="G224" s="33" t="s">
        <v>135</v>
      </c>
      <c r="H224" s="33">
        <v>1</v>
      </c>
    </row>
    <row r="225" spans="1:8" ht="18.75" thickBot="1" x14ac:dyDescent="0.3">
      <c r="A225" s="31">
        <v>217</v>
      </c>
      <c r="B225" s="31" t="s">
        <v>981</v>
      </c>
      <c r="C225" s="33" t="s">
        <v>967</v>
      </c>
      <c r="D225" s="31" t="s">
        <v>968</v>
      </c>
      <c r="E225" s="31"/>
      <c r="F225" s="34" t="s">
        <v>1035</v>
      </c>
      <c r="G225" s="33" t="s">
        <v>135</v>
      </c>
      <c r="H225" s="33">
        <v>1</v>
      </c>
    </row>
    <row r="226" spans="1:8" ht="18.75" thickBot="1" x14ac:dyDescent="0.3">
      <c r="A226" s="31">
        <v>218</v>
      </c>
      <c r="B226" s="31" t="s">
        <v>982</v>
      </c>
      <c r="C226" s="33" t="s">
        <v>967</v>
      </c>
      <c r="D226" s="31" t="s">
        <v>968</v>
      </c>
      <c r="E226" s="31"/>
      <c r="F226" s="34" t="s">
        <v>1036</v>
      </c>
      <c r="G226" s="33" t="s">
        <v>135</v>
      </c>
      <c r="H226" s="33">
        <v>5</v>
      </c>
    </row>
    <row r="227" spans="1:8" ht="18.75" thickBot="1" x14ac:dyDescent="0.3">
      <c r="A227" s="31">
        <v>219</v>
      </c>
      <c r="B227" s="31" t="s">
        <v>983</v>
      </c>
      <c r="C227" s="33" t="s">
        <v>967</v>
      </c>
      <c r="D227" s="31" t="s">
        <v>968</v>
      </c>
      <c r="E227" s="31"/>
      <c r="F227" s="34" t="s">
        <v>1037</v>
      </c>
      <c r="G227" s="33" t="s">
        <v>135</v>
      </c>
      <c r="H227" s="33">
        <v>1</v>
      </c>
    </row>
    <row r="228" spans="1:8" ht="18.75" thickBot="1" x14ac:dyDescent="0.3">
      <c r="A228" s="31">
        <v>220</v>
      </c>
      <c r="B228" s="31" t="s">
        <v>124</v>
      </c>
      <c r="C228" s="33" t="s">
        <v>967</v>
      </c>
      <c r="D228" s="31" t="s">
        <v>968</v>
      </c>
      <c r="E228" s="31"/>
      <c r="F228" s="34" t="s">
        <v>1038</v>
      </c>
      <c r="G228" s="33" t="s">
        <v>135</v>
      </c>
      <c r="H228" s="33">
        <v>3</v>
      </c>
    </row>
    <row r="229" spans="1:8" ht="18.75" thickBot="1" x14ac:dyDescent="0.3">
      <c r="A229" s="31">
        <v>221</v>
      </c>
      <c r="B229" s="31" t="s">
        <v>984</v>
      </c>
      <c r="C229" s="33" t="s">
        <v>967</v>
      </c>
      <c r="D229" s="31" t="s">
        <v>968</v>
      </c>
      <c r="E229" s="31"/>
      <c r="F229" s="34" t="s">
        <v>1039</v>
      </c>
      <c r="G229" s="33" t="s">
        <v>135</v>
      </c>
      <c r="H229" s="33">
        <v>3</v>
      </c>
    </row>
    <row r="230" spans="1:8" ht="18.75" thickBot="1" x14ac:dyDescent="0.3">
      <c r="A230" s="31">
        <v>222</v>
      </c>
      <c r="B230" s="31" t="s">
        <v>985</v>
      </c>
      <c r="C230" s="33" t="s">
        <v>967</v>
      </c>
      <c r="D230" s="31" t="str">
        <f>MID(B230,7,10)</f>
        <v>5378300332</v>
      </c>
      <c r="E230" s="31"/>
      <c r="F230" s="34" t="s">
        <v>1040</v>
      </c>
      <c r="G230" s="37" t="s">
        <v>135</v>
      </c>
      <c r="H230" s="33">
        <v>1</v>
      </c>
    </row>
    <row r="231" spans="1:8" ht="18.75" thickBot="1" x14ac:dyDescent="0.3">
      <c r="A231" s="31">
        <v>223</v>
      </c>
      <c r="B231" s="31" t="s">
        <v>986</v>
      </c>
      <c r="C231" s="33" t="s">
        <v>967</v>
      </c>
      <c r="D231" s="31" t="s">
        <v>968</v>
      </c>
      <c r="E231" s="31"/>
      <c r="F231" s="34" t="s">
        <v>1041</v>
      </c>
      <c r="G231" s="37" t="s">
        <v>135</v>
      </c>
      <c r="H231" s="33">
        <v>2</v>
      </c>
    </row>
    <row r="232" spans="1:8" ht="18.75" thickBot="1" x14ac:dyDescent="0.3">
      <c r="A232" s="31">
        <v>224</v>
      </c>
      <c r="B232" s="31" t="s">
        <v>987</v>
      </c>
      <c r="C232" s="33" t="s">
        <v>967</v>
      </c>
      <c r="D232" s="31" t="s">
        <v>968</v>
      </c>
      <c r="E232" s="31"/>
      <c r="F232" s="34" t="s">
        <v>1042</v>
      </c>
      <c r="G232" s="37" t="s">
        <v>135</v>
      </c>
      <c r="H232" s="33">
        <v>2</v>
      </c>
    </row>
    <row r="233" spans="1:8" ht="36.75" thickBot="1" x14ac:dyDescent="0.3">
      <c r="A233" s="31">
        <v>225</v>
      </c>
      <c r="B233" s="31" t="s">
        <v>873</v>
      </c>
      <c r="C233" s="33" t="s">
        <v>967</v>
      </c>
      <c r="D233" s="31" t="s">
        <v>968</v>
      </c>
      <c r="E233" s="31"/>
      <c r="F233" s="34" t="s">
        <v>1043</v>
      </c>
      <c r="G233" s="33" t="s">
        <v>133</v>
      </c>
      <c r="H233" s="33">
        <v>5</v>
      </c>
    </row>
    <row r="234" spans="1:8" ht="18.75" thickBot="1" x14ac:dyDescent="0.3">
      <c r="A234" s="31">
        <v>226</v>
      </c>
      <c r="B234" s="31" t="s">
        <v>873</v>
      </c>
      <c r="C234" s="33" t="s">
        <v>967</v>
      </c>
      <c r="D234" s="31" t="s">
        <v>968</v>
      </c>
      <c r="E234" s="31"/>
      <c r="F234" s="34" t="s">
        <v>1044</v>
      </c>
      <c r="G234" s="33" t="s">
        <v>133</v>
      </c>
      <c r="H234" s="33">
        <v>2</v>
      </c>
    </row>
    <row r="235" spans="1:8" ht="18.75" thickBot="1" x14ac:dyDescent="0.3">
      <c r="A235" s="31">
        <v>227</v>
      </c>
      <c r="B235" s="31" t="s">
        <v>873</v>
      </c>
      <c r="C235" s="33" t="s">
        <v>967</v>
      </c>
      <c r="D235" s="31" t="s">
        <v>968</v>
      </c>
      <c r="E235" s="31"/>
      <c r="F235" s="34" t="s">
        <v>1045</v>
      </c>
      <c r="G235" s="33" t="s">
        <v>133</v>
      </c>
      <c r="H235" s="33">
        <v>2</v>
      </c>
    </row>
    <row r="236" spans="1:8" ht="18.75" thickBot="1" x14ac:dyDescent="0.3">
      <c r="A236" s="31">
        <v>228</v>
      </c>
      <c r="B236" s="31" t="s">
        <v>873</v>
      </c>
      <c r="C236" s="33" t="s">
        <v>967</v>
      </c>
      <c r="D236" s="31" t="s">
        <v>968</v>
      </c>
      <c r="E236" s="31"/>
      <c r="F236" s="34" t="s">
        <v>1046</v>
      </c>
      <c r="G236" s="33" t="s">
        <v>133</v>
      </c>
      <c r="H236" s="33">
        <v>1</v>
      </c>
    </row>
    <row r="237" spans="1:8" ht="18.75" thickBot="1" x14ac:dyDescent="0.3">
      <c r="A237" s="31">
        <v>229</v>
      </c>
      <c r="B237" s="31" t="s">
        <v>873</v>
      </c>
      <c r="C237" s="33" t="s">
        <v>967</v>
      </c>
      <c r="D237" s="31" t="s">
        <v>968</v>
      </c>
      <c r="E237" s="31"/>
      <c r="F237" s="34" t="s">
        <v>1047</v>
      </c>
      <c r="G237" s="33" t="s">
        <v>133</v>
      </c>
      <c r="H237" s="33">
        <v>1</v>
      </c>
    </row>
    <row r="238" spans="1:8" ht="18.75" thickBot="1" x14ac:dyDescent="0.3">
      <c r="A238" s="31">
        <v>230</v>
      </c>
      <c r="B238" s="31" t="s">
        <v>873</v>
      </c>
      <c r="C238" s="33" t="s">
        <v>967</v>
      </c>
      <c r="D238" s="31" t="s">
        <v>968</v>
      </c>
      <c r="E238" s="31"/>
      <c r="F238" s="34" t="s">
        <v>1048</v>
      </c>
      <c r="G238" s="33" t="s">
        <v>133</v>
      </c>
      <c r="H238" s="33">
        <v>1</v>
      </c>
    </row>
    <row r="239" spans="1:8" ht="18.75" thickBot="1" x14ac:dyDescent="0.3">
      <c r="A239" s="31">
        <v>231</v>
      </c>
      <c r="B239" s="31" t="s">
        <v>873</v>
      </c>
      <c r="C239" s="33" t="s">
        <v>967</v>
      </c>
      <c r="D239" s="31" t="s">
        <v>968</v>
      </c>
      <c r="E239" s="31"/>
      <c r="F239" s="34" t="s">
        <v>1049</v>
      </c>
      <c r="G239" s="33" t="s">
        <v>133</v>
      </c>
      <c r="H239" s="33">
        <v>1</v>
      </c>
    </row>
    <row r="240" spans="1:8" ht="18.75" thickBot="1" x14ac:dyDescent="0.3">
      <c r="A240" s="31">
        <v>232</v>
      </c>
      <c r="B240" s="31" t="s">
        <v>988</v>
      </c>
      <c r="C240" s="33" t="s">
        <v>967</v>
      </c>
      <c r="D240" s="31" t="s">
        <v>968</v>
      </c>
      <c r="E240" s="31"/>
      <c r="F240" s="34" t="s">
        <v>1050</v>
      </c>
      <c r="G240" s="33" t="s">
        <v>135</v>
      </c>
      <c r="H240" s="33">
        <v>3</v>
      </c>
    </row>
    <row r="241" spans="1:8" ht="18.75" thickBot="1" x14ac:dyDescent="0.3">
      <c r="A241" s="31">
        <v>233</v>
      </c>
      <c r="B241" s="31" t="s">
        <v>124</v>
      </c>
      <c r="C241" s="33" t="s">
        <v>967</v>
      </c>
      <c r="D241" s="31" t="s">
        <v>968</v>
      </c>
      <c r="E241" s="31"/>
      <c r="F241" s="34" t="s">
        <v>1051</v>
      </c>
      <c r="G241" s="33" t="s">
        <v>135</v>
      </c>
      <c r="H241" s="33">
        <v>2</v>
      </c>
    </row>
    <row r="242" spans="1:8" ht="18.75" thickBot="1" x14ac:dyDescent="0.3">
      <c r="A242" s="31">
        <v>234</v>
      </c>
      <c r="B242" s="31" t="s">
        <v>973</v>
      </c>
      <c r="C242" s="33" t="s">
        <v>967</v>
      </c>
      <c r="D242" s="31" t="s">
        <v>968</v>
      </c>
      <c r="E242" s="31"/>
      <c r="F242" s="34" t="s">
        <v>1052</v>
      </c>
      <c r="G242" s="33" t="s">
        <v>135</v>
      </c>
      <c r="H242" s="33">
        <v>6</v>
      </c>
    </row>
    <row r="243" spans="1:8" ht="18.75" thickBot="1" x14ac:dyDescent="0.3">
      <c r="A243" s="31">
        <v>235</v>
      </c>
      <c r="B243" s="31" t="s">
        <v>989</v>
      </c>
      <c r="C243" s="33" t="s">
        <v>967</v>
      </c>
      <c r="D243" s="31" t="s">
        <v>968</v>
      </c>
      <c r="E243" s="31"/>
      <c r="F243" s="34" t="s">
        <v>1053</v>
      </c>
      <c r="G243" s="33" t="s">
        <v>135</v>
      </c>
      <c r="H243" s="33">
        <v>50</v>
      </c>
    </row>
    <row r="244" spans="1:8" ht="18.75" thickBot="1" x14ac:dyDescent="0.3">
      <c r="A244" s="31">
        <v>236</v>
      </c>
      <c r="B244" s="31" t="s">
        <v>990</v>
      </c>
      <c r="C244" s="33" t="s">
        <v>967</v>
      </c>
      <c r="D244" s="31" t="s">
        <v>968</v>
      </c>
      <c r="E244" s="31"/>
      <c r="F244" s="34" t="s">
        <v>1054</v>
      </c>
      <c r="G244" s="33" t="s">
        <v>135</v>
      </c>
      <c r="H244" s="33">
        <v>10</v>
      </c>
    </row>
    <row r="245" spans="1:8" ht="18.75" thickBot="1" x14ac:dyDescent="0.3">
      <c r="A245" s="31">
        <v>237</v>
      </c>
      <c r="B245" s="31" t="s">
        <v>991</v>
      </c>
      <c r="C245" s="33" t="s">
        <v>967</v>
      </c>
      <c r="D245" s="31" t="s">
        <v>968</v>
      </c>
      <c r="E245" s="31"/>
      <c r="F245" s="34" t="s">
        <v>1055</v>
      </c>
      <c r="G245" s="33" t="s">
        <v>135</v>
      </c>
      <c r="H245" s="33">
        <v>3</v>
      </c>
    </row>
    <row r="246" spans="1:8" ht="18.75" thickBot="1" x14ac:dyDescent="0.3">
      <c r="A246" s="31">
        <v>238</v>
      </c>
      <c r="B246" s="31" t="s">
        <v>992</v>
      </c>
      <c r="C246" s="33" t="s">
        <v>967</v>
      </c>
      <c r="D246" s="31" t="s">
        <v>968</v>
      </c>
      <c r="E246" s="31"/>
      <c r="F246" s="34" t="s">
        <v>1056</v>
      </c>
      <c r="G246" s="33" t="s">
        <v>135</v>
      </c>
      <c r="H246" s="33">
        <v>15</v>
      </c>
    </row>
    <row r="247" spans="1:8" ht="18.75" thickBot="1" x14ac:dyDescent="0.3">
      <c r="A247" s="31">
        <v>239</v>
      </c>
      <c r="B247" s="31" t="s">
        <v>993</v>
      </c>
      <c r="C247" s="33" t="s">
        <v>967</v>
      </c>
      <c r="D247" s="31" t="s">
        <v>968</v>
      </c>
      <c r="E247" s="31"/>
      <c r="F247" s="34" t="s">
        <v>1057</v>
      </c>
      <c r="G247" s="33" t="s">
        <v>135</v>
      </c>
      <c r="H247" s="33">
        <v>2</v>
      </c>
    </row>
    <row r="248" spans="1:8" ht="18.75" thickBot="1" x14ac:dyDescent="0.3">
      <c r="A248" s="31">
        <v>240</v>
      </c>
      <c r="B248" s="31" t="s">
        <v>873</v>
      </c>
      <c r="C248" s="33" t="s">
        <v>967</v>
      </c>
      <c r="D248" s="31" t="s">
        <v>968</v>
      </c>
      <c r="E248" s="31"/>
      <c r="F248" s="34" t="s">
        <v>1058</v>
      </c>
      <c r="G248" s="33" t="s">
        <v>133</v>
      </c>
      <c r="H248" s="33">
        <v>30</v>
      </c>
    </row>
    <row r="249" spans="1:8" ht="18.75" thickBot="1" x14ac:dyDescent="0.3">
      <c r="A249" s="31">
        <v>241</v>
      </c>
      <c r="B249" s="31" t="s">
        <v>873</v>
      </c>
      <c r="C249" s="33" t="s">
        <v>967</v>
      </c>
      <c r="D249" s="31" t="s">
        <v>968</v>
      </c>
      <c r="E249" s="31"/>
      <c r="F249" s="34" t="s">
        <v>1059</v>
      </c>
      <c r="G249" s="33" t="s">
        <v>133</v>
      </c>
      <c r="H249" s="33">
        <v>10</v>
      </c>
    </row>
    <row r="250" spans="1:8" ht="18.75" thickBot="1" x14ac:dyDescent="0.3">
      <c r="A250" s="31">
        <v>242</v>
      </c>
      <c r="B250" s="31" t="s">
        <v>873</v>
      </c>
      <c r="C250" s="33" t="s">
        <v>967</v>
      </c>
      <c r="D250" s="31" t="s">
        <v>968</v>
      </c>
      <c r="E250" s="31"/>
      <c r="F250" s="34" t="s">
        <v>1060</v>
      </c>
      <c r="G250" s="33" t="s">
        <v>133</v>
      </c>
      <c r="H250" s="33">
        <v>20</v>
      </c>
    </row>
    <row r="251" spans="1:8" ht="18.75" thickBot="1" x14ac:dyDescent="0.3">
      <c r="A251" s="31">
        <v>243</v>
      </c>
      <c r="B251" s="31" t="s">
        <v>873</v>
      </c>
      <c r="C251" s="33" t="s">
        <v>967</v>
      </c>
      <c r="D251" s="31" t="s">
        <v>968</v>
      </c>
      <c r="E251" s="31"/>
      <c r="F251" s="34" t="s">
        <v>1061</v>
      </c>
      <c r="G251" s="33" t="s">
        <v>133</v>
      </c>
      <c r="H251" s="33">
        <v>2</v>
      </c>
    </row>
    <row r="252" spans="1:8" ht="18.75" thickBot="1" x14ac:dyDescent="0.3">
      <c r="A252" s="31">
        <v>244</v>
      </c>
      <c r="B252" s="31" t="s">
        <v>873</v>
      </c>
      <c r="C252" s="33" t="s">
        <v>967</v>
      </c>
      <c r="D252" s="31" t="s">
        <v>968</v>
      </c>
      <c r="E252" s="31"/>
      <c r="F252" s="34" t="s">
        <v>1062</v>
      </c>
      <c r="G252" s="33" t="s">
        <v>133</v>
      </c>
      <c r="H252" s="33">
        <v>6</v>
      </c>
    </row>
    <row r="253" spans="1:8" ht="36.75" thickBot="1" x14ac:dyDescent="0.3">
      <c r="A253" s="31">
        <v>245</v>
      </c>
      <c r="B253" s="31" t="s">
        <v>873</v>
      </c>
      <c r="C253" s="33" t="s">
        <v>967</v>
      </c>
      <c r="D253" s="31" t="s">
        <v>968</v>
      </c>
      <c r="E253" s="31"/>
      <c r="F253" s="34" t="s">
        <v>1063</v>
      </c>
      <c r="G253" s="33" t="s">
        <v>133</v>
      </c>
      <c r="H253" s="33">
        <v>5</v>
      </c>
    </row>
    <row r="254" spans="1:8" ht="36.75" thickBot="1" x14ac:dyDescent="0.3">
      <c r="A254" s="31">
        <v>246</v>
      </c>
      <c r="B254" s="31" t="s">
        <v>873</v>
      </c>
      <c r="C254" s="33" t="s">
        <v>967</v>
      </c>
      <c r="D254" s="31" t="s">
        <v>968</v>
      </c>
      <c r="E254" s="31"/>
      <c r="F254" s="34" t="s">
        <v>1064</v>
      </c>
      <c r="G254" s="33" t="s">
        <v>133</v>
      </c>
      <c r="H254" s="33">
        <v>8</v>
      </c>
    </row>
    <row r="255" spans="1:8" ht="18.75" thickBot="1" x14ac:dyDescent="0.3">
      <c r="A255" s="31">
        <v>247</v>
      </c>
      <c r="B255" s="31" t="s">
        <v>873</v>
      </c>
      <c r="C255" s="33" t="s">
        <v>967</v>
      </c>
      <c r="D255" s="31" t="s">
        <v>968</v>
      </c>
      <c r="E255" s="31"/>
      <c r="F255" s="34" t="s">
        <v>1065</v>
      </c>
      <c r="G255" s="33" t="s">
        <v>133</v>
      </c>
      <c r="H255" s="33">
        <v>8</v>
      </c>
    </row>
    <row r="256" spans="1:8" ht="18.75" thickBot="1" x14ac:dyDescent="0.3">
      <c r="A256" s="31">
        <v>248</v>
      </c>
      <c r="B256" s="31" t="s">
        <v>873</v>
      </c>
      <c r="C256" s="33" t="s">
        <v>967</v>
      </c>
      <c r="D256" s="31" t="s">
        <v>968</v>
      </c>
      <c r="E256" s="31"/>
      <c r="F256" s="34" t="s">
        <v>1066</v>
      </c>
      <c r="G256" s="33" t="s">
        <v>133</v>
      </c>
      <c r="H256" s="33">
        <v>8</v>
      </c>
    </row>
    <row r="257" spans="1:8" ht="18.75" thickBot="1" x14ac:dyDescent="0.3">
      <c r="A257" s="31">
        <v>249</v>
      </c>
      <c r="B257" s="31" t="s">
        <v>873</v>
      </c>
      <c r="C257" s="33" t="s">
        <v>967</v>
      </c>
      <c r="D257" s="31" t="s">
        <v>968</v>
      </c>
      <c r="E257" s="31"/>
      <c r="F257" s="34" t="s">
        <v>1067</v>
      </c>
      <c r="G257" s="33" t="s">
        <v>133</v>
      </c>
      <c r="H257" s="33">
        <v>10</v>
      </c>
    </row>
    <row r="258" spans="1:8" ht="36.75" thickBot="1" x14ac:dyDescent="0.3">
      <c r="A258" s="31">
        <v>250</v>
      </c>
      <c r="B258" s="31" t="s">
        <v>873</v>
      </c>
      <c r="C258" s="33" t="s">
        <v>967</v>
      </c>
      <c r="D258" s="31" t="s">
        <v>968</v>
      </c>
      <c r="E258" s="31"/>
      <c r="F258" s="34" t="s">
        <v>1068</v>
      </c>
      <c r="G258" s="33" t="s">
        <v>133</v>
      </c>
      <c r="H258" s="33">
        <v>4</v>
      </c>
    </row>
    <row r="259" spans="1:8" ht="36.75" thickBot="1" x14ac:dyDescent="0.3">
      <c r="A259" s="31">
        <v>251</v>
      </c>
      <c r="B259" s="31" t="s">
        <v>873</v>
      </c>
      <c r="C259" s="33" t="s">
        <v>967</v>
      </c>
      <c r="D259" s="31" t="s">
        <v>968</v>
      </c>
      <c r="E259" s="31"/>
      <c r="F259" s="34" t="s">
        <v>1069</v>
      </c>
      <c r="G259" s="33" t="s">
        <v>133</v>
      </c>
      <c r="H259" s="33">
        <v>4</v>
      </c>
    </row>
    <row r="260" spans="1:8" ht="18.75" thickBot="1" x14ac:dyDescent="0.3">
      <c r="A260" s="31">
        <v>252</v>
      </c>
      <c r="B260" s="31" t="s">
        <v>873</v>
      </c>
      <c r="C260" s="33" t="s">
        <v>967</v>
      </c>
      <c r="D260" s="31" t="s">
        <v>968</v>
      </c>
      <c r="E260" s="31"/>
      <c r="F260" s="34" t="s">
        <v>1070</v>
      </c>
      <c r="G260" s="33" t="s">
        <v>133</v>
      </c>
      <c r="H260" s="33">
        <v>4</v>
      </c>
    </row>
    <row r="261" spans="1:8" ht="18.75" thickBot="1" x14ac:dyDescent="0.3">
      <c r="A261" s="31">
        <v>253</v>
      </c>
      <c r="B261" s="31" t="s">
        <v>873</v>
      </c>
      <c r="C261" s="33" t="s">
        <v>967</v>
      </c>
      <c r="D261" s="31" t="s">
        <v>968</v>
      </c>
      <c r="E261" s="31"/>
      <c r="F261" s="34" t="s">
        <v>1071</v>
      </c>
      <c r="G261" s="33" t="s">
        <v>133</v>
      </c>
      <c r="H261" s="33">
        <v>4</v>
      </c>
    </row>
    <row r="262" spans="1:8" ht="36.75" thickBot="1" x14ac:dyDescent="0.3">
      <c r="A262" s="31">
        <v>254</v>
      </c>
      <c r="B262" s="31" t="s">
        <v>873</v>
      </c>
      <c r="C262" s="33" t="s">
        <v>967</v>
      </c>
      <c r="D262" s="31" t="s">
        <v>968</v>
      </c>
      <c r="E262" s="31"/>
      <c r="F262" s="34" t="s">
        <v>1072</v>
      </c>
      <c r="G262" s="33" t="s">
        <v>133</v>
      </c>
      <c r="H262" s="33">
        <v>4</v>
      </c>
    </row>
    <row r="263" spans="1:8" ht="36.75" thickBot="1" x14ac:dyDescent="0.3">
      <c r="A263" s="31">
        <v>255</v>
      </c>
      <c r="B263" s="31" t="s">
        <v>873</v>
      </c>
      <c r="C263" s="33" t="s">
        <v>967</v>
      </c>
      <c r="D263" s="31" t="s">
        <v>968</v>
      </c>
      <c r="E263" s="31"/>
      <c r="F263" s="34" t="s">
        <v>1073</v>
      </c>
      <c r="G263" s="33" t="s">
        <v>133</v>
      </c>
      <c r="H263" s="33">
        <v>6</v>
      </c>
    </row>
    <row r="264" spans="1:8" ht="18.75" thickBot="1" x14ac:dyDescent="0.3">
      <c r="A264" s="31">
        <v>256</v>
      </c>
      <c r="B264" s="31" t="s">
        <v>873</v>
      </c>
      <c r="C264" s="33" t="s">
        <v>967</v>
      </c>
      <c r="D264" s="31" t="s">
        <v>968</v>
      </c>
      <c r="E264" s="31"/>
      <c r="F264" s="34" t="s">
        <v>1074</v>
      </c>
      <c r="G264" s="33" t="s">
        <v>133</v>
      </c>
      <c r="H264" s="33">
        <v>6</v>
      </c>
    </row>
    <row r="265" spans="1:8" ht="18.75" thickBot="1" x14ac:dyDescent="0.3">
      <c r="A265" s="31">
        <v>257</v>
      </c>
      <c r="B265" s="31" t="s">
        <v>873</v>
      </c>
      <c r="C265" s="33" t="s">
        <v>967</v>
      </c>
      <c r="D265" s="31" t="s">
        <v>968</v>
      </c>
      <c r="E265" s="31"/>
      <c r="F265" s="34" t="s">
        <v>1075</v>
      </c>
      <c r="G265" s="33" t="s">
        <v>133</v>
      </c>
      <c r="H265" s="33">
        <v>4</v>
      </c>
    </row>
    <row r="266" spans="1:8" ht="18.75" thickBot="1" x14ac:dyDescent="0.3">
      <c r="A266" s="31">
        <v>258</v>
      </c>
      <c r="B266" s="31" t="s">
        <v>873</v>
      </c>
      <c r="C266" s="33" t="s">
        <v>967</v>
      </c>
      <c r="D266" s="31" t="s">
        <v>968</v>
      </c>
      <c r="E266" s="31"/>
      <c r="F266" s="34" t="s">
        <v>1076</v>
      </c>
      <c r="G266" s="33" t="s">
        <v>133</v>
      </c>
      <c r="H266" s="33">
        <v>4</v>
      </c>
    </row>
    <row r="267" spans="1:8" ht="18.75" thickBot="1" x14ac:dyDescent="0.3">
      <c r="A267" s="31">
        <v>259</v>
      </c>
      <c r="B267" s="31" t="s">
        <v>873</v>
      </c>
      <c r="C267" s="33" t="s">
        <v>967</v>
      </c>
      <c r="D267" s="31" t="s">
        <v>968</v>
      </c>
      <c r="E267" s="31"/>
      <c r="F267" s="34" t="s">
        <v>1077</v>
      </c>
      <c r="G267" s="33" t="s">
        <v>133</v>
      </c>
      <c r="H267" s="33">
        <v>4</v>
      </c>
    </row>
    <row r="268" spans="1:8" ht="18.75" thickBot="1" x14ac:dyDescent="0.3">
      <c r="A268" s="31">
        <v>260</v>
      </c>
      <c r="B268" s="31" t="s">
        <v>873</v>
      </c>
      <c r="C268" s="33" t="s">
        <v>967</v>
      </c>
      <c r="D268" s="31" t="s">
        <v>968</v>
      </c>
      <c r="E268" s="31"/>
      <c r="F268" s="34" t="s">
        <v>1078</v>
      </c>
      <c r="G268" s="33" t="s">
        <v>133</v>
      </c>
      <c r="H268" s="33">
        <v>4</v>
      </c>
    </row>
    <row r="269" spans="1:8" ht="36.75" thickBot="1" x14ac:dyDescent="0.3">
      <c r="A269" s="31">
        <v>261</v>
      </c>
      <c r="B269" s="31" t="s">
        <v>873</v>
      </c>
      <c r="C269" s="33" t="s">
        <v>967</v>
      </c>
      <c r="D269" s="31" t="s">
        <v>968</v>
      </c>
      <c r="E269" s="31"/>
      <c r="F269" s="34" t="s">
        <v>1079</v>
      </c>
      <c r="G269" s="33" t="s">
        <v>133</v>
      </c>
      <c r="H269" s="33">
        <v>6</v>
      </c>
    </row>
    <row r="270" spans="1:8" ht="18.75" thickBot="1" x14ac:dyDescent="0.3">
      <c r="A270" s="31">
        <v>262</v>
      </c>
      <c r="B270" s="31" t="s">
        <v>873</v>
      </c>
      <c r="C270" s="33" t="s">
        <v>967</v>
      </c>
      <c r="D270" s="31" t="s">
        <v>968</v>
      </c>
      <c r="E270" s="31"/>
      <c r="F270" s="34" t="s">
        <v>1080</v>
      </c>
      <c r="G270" s="33" t="s">
        <v>133</v>
      </c>
      <c r="H270" s="33">
        <v>42</v>
      </c>
    </row>
    <row r="271" spans="1:8" ht="18.75" thickBot="1" x14ac:dyDescent="0.3">
      <c r="A271" s="31">
        <v>263</v>
      </c>
      <c r="B271" s="31" t="s">
        <v>873</v>
      </c>
      <c r="C271" s="33" t="s">
        <v>967</v>
      </c>
      <c r="D271" s="31" t="s">
        <v>968</v>
      </c>
      <c r="E271" s="31"/>
      <c r="F271" s="34" t="s">
        <v>1081</v>
      </c>
      <c r="G271" s="33" t="s">
        <v>133</v>
      </c>
      <c r="H271" s="33">
        <v>20</v>
      </c>
    </row>
    <row r="272" spans="1:8" ht="36.75" thickBot="1" x14ac:dyDescent="0.3">
      <c r="A272" s="31">
        <v>264</v>
      </c>
      <c r="B272" s="31" t="s">
        <v>873</v>
      </c>
      <c r="C272" s="33" t="s">
        <v>967</v>
      </c>
      <c r="D272" s="31" t="s">
        <v>968</v>
      </c>
      <c r="E272" s="31"/>
      <c r="F272" s="34" t="s">
        <v>1082</v>
      </c>
      <c r="G272" s="33" t="s">
        <v>133</v>
      </c>
      <c r="H272" s="33">
        <v>3</v>
      </c>
    </row>
    <row r="273" spans="1:8" ht="18.75" thickBot="1" x14ac:dyDescent="0.3">
      <c r="A273" s="31">
        <v>265</v>
      </c>
      <c r="B273" s="31" t="s">
        <v>873</v>
      </c>
      <c r="C273" s="33" t="s">
        <v>967</v>
      </c>
      <c r="D273" s="31" t="s">
        <v>968</v>
      </c>
      <c r="E273" s="31"/>
      <c r="F273" s="34" t="s">
        <v>1083</v>
      </c>
      <c r="G273" s="33" t="s">
        <v>133</v>
      </c>
      <c r="H273" s="33">
        <v>2</v>
      </c>
    </row>
    <row r="274" spans="1:8" ht="18.75" thickBot="1" x14ac:dyDescent="0.3">
      <c r="A274" s="31">
        <v>266</v>
      </c>
      <c r="B274" s="31" t="s">
        <v>873</v>
      </c>
      <c r="C274" s="33" t="s">
        <v>967</v>
      </c>
      <c r="D274" s="31" t="s">
        <v>968</v>
      </c>
      <c r="E274" s="31"/>
      <c r="F274" s="34" t="s">
        <v>1084</v>
      </c>
      <c r="G274" s="33" t="s">
        <v>133</v>
      </c>
      <c r="H274" s="33">
        <v>3</v>
      </c>
    </row>
    <row r="275" spans="1:8" ht="18.75" thickBot="1" x14ac:dyDescent="0.3">
      <c r="A275" s="31">
        <v>267</v>
      </c>
      <c r="B275" s="31" t="s">
        <v>873</v>
      </c>
      <c r="C275" s="33" t="s">
        <v>967</v>
      </c>
      <c r="D275" s="31" t="s">
        <v>968</v>
      </c>
      <c r="E275" s="31"/>
      <c r="F275" s="34" t="s">
        <v>1085</v>
      </c>
      <c r="G275" s="33" t="s">
        <v>133</v>
      </c>
      <c r="H275" s="33">
        <v>2</v>
      </c>
    </row>
    <row r="276" spans="1:8" ht="18.75" thickBot="1" x14ac:dyDescent="0.3">
      <c r="A276" s="31">
        <v>268</v>
      </c>
      <c r="B276" s="31" t="s">
        <v>873</v>
      </c>
      <c r="C276" s="33" t="s">
        <v>967</v>
      </c>
      <c r="D276" s="31" t="s">
        <v>968</v>
      </c>
      <c r="E276" s="31"/>
      <c r="F276" s="34" t="s">
        <v>1086</v>
      </c>
      <c r="G276" s="33" t="s">
        <v>133</v>
      </c>
      <c r="H276" s="33">
        <v>2</v>
      </c>
    </row>
    <row r="277" spans="1:8" ht="18.75" thickBot="1" x14ac:dyDescent="0.3">
      <c r="A277" s="31">
        <v>269</v>
      </c>
      <c r="B277" s="31" t="s">
        <v>873</v>
      </c>
      <c r="C277" s="33" t="s">
        <v>967</v>
      </c>
      <c r="D277" s="31" t="s">
        <v>968</v>
      </c>
      <c r="E277" s="31"/>
      <c r="F277" s="34" t="s">
        <v>1087</v>
      </c>
      <c r="G277" s="33" t="s">
        <v>133</v>
      </c>
      <c r="H277" s="33">
        <v>2</v>
      </c>
    </row>
    <row r="278" spans="1:8" ht="18.75" thickBot="1" x14ac:dyDescent="0.3">
      <c r="A278" s="31">
        <v>270</v>
      </c>
      <c r="B278" s="31" t="s">
        <v>873</v>
      </c>
      <c r="C278" s="33" t="s">
        <v>967</v>
      </c>
      <c r="D278" s="31" t="s">
        <v>968</v>
      </c>
      <c r="E278" s="31"/>
      <c r="F278" s="34" t="s">
        <v>1088</v>
      </c>
      <c r="G278" s="33" t="s">
        <v>133</v>
      </c>
      <c r="H278" s="33">
        <v>5</v>
      </c>
    </row>
    <row r="279" spans="1:8" ht="18.75" thickBot="1" x14ac:dyDescent="0.3">
      <c r="A279" s="31">
        <v>271</v>
      </c>
      <c r="B279" s="31" t="s">
        <v>873</v>
      </c>
      <c r="C279" s="33" t="s">
        <v>967</v>
      </c>
      <c r="D279" s="31" t="s">
        <v>968</v>
      </c>
      <c r="E279" s="31"/>
      <c r="F279" s="34" t="s">
        <v>1089</v>
      </c>
      <c r="G279" s="33" t="s">
        <v>133</v>
      </c>
      <c r="H279" s="33">
        <v>3</v>
      </c>
    </row>
    <row r="280" spans="1:8" ht="18.75" thickBot="1" x14ac:dyDescent="0.3">
      <c r="A280" s="31">
        <v>272</v>
      </c>
      <c r="B280" s="31" t="s">
        <v>873</v>
      </c>
      <c r="C280" s="33" t="s">
        <v>967</v>
      </c>
      <c r="D280" s="31" t="s">
        <v>968</v>
      </c>
      <c r="E280" s="31"/>
      <c r="F280" s="34" t="s">
        <v>1090</v>
      </c>
      <c r="G280" s="33" t="s">
        <v>133</v>
      </c>
      <c r="H280" s="33">
        <v>3</v>
      </c>
    </row>
    <row r="281" spans="1:8" ht="18.75" thickBot="1" x14ac:dyDescent="0.3">
      <c r="A281" s="31">
        <v>273</v>
      </c>
      <c r="B281" s="31" t="s">
        <v>873</v>
      </c>
      <c r="C281" s="33" t="s">
        <v>967</v>
      </c>
      <c r="D281" s="31" t="s">
        <v>968</v>
      </c>
      <c r="E281" s="31"/>
      <c r="F281" s="34" t="s">
        <v>1091</v>
      </c>
      <c r="G281" s="33" t="s">
        <v>133</v>
      </c>
      <c r="H281" s="33">
        <v>3</v>
      </c>
    </row>
    <row r="282" spans="1:8" ht="18.75" thickBot="1" x14ac:dyDescent="0.3">
      <c r="A282" s="31">
        <v>274</v>
      </c>
      <c r="B282" s="31" t="s">
        <v>873</v>
      </c>
      <c r="C282" s="33" t="s">
        <v>967</v>
      </c>
      <c r="D282" s="31" t="s">
        <v>968</v>
      </c>
      <c r="E282" s="31"/>
      <c r="F282" s="34" t="s">
        <v>1092</v>
      </c>
      <c r="G282" s="33" t="s">
        <v>133</v>
      </c>
      <c r="H282" s="33">
        <v>3</v>
      </c>
    </row>
    <row r="283" spans="1:8" ht="18.75" thickBot="1" x14ac:dyDescent="0.3">
      <c r="A283" s="31">
        <v>275</v>
      </c>
      <c r="B283" s="31" t="s">
        <v>873</v>
      </c>
      <c r="C283" s="33" t="s">
        <v>967</v>
      </c>
      <c r="D283" s="31" t="s">
        <v>968</v>
      </c>
      <c r="E283" s="31"/>
      <c r="F283" s="34" t="s">
        <v>1093</v>
      </c>
      <c r="G283" s="33" t="s">
        <v>133</v>
      </c>
      <c r="H283" s="33">
        <v>5</v>
      </c>
    </row>
    <row r="284" spans="1:8" ht="18.75" thickBot="1" x14ac:dyDescent="0.3">
      <c r="A284" s="31">
        <v>276</v>
      </c>
      <c r="B284" s="31" t="s">
        <v>873</v>
      </c>
      <c r="C284" s="33" t="s">
        <v>967</v>
      </c>
      <c r="D284" s="31" t="s">
        <v>968</v>
      </c>
      <c r="E284" s="31"/>
      <c r="F284" s="34" t="s">
        <v>1094</v>
      </c>
      <c r="G284" s="33" t="s">
        <v>133</v>
      </c>
      <c r="H284" s="33">
        <v>3</v>
      </c>
    </row>
    <row r="285" spans="1:8" ht="36.75" thickBot="1" x14ac:dyDescent="0.3">
      <c r="A285" s="31">
        <v>277</v>
      </c>
      <c r="B285" s="31" t="s">
        <v>873</v>
      </c>
      <c r="C285" s="33" t="s">
        <v>967</v>
      </c>
      <c r="D285" s="31" t="s">
        <v>968</v>
      </c>
      <c r="E285" s="31"/>
      <c r="F285" s="34" t="s">
        <v>1095</v>
      </c>
      <c r="G285" s="33" t="s">
        <v>133</v>
      </c>
      <c r="H285" s="33">
        <v>3</v>
      </c>
    </row>
    <row r="286" spans="1:8" ht="18.75" thickBot="1" x14ac:dyDescent="0.3">
      <c r="A286" s="31">
        <v>278</v>
      </c>
      <c r="B286" s="31" t="s">
        <v>873</v>
      </c>
      <c r="C286" s="33" t="s">
        <v>967</v>
      </c>
      <c r="D286" s="31" t="s">
        <v>968</v>
      </c>
      <c r="E286" s="31"/>
      <c r="F286" s="34" t="s">
        <v>1096</v>
      </c>
      <c r="G286" s="33" t="s">
        <v>133</v>
      </c>
      <c r="H286" s="33">
        <v>1</v>
      </c>
    </row>
    <row r="287" spans="1:8" ht="36.75" thickBot="1" x14ac:dyDescent="0.3">
      <c r="A287" s="31">
        <v>279</v>
      </c>
      <c r="B287" s="31" t="s">
        <v>873</v>
      </c>
      <c r="C287" s="33" t="s">
        <v>967</v>
      </c>
      <c r="D287" s="31" t="s">
        <v>968</v>
      </c>
      <c r="E287" s="31"/>
      <c r="F287" s="34" t="s">
        <v>1097</v>
      </c>
      <c r="G287" s="33" t="s">
        <v>133</v>
      </c>
      <c r="H287" s="33">
        <v>3</v>
      </c>
    </row>
    <row r="288" spans="1:8" ht="36.75" thickBot="1" x14ac:dyDescent="0.3">
      <c r="A288" s="31">
        <v>280</v>
      </c>
      <c r="B288" s="31" t="s">
        <v>873</v>
      </c>
      <c r="C288" s="33" t="s">
        <v>967</v>
      </c>
      <c r="D288" s="31" t="s">
        <v>968</v>
      </c>
      <c r="E288" s="31"/>
      <c r="F288" s="34" t="s">
        <v>388</v>
      </c>
      <c r="G288" s="33" t="s">
        <v>133</v>
      </c>
      <c r="H288" s="33">
        <v>3</v>
      </c>
    </row>
    <row r="289" spans="1:8" ht="18.75" thickBot="1" x14ac:dyDescent="0.3">
      <c r="A289" s="31">
        <v>281</v>
      </c>
      <c r="B289" s="31" t="s">
        <v>873</v>
      </c>
      <c r="C289" s="33" t="s">
        <v>967</v>
      </c>
      <c r="D289" s="31" t="s">
        <v>968</v>
      </c>
      <c r="E289" s="31"/>
      <c r="F289" s="34" t="s">
        <v>389</v>
      </c>
      <c r="G289" s="33" t="s">
        <v>133</v>
      </c>
      <c r="H289" s="33">
        <v>3</v>
      </c>
    </row>
    <row r="290" spans="1:8" ht="18.75" thickBot="1" x14ac:dyDescent="0.3">
      <c r="A290" s="31">
        <v>282</v>
      </c>
      <c r="B290" s="31" t="s">
        <v>873</v>
      </c>
      <c r="C290" s="33" t="s">
        <v>967</v>
      </c>
      <c r="D290" s="31" t="s">
        <v>968</v>
      </c>
      <c r="E290" s="31"/>
      <c r="F290" s="34" t="s">
        <v>390</v>
      </c>
      <c r="G290" s="33" t="s">
        <v>133</v>
      </c>
      <c r="H290" s="33">
        <v>5</v>
      </c>
    </row>
    <row r="291" spans="1:8" ht="36.75" thickBot="1" x14ac:dyDescent="0.3">
      <c r="A291" s="31">
        <v>283</v>
      </c>
      <c r="B291" s="31" t="s">
        <v>873</v>
      </c>
      <c r="C291" s="33" t="s">
        <v>967</v>
      </c>
      <c r="D291" s="31" t="s">
        <v>968</v>
      </c>
      <c r="E291" s="31"/>
      <c r="F291" s="34" t="s">
        <v>391</v>
      </c>
      <c r="G291" s="33" t="s">
        <v>133</v>
      </c>
      <c r="H291" s="33">
        <v>5</v>
      </c>
    </row>
    <row r="292" spans="1:8" ht="18.75" thickBot="1" x14ac:dyDescent="0.3">
      <c r="A292" s="31">
        <v>284</v>
      </c>
      <c r="B292" s="31" t="s">
        <v>994</v>
      </c>
      <c r="C292" s="33" t="s">
        <v>967</v>
      </c>
      <c r="D292" s="31" t="s">
        <v>968</v>
      </c>
      <c r="E292" s="31"/>
      <c r="F292" s="34" t="s">
        <v>392</v>
      </c>
      <c r="G292" s="33" t="s">
        <v>135</v>
      </c>
      <c r="H292" s="33">
        <v>2</v>
      </c>
    </row>
    <row r="293" spans="1:8" ht="18.75" thickBot="1" x14ac:dyDescent="0.3">
      <c r="A293" s="31">
        <v>285</v>
      </c>
      <c r="B293" s="31" t="s">
        <v>995</v>
      </c>
      <c r="C293" s="33" t="s">
        <v>967</v>
      </c>
      <c r="D293" s="31" t="str">
        <f>MID(B293,7,10)</f>
        <v>5378300316</v>
      </c>
      <c r="E293" s="31"/>
      <c r="F293" s="34" t="s">
        <v>393</v>
      </c>
      <c r="G293" s="33" t="s">
        <v>135</v>
      </c>
      <c r="H293" s="33">
        <v>10</v>
      </c>
    </row>
    <row r="294" spans="1:8" ht="18.75" thickBot="1" x14ac:dyDescent="0.3">
      <c r="A294" s="31">
        <v>286</v>
      </c>
      <c r="B294" s="31" t="s">
        <v>996</v>
      </c>
      <c r="C294" s="33" t="s">
        <v>967</v>
      </c>
      <c r="D294" s="31" t="s">
        <v>968</v>
      </c>
      <c r="E294" s="31"/>
      <c r="F294" s="34" t="s">
        <v>394</v>
      </c>
      <c r="G294" s="33" t="s">
        <v>135</v>
      </c>
      <c r="H294" s="33">
        <v>1</v>
      </c>
    </row>
    <row r="295" spans="1:8" ht="18.75" thickBot="1" x14ac:dyDescent="0.3">
      <c r="A295" s="31">
        <v>287</v>
      </c>
      <c r="B295" s="31" t="s">
        <v>997</v>
      </c>
      <c r="C295" s="33" t="s">
        <v>967</v>
      </c>
      <c r="D295" s="31" t="s">
        <v>968</v>
      </c>
      <c r="E295" s="31"/>
      <c r="F295" s="34" t="s">
        <v>395</v>
      </c>
      <c r="G295" s="33" t="s">
        <v>135</v>
      </c>
      <c r="H295" s="33">
        <v>1</v>
      </c>
    </row>
    <row r="296" spans="1:8" ht="18.75" thickBot="1" x14ac:dyDescent="0.3">
      <c r="A296" s="31">
        <v>288</v>
      </c>
      <c r="B296" s="31" t="s">
        <v>88</v>
      </c>
      <c r="C296" s="33" t="s">
        <v>967</v>
      </c>
      <c r="D296" s="31" t="s">
        <v>968</v>
      </c>
      <c r="E296" s="31"/>
      <c r="F296" s="34" t="s">
        <v>396</v>
      </c>
      <c r="G296" s="33" t="s">
        <v>135</v>
      </c>
      <c r="H296" s="33">
        <v>1</v>
      </c>
    </row>
    <row r="297" spans="1:8" ht="18.75" thickBot="1" x14ac:dyDescent="0.3">
      <c r="A297" s="31">
        <v>289</v>
      </c>
      <c r="B297" s="31" t="s">
        <v>985</v>
      </c>
      <c r="C297" s="33" t="s">
        <v>967</v>
      </c>
      <c r="D297" s="31" t="str">
        <f>MID(B297,7,10)</f>
        <v>5378300332</v>
      </c>
      <c r="E297" s="31"/>
      <c r="F297" s="34" t="s">
        <v>397</v>
      </c>
      <c r="G297" s="33" t="s">
        <v>135</v>
      </c>
      <c r="H297" s="33">
        <v>4</v>
      </c>
    </row>
    <row r="298" spans="1:8" ht="18.75" thickBot="1" x14ac:dyDescent="0.3">
      <c r="A298" s="31">
        <v>290</v>
      </c>
      <c r="B298" s="31" t="s">
        <v>998</v>
      </c>
      <c r="C298" s="33" t="s">
        <v>967</v>
      </c>
      <c r="D298" s="31" t="s">
        <v>968</v>
      </c>
      <c r="E298" s="31"/>
      <c r="F298" s="34" t="s">
        <v>398</v>
      </c>
      <c r="G298" s="33" t="s">
        <v>135</v>
      </c>
      <c r="H298" s="33">
        <v>17</v>
      </c>
    </row>
    <row r="299" spans="1:8" ht="72.75" thickBot="1" x14ac:dyDescent="0.3">
      <c r="A299" s="31">
        <v>291</v>
      </c>
      <c r="B299" s="31" t="s">
        <v>1120</v>
      </c>
      <c r="C299" s="33" t="s">
        <v>967</v>
      </c>
      <c r="D299" s="31" t="s">
        <v>968</v>
      </c>
      <c r="E299" s="31"/>
      <c r="F299" s="34" t="s">
        <v>399</v>
      </c>
      <c r="G299" s="37" t="s">
        <v>135</v>
      </c>
      <c r="H299" s="33">
        <v>4</v>
      </c>
    </row>
    <row r="300" spans="1:8" ht="18.75" thickBot="1" x14ac:dyDescent="0.3">
      <c r="A300" s="31">
        <v>292</v>
      </c>
      <c r="B300" s="31" t="s">
        <v>999</v>
      </c>
      <c r="C300" s="33" t="s">
        <v>967</v>
      </c>
      <c r="D300" s="31" t="s">
        <v>968</v>
      </c>
      <c r="E300" s="31"/>
      <c r="F300" s="34" t="s">
        <v>400</v>
      </c>
      <c r="G300" s="33" t="s">
        <v>135</v>
      </c>
      <c r="H300" s="33">
        <v>1</v>
      </c>
    </row>
    <row r="301" spans="1:8" ht="18.75" thickBot="1" x14ac:dyDescent="0.3">
      <c r="A301" s="31">
        <v>293</v>
      </c>
      <c r="B301" s="31" t="s">
        <v>1000</v>
      </c>
      <c r="C301" s="33" t="s">
        <v>967</v>
      </c>
      <c r="D301" s="31" t="str">
        <f>MID(B301,7,10)</f>
        <v>5348300512</v>
      </c>
      <c r="E301" s="31"/>
      <c r="F301" s="34" t="s">
        <v>401</v>
      </c>
      <c r="G301" s="33" t="s">
        <v>135</v>
      </c>
      <c r="H301" s="33">
        <v>1</v>
      </c>
    </row>
    <row r="302" spans="1:8" ht="18.75" thickBot="1" x14ac:dyDescent="0.3">
      <c r="A302" s="31">
        <v>294</v>
      </c>
      <c r="B302" s="31" t="s">
        <v>1001</v>
      </c>
      <c r="C302" s="33" t="s">
        <v>967</v>
      </c>
      <c r="D302" s="31" t="s">
        <v>968</v>
      </c>
      <c r="E302" s="31"/>
      <c r="F302" s="34" t="s">
        <v>402</v>
      </c>
      <c r="G302" s="33" t="s">
        <v>135</v>
      </c>
      <c r="H302" s="33">
        <v>1</v>
      </c>
    </row>
    <row r="303" spans="1:8" ht="18.75" thickBot="1" x14ac:dyDescent="0.3">
      <c r="A303" s="31">
        <v>295</v>
      </c>
      <c r="B303" s="31" t="s">
        <v>1002</v>
      </c>
      <c r="C303" s="33" t="s">
        <v>967</v>
      </c>
      <c r="D303" s="31" t="s">
        <v>968</v>
      </c>
      <c r="E303" s="31"/>
      <c r="F303" s="34" t="s">
        <v>403</v>
      </c>
      <c r="G303" s="33" t="s">
        <v>135</v>
      </c>
      <c r="H303" s="33">
        <v>1</v>
      </c>
    </row>
    <row r="304" spans="1:8" ht="18.75" thickBot="1" x14ac:dyDescent="0.3">
      <c r="A304" s="31">
        <v>296</v>
      </c>
      <c r="B304" s="31" t="s">
        <v>1003</v>
      </c>
      <c r="C304" s="33" t="s">
        <v>967</v>
      </c>
      <c r="D304" s="31" t="s">
        <v>968</v>
      </c>
      <c r="E304" s="31"/>
      <c r="F304" s="34" t="s">
        <v>404</v>
      </c>
      <c r="G304" s="33" t="s">
        <v>135</v>
      </c>
      <c r="H304" s="33">
        <v>5</v>
      </c>
    </row>
    <row r="305" spans="1:8" ht="18.75" thickBot="1" x14ac:dyDescent="0.3">
      <c r="A305" s="31">
        <v>297</v>
      </c>
      <c r="B305" s="31" t="s">
        <v>1004</v>
      </c>
      <c r="C305" s="33" t="s">
        <v>967</v>
      </c>
      <c r="D305" s="31" t="str">
        <f>MID(B305,7,10)</f>
        <v>53783-0035</v>
      </c>
      <c r="E305" s="31"/>
      <c r="F305" s="34" t="s">
        <v>405</v>
      </c>
      <c r="G305" s="33" t="s">
        <v>135</v>
      </c>
      <c r="H305" s="33">
        <v>5</v>
      </c>
    </row>
    <row r="306" spans="1:8" ht="18.75" thickBot="1" x14ac:dyDescent="0.3">
      <c r="A306" s="31">
        <v>298</v>
      </c>
      <c r="B306" s="31" t="s">
        <v>1005</v>
      </c>
      <c r="C306" s="33" t="s">
        <v>967</v>
      </c>
      <c r="D306" s="31" t="str">
        <f>MID(B306,7,10)</f>
        <v>SC-1991150</v>
      </c>
      <c r="E306" s="31"/>
      <c r="F306" s="34" t="s">
        <v>406</v>
      </c>
      <c r="G306" s="33" t="s">
        <v>135</v>
      </c>
      <c r="H306" s="33">
        <v>4</v>
      </c>
    </row>
    <row r="307" spans="1:8" ht="18.75" thickBot="1" x14ac:dyDescent="0.3">
      <c r="A307" s="31">
        <v>299</v>
      </c>
      <c r="B307" s="31" t="s">
        <v>1006</v>
      </c>
      <c r="C307" s="33" t="s">
        <v>967</v>
      </c>
      <c r="D307" s="31" t="str">
        <f>MID(B307,7,10)</f>
        <v>537830 -10</v>
      </c>
      <c r="E307" s="31"/>
      <c r="F307" s="34" t="s">
        <v>407</v>
      </c>
      <c r="G307" s="33" t="s">
        <v>135</v>
      </c>
      <c r="H307" s="33">
        <v>2</v>
      </c>
    </row>
    <row r="308" spans="1:8" ht="18.75" thickBot="1" x14ac:dyDescent="0.3">
      <c r="A308" s="31">
        <v>300</v>
      </c>
      <c r="B308" s="31" t="s">
        <v>873</v>
      </c>
      <c r="C308" s="33" t="s">
        <v>967</v>
      </c>
      <c r="D308" s="31" t="s">
        <v>968</v>
      </c>
      <c r="E308" s="31"/>
      <c r="F308" s="34" t="s">
        <v>408</v>
      </c>
      <c r="G308" s="33" t="s">
        <v>133</v>
      </c>
      <c r="H308" s="33">
        <v>4</v>
      </c>
    </row>
    <row r="309" spans="1:8" ht="18.75" thickBot="1" x14ac:dyDescent="0.3">
      <c r="A309" s="31">
        <v>301</v>
      </c>
      <c r="B309" s="31" t="s">
        <v>873</v>
      </c>
      <c r="C309" s="33" t="s">
        <v>967</v>
      </c>
      <c r="D309" s="31" t="s">
        <v>968</v>
      </c>
      <c r="E309" s="31"/>
      <c r="F309" s="34" t="s">
        <v>409</v>
      </c>
      <c r="G309" s="33" t="s">
        <v>133</v>
      </c>
      <c r="H309" s="33">
        <v>20</v>
      </c>
    </row>
    <row r="310" spans="1:8" ht="18.75" thickBot="1" x14ac:dyDescent="0.3">
      <c r="A310" s="31">
        <v>302</v>
      </c>
      <c r="B310" s="31" t="s">
        <v>873</v>
      </c>
      <c r="C310" s="33" t="s">
        <v>967</v>
      </c>
      <c r="D310" s="31" t="s">
        <v>968</v>
      </c>
      <c r="E310" s="31"/>
      <c r="F310" s="34" t="s">
        <v>410</v>
      </c>
      <c r="G310" s="33" t="s">
        <v>133</v>
      </c>
      <c r="H310" s="33">
        <v>1</v>
      </c>
    </row>
    <row r="311" spans="1:8" ht="18.75" thickBot="1" x14ac:dyDescent="0.3">
      <c r="A311" s="31">
        <v>303</v>
      </c>
      <c r="B311" s="31" t="s">
        <v>873</v>
      </c>
      <c r="C311" s="33" t="s">
        <v>967</v>
      </c>
      <c r="D311" s="31" t="s">
        <v>968</v>
      </c>
      <c r="E311" s="31"/>
      <c r="F311" s="34" t="s">
        <v>411</v>
      </c>
      <c r="G311" s="33" t="s">
        <v>133</v>
      </c>
      <c r="H311" s="33">
        <v>2</v>
      </c>
    </row>
    <row r="312" spans="1:8" ht="36.75" thickBot="1" x14ac:dyDescent="0.3">
      <c r="A312" s="31">
        <v>304</v>
      </c>
      <c r="B312" s="31" t="s">
        <v>873</v>
      </c>
      <c r="C312" s="33" t="s">
        <v>967</v>
      </c>
      <c r="D312" s="31" t="s">
        <v>968</v>
      </c>
      <c r="E312" s="31"/>
      <c r="F312" s="34" t="s">
        <v>412</v>
      </c>
      <c r="G312" s="33" t="s">
        <v>133</v>
      </c>
      <c r="H312" s="33">
        <v>11</v>
      </c>
    </row>
    <row r="313" spans="1:8" ht="18.75" thickBot="1" x14ac:dyDescent="0.3">
      <c r="A313" s="31">
        <v>305</v>
      </c>
      <c r="B313" s="31" t="s">
        <v>873</v>
      </c>
      <c r="C313" s="33" t="s">
        <v>967</v>
      </c>
      <c r="D313" s="31" t="s">
        <v>968</v>
      </c>
      <c r="E313" s="31"/>
      <c r="F313" s="34" t="s">
        <v>413</v>
      </c>
      <c r="G313" s="33" t="s">
        <v>133</v>
      </c>
      <c r="H313" s="33">
        <v>20</v>
      </c>
    </row>
    <row r="314" spans="1:8" ht="36.75" thickBot="1" x14ac:dyDescent="0.3">
      <c r="A314" s="31">
        <v>306</v>
      </c>
      <c r="B314" s="31" t="s">
        <v>873</v>
      </c>
      <c r="C314" s="33" t="s">
        <v>967</v>
      </c>
      <c r="D314" s="31" t="s">
        <v>968</v>
      </c>
      <c r="E314" s="31"/>
      <c r="F314" s="34" t="s">
        <v>414</v>
      </c>
      <c r="G314" s="33" t="s">
        <v>133</v>
      </c>
      <c r="H314" s="33">
        <v>1</v>
      </c>
    </row>
    <row r="315" spans="1:8" ht="36.75" thickBot="1" x14ac:dyDescent="0.3">
      <c r="A315" s="31">
        <v>307</v>
      </c>
      <c r="B315" s="31" t="s">
        <v>873</v>
      </c>
      <c r="C315" s="33" t="s">
        <v>967</v>
      </c>
      <c r="D315" s="31" t="s">
        <v>968</v>
      </c>
      <c r="E315" s="31"/>
      <c r="F315" s="34" t="s">
        <v>415</v>
      </c>
      <c r="G315" s="33" t="s">
        <v>133</v>
      </c>
      <c r="H315" s="33">
        <v>1</v>
      </c>
    </row>
    <row r="316" spans="1:8" ht="18.75" thickBot="1" x14ac:dyDescent="0.3">
      <c r="A316" s="31">
        <v>308</v>
      </c>
      <c r="B316" s="31" t="s">
        <v>873</v>
      </c>
      <c r="C316" s="33" t="s">
        <v>967</v>
      </c>
      <c r="D316" s="31" t="s">
        <v>968</v>
      </c>
      <c r="E316" s="31"/>
      <c r="F316" s="34" t="s">
        <v>416</v>
      </c>
      <c r="G316" s="33" t="s">
        <v>133</v>
      </c>
      <c r="H316" s="33">
        <v>20</v>
      </c>
    </row>
    <row r="317" spans="1:8" ht="18.75" thickBot="1" x14ac:dyDescent="0.3">
      <c r="A317" s="31">
        <v>309</v>
      </c>
      <c r="B317" s="31" t="s">
        <v>873</v>
      </c>
      <c r="C317" s="33" t="s">
        <v>967</v>
      </c>
      <c r="D317" s="31" t="s">
        <v>968</v>
      </c>
      <c r="E317" s="31"/>
      <c r="F317" s="34" t="s">
        <v>417</v>
      </c>
      <c r="G317" s="33" t="s">
        <v>133</v>
      </c>
      <c r="H317" s="33">
        <v>25</v>
      </c>
    </row>
    <row r="318" spans="1:8" ht="18.75" thickBot="1" x14ac:dyDescent="0.3">
      <c r="A318" s="31">
        <v>310</v>
      </c>
      <c r="B318" s="31" t="s">
        <v>873</v>
      </c>
      <c r="C318" s="33" t="s">
        <v>967</v>
      </c>
      <c r="D318" s="31" t="s">
        <v>968</v>
      </c>
      <c r="E318" s="31"/>
      <c r="F318" s="34" t="s">
        <v>418</v>
      </c>
      <c r="G318" s="33" t="s">
        <v>133</v>
      </c>
      <c r="H318" s="33">
        <v>6</v>
      </c>
    </row>
    <row r="319" spans="1:8" ht="36.75" thickBot="1" x14ac:dyDescent="0.3">
      <c r="A319" s="31">
        <v>311</v>
      </c>
      <c r="B319" s="31" t="s">
        <v>873</v>
      </c>
      <c r="C319" s="33" t="s">
        <v>967</v>
      </c>
      <c r="D319" s="31" t="s">
        <v>968</v>
      </c>
      <c r="E319" s="31"/>
      <c r="F319" s="34" t="s">
        <v>419</v>
      </c>
      <c r="G319" s="33" t="s">
        <v>133</v>
      </c>
      <c r="H319" s="33">
        <v>5</v>
      </c>
    </row>
    <row r="320" spans="1:8" ht="18.75" thickBot="1" x14ac:dyDescent="0.3">
      <c r="A320" s="31">
        <v>312</v>
      </c>
      <c r="B320" s="31" t="s">
        <v>873</v>
      </c>
      <c r="C320" s="33" t="s">
        <v>967</v>
      </c>
      <c r="D320" s="31" t="s">
        <v>968</v>
      </c>
      <c r="E320" s="31"/>
      <c r="F320" s="34" t="s">
        <v>420</v>
      </c>
      <c r="G320" s="33" t="s">
        <v>133</v>
      </c>
      <c r="H320" s="33">
        <v>100</v>
      </c>
    </row>
    <row r="321" spans="1:8" ht="18.75" thickBot="1" x14ac:dyDescent="0.3">
      <c r="A321" s="31">
        <v>313</v>
      </c>
      <c r="B321" s="31" t="s">
        <v>873</v>
      </c>
      <c r="C321" s="33" t="s">
        <v>967</v>
      </c>
      <c r="D321" s="31" t="s">
        <v>968</v>
      </c>
      <c r="E321" s="31"/>
      <c r="F321" s="34" t="s">
        <v>421</v>
      </c>
      <c r="G321" s="33" t="s">
        <v>133</v>
      </c>
      <c r="H321" s="33">
        <v>100</v>
      </c>
    </row>
    <row r="322" spans="1:8" ht="18.75" thickBot="1" x14ac:dyDescent="0.3">
      <c r="A322" s="31">
        <v>314</v>
      </c>
      <c r="B322" s="31" t="s">
        <v>11</v>
      </c>
      <c r="C322" s="33" t="s">
        <v>1099</v>
      </c>
      <c r="D322" s="31" t="str">
        <f>MID(B322,7,10)</f>
        <v>5110260410</v>
      </c>
      <c r="E322" s="31"/>
      <c r="F322" s="32" t="s">
        <v>323</v>
      </c>
      <c r="G322" s="37" t="s">
        <v>133</v>
      </c>
      <c r="H322" s="35">
        <v>42</v>
      </c>
    </row>
    <row r="323" spans="1:8" ht="18.75" thickBot="1" x14ac:dyDescent="0.3">
      <c r="A323" s="31">
        <v>315</v>
      </c>
      <c r="B323" s="31" t="s">
        <v>10</v>
      </c>
      <c r="C323" s="33" t="s">
        <v>1099</v>
      </c>
      <c r="D323" s="31" t="str">
        <f t="shared" ref="D323:D332" si="10">MID(B323,7,10)</f>
        <v>5110260204</v>
      </c>
      <c r="E323" s="31"/>
      <c r="F323" s="32" t="s">
        <v>324</v>
      </c>
      <c r="G323" s="37" t="s">
        <v>133</v>
      </c>
      <c r="H323" s="35">
        <v>465</v>
      </c>
    </row>
    <row r="324" spans="1:8" ht="18.75" thickBot="1" x14ac:dyDescent="0.3">
      <c r="A324" s="31">
        <v>316</v>
      </c>
      <c r="B324" s="31" t="s">
        <v>12</v>
      </c>
      <c r="C324" s="33" t="s">
        <v>1099</v>
      </c>
      <c r="D324" s="31" t="str">
        <f t="shared" si="10"/>
        <v>5134610053</v>
      </c>
      <c r="E324" s="31"/>
      <c r="F324" s="32" t="s">
        <v>325</v>
      </c>
      <c r="G324" s="37" t="s">
        <v>133</v>
      </c>
      <c r="H324" s="35">
        <v>11</v>
      </c>
    </row>
    <row r="325" spans="1:8" ht="18.75" thickBot="1" x14ac:dyDescent="0.3">
      <c r="A325" s="31">
        <v>317</v>
      </c>
      <c r="B325" s="31" t="s">
        <v>711</v>
      </c>
      <c r="C325" s="33" t="s">
        <v>1099</v>
      </c>
      <c r="D325" s="31" t="str">
        <f t="shared" si="10"/>
        <v>5110760351</v>
      </c>
      <c r="E325" s="31"/>
      <c r="F325" s="32" t="s">
        <v>326</v>
      </c>
      <c r="G325" s="37" t="s">
        <v>133</v>
      </c>
      <c r="H325" s="35">
        <v>139</v>
      </c>
    </row>
    <row r="326" spans="1:8" ht="18.75" thickBot="1" x14ac:dyDescent="0.3">
      <c r="A326" s="31">
        <v>318</v>
      </c>
      <c r="B326" s="31" t="s">
        <v>712</v>
      </c>
      <c r="C326" s="33" t="s">
        <v>1099</v>
      </c>
      <c r="D326" s="31" t="str">
        <f t="shared" si="10"/>
        <v>5191040509</v>
      </c>
      <c r="E326" s="31"/>
      <c r="F326" s="32" t="s">
        <v>327</v>
      </c>
      <c r="G326" s="37" t="s">
        <v>133</v>
      </c>
      <c r="H326" s="35">
        <v>118</v>
      </c>
    </row>
    <row r="327" spans="1:8" ht="18.75" thickBot="1" x14ac:dyDescent="0.3">
      <c r="A327" s="31">
        <v>319</v>
      </c>
      <c r="B327" s="31" t="s">
        <v>713</v>
      </c>
      <c r="C327" s="33" t="s">
        <v>1099</v>
      </c>
      <c r="D327" s="31" t="str">
        <f t="shared" si="10"/>
        <v>5110000900</v>
      </c>
      <c r="E327" s="31"/>
      <c r="F327" s="32" t="s">
        <v>328</v>
      </c>
      <c r="G327" s="37" t="s">
        <v>133</v>
      </c>
      <c r="H327" s="35">
        <v>17</v>
      </c>
    </row>
    <row r="328" spans="1:8" ht="18.75" thickBot="1" x14ac:dyDescent="0.3">
      <c r="A328" s="31">
        <v>320</v>
      </c>
      <c r="B328" s="31" t="s">
        <v>14</v>
      </c>
      <c r="C328" s="33" t="s">
        <v>1099</v>
      </c>
      <c r="D328" s="31" t="str">
        <f t="shared" si="10"/>
        <v>5191040269</v>
      </c>
      <c r="E328" s="31"/>
      <c r="F328" s="32" t="s">
        <v>15</v>
      </c>
      <c r="G328" s="37" t="s">
        <v>133</v>
      </c>
      <c r="H328" s="35">
        <v>16</v>
      </c>
    </row>
    <row r="329" spans="1:8" ht="18.75" thickBot="1" x14ac:dyDescent="0.3">
      <c r="A329" s="31">
        <v>321</v>
      </c>
      <c r="B329" s="31" t="s">
        <v>714</v>
      </c>
      <c r="C329" s="33" t="s">
        <v>1099</v>
      </c>
      <c r="D329" s="31" t="str">
        <f t="shared" si="10"/>
        <v>5191040251</v>
      </c>
      <c r="E329" s="31"/>
      <c r="F329" s="32" t="s">
        <v>329</v>
      </c>
      <c r="G329" s="37" t="s">
        <v>133</v>
      </c>
      <c r="H329" s="35">
        <v>43</v>
      </c>
    </row>
    <row r="330" spans="1:8" ht="18.75" thickBot="1" x14ac:dyDescent="0.3">
      <c r="A330" s="31">
        <v>322</v>
      </c>
      <c r="B330" s="31" t="s">
        <v>1098</v>
      </c>
      <c r="C330" s="33" t="s">
        <v>1099</v>
      </c>
      <c r="D330" s="31" t="s">
        <v>874</v>
      </c>
      <c r="E330" s="31"/>
      <c r="F330" s="32" t="s">
        <v>1121</v>
      </c>
      <c r="G330" s="37" t="s">
        <v>133</v>
      </c>
      <c r="H330" s="35">
        <v>12</v>
      </c>
    </row>
    <row r="331" spans="1:8" ht="18.75" thickBot="1" x14ac:dyDescent="0.3">
      <c r="A331" s="31">
        <v>323</v>
      </c>
      <c r="B331" s="31" t="s">
        <v>24</v>
      </c>
      <c r="C331" s="33" t="s">
        <v>1099</v>
      </c>
      <c r="D331" s="31" t="str">
        <f t="shared" si="10"/>
        <v>5401120224</v>
      </c>
      <c r="E331" s="31"/>
      <c r="F331" s="32" t="s">
        <v>23</v>
      </c>
      <c r="G331" s="37" t="s">
        <v>133</v>
      </c>
      <c r="H331" s="35">
        <v>202</v>
      </c>
    </row>
    <row r="332" spans="1:8" ht="18.75" thickBot="1" x14ac:dyDescent="0.3">
      <c r="A332" s="31">
        <v>324</v>
      </c>
      <c r="B332" s="31" t="s">
        <v>20</v>
      </c>
      <c r="C332" s="33" t="s">
        <v>1099</v>
      </c>
      <c r="D332" s="31" t="str">
        <f t="shared" si="10"/>
        <v>5131380056</v>
      </c>
      <c r="E332" s="31"/>
      <c r="F332" s="32" t="s">
        <v>25</v>
      </c>
      <c r="G332" s="37" t="s">
        <v>133</v>
      </c>
      <c r="H332" s="35">
        <v>167</v>
      </c>
    </row>
    <row r="333" spans="1:8" ht="18.75" thickBot="1" x14ac:dyDescent="0.3">
      <c r="A333" s="31">
        <v>325</v>
      </c>
      <c r="B333" s="31" t="s">
        <v>20</v>
      </c>
      <c r="C333" s="33" t="s">
        <v>1099</v>
      </c>
      <c r="D333" s="31" t="s">
        <v>874</v>
      </c>
      <c r="E333" s="31"/>
      <c r="F333" s="32" t="s">
        <v>21</v>
      </c>
      <c r="G333" s="37" t="s">
        <v>133</v>
      </c>
      <c r="H333" s="35">
        <v>151</v>
      </c>
    </row>
    <row r="334" spans="1:8" ht="18.75" thickBot="1" x14ac:dyDescent="0.3">
      <c r="A334" s="31">
        <v>326</v>
      </c>
      <c r="B334" s="31" t="s">
        <v>1100</v>
      </c>
      <c r="C334" s="33" t="s">
        <v>1099</v>
      </c>
      <c r="D334" s="31" t="s">
        <v>874</v>
      </c>
      <c r="E334" s="31"/>
      <c r="F334" s="32" t="s">
        <v>1122</v>
      </c>
      <c r="G334" s="37" t="s">
        <v>133</v>
      </c>
      <c r="H334" s="35">
        <v>8</v>
      </c>
    </row>
    <row r="335" spans="1:8" ht="18.75" thickBot="1" x14ac:dyDescent="0.3">
      <c r="A335" s="31">
        <v>327</v>
      </c>
      <c r="B335" s="31" t="s">
        <v>1101</v>
      </c>
      <c r="C335" s="33" t="s">
        <v>1099</v>
      </c>
      <c r="D335" s="31" t="s">
        <v>874</v>
      </c>
      <c r="E335" s="31"/>
      <c r="F335" s="32" t="s">
        <v>1123</v>
      </c>
      <c r="G335" s="37" t="s">
        <v>134</v>
      </c>
      <c r="H335" s="35">
        <v>4</v>
      </c>
    </row>
    <row r="336" spans="1:8" ht="18.75" thickBot="1" x14ac:dyDescent="0.3">
      <c r="A336" s="31">
        <v>328</v>
      </c>
      <c r="B336" s="31" t="s">
        <v>715</v>
      </c>
      <c r="C336" s="33" t="s">
        <v>1099</v>
      </c>
      <c r="D336" s="31" t="s">
        <v>874</v>
      </c>
      <c r="E336" s="31"/>
      <c r="F336" s="32" t="s">
        <v>330</v>
      </c>
      <c r="G336" s="37" t="s">
        <v>134</v>
      </c>
      <c r="H336" s="35">
        <v>5</v>
      </c>
    </row>
    <row r="337" spans="1:8" ht="18.75" thickBot="1" x14ac:dyDescent="0.3">
      <c r="A337" s="31">
        <v>329</v>
      </c>
      <c r="B337" s="31" t="s">
        <v>1102</v>
      </c>
      <c r="C337" s="33" t="s">
        <v>1099</v>
      </c>
      <c r="D337" s="31" t="s">
        <v>874</v>
      </c>
      <c r="E337" s="31"/>
      <c r="F337" s="32" t="s">
        <v>1124</v>
      </c>
      <c r="G337" s="37" t="s">
        <v>133</v>
      </c>
      <c r="H337" s="35">
        <v>8</v>
      </c>
    </row>
    <row r="338" spans="1:8" ht="18.75" thickBot="1" x14ac:dyDescent="0.3">
      <c r="A338" s="31">
        <v>330</v>
      </c>
      <c r="B338" s="31" t="s">
        <v>1103</v>
      </c>
      <c r="C338" s="33" t="s">
        <v>1099</v>
      </c>
      <c r="D338" s="31" t="s">
        <v>874</v>
      </c>
      <c r="E338" s="31"/>
      <c r="F338" s="32" t="s">
        <v>1125</v>
      </c>
      <c r="G338" s="37" t="s">
        <v>134</v>
      </c>
      <c r="H338" s="35">
        <v>8</v>
      </c>
    </row>
    <row r="339" spans="1:8" ht="18.75" thickBot="1" x14ac:dyDescent="0.3">
      <c r="A339" s="31">
        <v>331</v>
      </c>
      <c r="B339" s="31" t="s">
        <v>28</v>
      </c>
      <c r="C339" s="33" t="s">
        <v>1099</v>
      </c>
      <c r="D339" s="31" t="str">
        <f t="shared" ref="D339:D356" si="11">MID(B339,7,10)</f>
        <v>5131820101</v>
      </c>
      <c r="E339" s="31"/>
      <c r="F339" s="32" t="s">
        <v>29</v>
      </c>
      <c r="G339" s="37" t="s">
        <v>133</v>
      </c>
      <c r="H339" s="35">
        <v>90</v>
      </c>
    </row>
    <row r="340" spans="1:8" ht="18.75" thickBot="1" x14ac:dyDescent="0.3">
      <c r="A340" s="31">
        <v>332</v>
      </c>
      <c r="B340" s="31" t="s">
        <v>39</v>
      </c>
      <c r="C340" s="33" t="s">
        <v>1099</v>
      </c>
      <c r="D340" s="31" t="str">
        <f t="shared" si="11"/>
        <v>5191600104</v>
      </c>
      <c r="E340" s="31"/>
      <c r="F340" s="32" t="s">
        <v>331</v>
      </c>
      <c r="G340" s="37" t="s">
        <v>133</v>
      </c>
      <c r="H340" s="35">
        <v>41</v>
      </c>
    </row>
    <row r="341" spans="1:8" ht="18.75" thickBot="1" x14ac:dyDescent="0.3">
      <c r="A341" s="31">
        <v>333</v>
      </c>
      <c r="B341" s="31" t="s">
        <v>716</v>
      </c>
      <c r="C341" s="33" t="s">
        <v>1099</v>
      </c>
      <c r="D341" s="31" t="s">
        <v>874</v>
      </c>
      <c r="E341" s="31"/>
      <c r="F341" s="32" t="s">
        <v>332</v>
      </c>
      <c r="G341" s="37" t="s">
        <v>133</v>
      </c>
      <c r="H341" s="35">
        <v>4</v>
      </c>
    </row>
    <row r="342" spans="1:8" ht="18.75" thickBot="1" x14ac:dyDescent="0.3">
      <c r="A342" s="31">
        <v>334</v>
      </c>
      <c r="B342" s="31" t="s">
        <v>36</v>
      </c>
      <c r="C342" s="33" t="s">
        <v>1099</v>
      </c>
      <c r="D342" s="31" t="str">
        <f t="shared" si="11"/>
        <v>5131910456</v>
      </c>
      <c r="E342" s="31"/>
      <c r="F342" s="32" t="s">
        <v>37</v>
      </c>
      <c r="G342" s="37" t="s">
        <v>133</v>
      </c>
      <c r="H342" s="35">
        <v>95</v>
      </c>
    </row>
    <row r="343" spans="1:8" ht="18.75" thickBot="1" x14ac:dyDescent="0.3">
      <c r="A343" s="31">
        <v>335</v>
      </c>
      <c r="B343" s="31" t="s">
        <v>35</v>
      </c>
      <c r="C343" s="33" t="s">
        <v>1099</v>
      </c>
      <c r="D343" s="31" t="str">
        <f t="shared" si="11"/>
        <v>5131910407</v>
      </c>
      <c r="E343" s="31"/>
      <c r="F343" s="32" t="s">
        <v>333</v>
      </c>
      <c r="G343" s="37" t="s">
        <v>133</v>
      </c>
      <c r="H343" s="35">
        <v>18</v>
      </c>
    </row>
    <row r="344" spans="1:8" ht="18.75" thickBot="1" x14ac:dyDescent="0.3">
      <c r="A344" s="31">
        <v>336</v>
      </c>
      <c r="B344" s="31" t="s">
        <v>717</v>
      </c>
      <c r="C344" s="33" t="s">
        <v>1099</v>
      </c>
      <c r="D344" s="31"/>
      <c r="E344" s="31"/>
      <c r="F344" s="32" t="s">
        <v>334</v>
      </c>
      <c r="G344" s="37" t="s">
        <v>133</v>
      </c>
      <c r="H344" s="35">
        <v>8</v>
      </c>
    </row>
    <row r="345" spans="1:8" ht="18.75" thickBot="1" x14ac:dyDescent="0.3">
      <c r="A345" s="31">
        <v>337</v>
      </c>
      <c r="B345" s="31" t="s">
        <v>718</v>
      </c>
      <c r="C345" s="33" t="s">
        <v>1099</v>
      </c>
      <c r="D345" s="31" t="str">
        <f t="shared" si="11"/>
        <v>5191960052</v>
      </c>
      <c r="E345" s="31"/>
      <c r="F345" s="32" t="s">
        <v>335</v>
      </c>
      <c r="G345" s="37" t="s">
        <v>133</v>
      </c>
      <c r="H345" s="35">
        <v>174</v>
      </c>
    </row>
    <row r="346" spans="1:8" ht="18.75" thickBot="1" x14ac:dyDescent="0.3">
      <c r="A346" s="31">
        <v>338</v>
      </c>
      <c r="B346" s="31" t="s">
        <v>111</v>
      </c>
      <c r="C346" s="33" t="s">
        <v>1099</v>
      </c>
      <c r="D346" s="31" t="str">
        <f t="shared" si="11"/>
        <v>5130006200</v>
      </c>
      <c r="E346" s="31"/>
      <c r="F346" s="32" t="s">
        <v>112</v>
      </c>
      <c r="G346" s="37" t="s">
        <v>133</v>
      </c>
      <c r="H346" s="35">
        <v>322</v>
      </c>
    </row>
    <row r="347" spans="1:8" ht="18.75" thickBot="1" x14ac:dyDescent="0.3">
      <c r="A347" s="31">
        <v>339</v>
      </c>
      <c r="B347" s="31" t="s">
        <v>41</v>
      </c>
      <c r="C347" s="33" t="s">
        <v>1099</v>
      </c>
      <c r="D347" s="31" t="str">
        <f t="shared" si="11"/>
        <v>5132450046</v>
      </c>
      <c r="E347" s="31"/>
      <c r="F347" s="32" t="s">
        <v>336</v>
      </c>
      <c r="G347" s="37" t="s">
        <v>133</v>
      </c>
      <c r="H347" s="35">
        <v>110</v>
      </c>
    </row>
    <row r="348" spans="1:8" ht="18.75" thickBot="1" x14ac:dyDescent="0.3">
      <c r="A348" s="31">
        <v>340</v>
      </c>
      <c r="B348" s="31" t="s">
        <v>719</v>
      </c>
      <c r="C348" s="33" t="s">
        <v>1099</v>
      </c>
      <c r="D348" s="31" t="str">
        <f t="shared" si="11"/>
        <v>5132450046</v>
      </c>
      <c r="E348" s="31"/>
      <c r="F348" s="32" t="s">
        <v>337</v>
      </c>
      <c r="G348" s="37" t="s">
        <v>133</v>
      </c>
      <c r="H348" s="35">
        <v>10</v>
      </c>
    </row>
    <row r="349" spans="1:8" ht="18.75" thickBot="1" x14ac:dyDescent="0.3">
      <c r="A349" s="31">
        <v>341</v>
      </c>
      <c r="B349" s="31" t="s">
        <v>42</v>
      </c>
      <c r="C349" s="33" t="s">
        <v>1099</v>
      </c>
      <c r="D349" s="31" t="str">
        <f t="shared" si="11"/>
        <v>0602180085</v>
      </c>
      <c r="E349" s="31"/>
      <c r="F349" s="32" t="s">
        <v>338</v>
      </c>
      <c r="G349" s="37" t="s">
        <v>133</v>
      </c>
      <c r="H349" s="35">
        <v>219</v>
      </c>
    </row>
    <row r="350" spans="1:8" ht="18.75" thickBot="1" x14ac:dyDescent="0.3">
      <c r="A350" s="31">
        <v>342</v>
      </c>
      <c r="B350" s="31" t="s">
        <v>44</v>
      </c>
      <c r="C350" s="33" t="s">
        <v>1099</v>
      </c>
      <c r="D350" s="31" t="str">
        <f t="shared" si="11"/>
        <v>5233390052</v>
      </c>
      <c r="E350" s="31"/>
      <c r="F350" s="32" t="s">
        <v>339</v>
      </c>
      <c r="G350" s="37" t="s">
        <v>134</v>
      </c>
      <c r="H350" s="35">
        <v>33</v>
      </c>
    </row>
    <row r="351" spans="1:8" ht="18.75" thickBot="1" x14ac:dyDescent="0.3">
      <c r="A351" s="31">
        <v>343</v>
      </c>
      <c r="B351" s="31" t="s">
        <v>720</v>
      </c>
      <c r="C351" s="33" t="s">
        <v>1099</v>
      </c>
      <c r="D351" s="31" t="str">
        <f t="shared" si="11"/>
        <v>5640020540</v>
      </c>
      <c r="E351" s="31"/>
      <c r="F351" s="32" t="s">
        <v>340</v>
      </c>
      <c r="G351" s="37" t="s">
        <v>133</v>
      </c>
      <c r="H351" s="35">
        <v>1</v>
      </c>
    </row>
    <row r="352" spans="1:8" ht="18.75" thickBot="1" x14ac:dyDescent="0.3">
      <c r="A352" s="31">
        <v>344</v>
      </c>
      <c r="B352" s="31" t="s">
        <v>721</v>
      </c>
      <c r="C352" s="33" t="s">
        <v>1099</v>
      </c>
      <c r="D352" s="31" t="str">
        <f t="shared" si="11"/>
        <v>5110002200</v>
      </c>
      <c r="E352" s="31"/>
      <c r="F352" s="32" t="s">
        <v>341</v>
      </c>
      <c r="G352" s="37" t="s">
        <v>133</v>
      </c>
      <c r="H352" s="35">
        <v>156</v>
      </c>
    </row>
    <row r="353" spans="1:8" ht="18.75" thickBot="1" x14ac:dyDescent="0.3">
      <c r="A353" s="31">
        <v>345</v>
      </c>
      <c r="B353" s="31" t="s">
        <v>47</v>
      </c>
      <c r="C353" s="33" t="s">
        <v>1099</v>
      </c>
      <c r="D353" s="31" t="str">
        <f t="shared" si="11"/>
        <v>5113390982</v>
      </c>
      <c r="E353" s="31"/>
      <c r="F353" s="32" t="s">
        <v>342</v>
      </c>
      <c r="G353" s="37" t="s">
        <v>133</v>
      </c>
      <c r="H353" s="35">
        <v>35</v>
      </c>
    </row>
    <row r="354" spans="1:8" ht="18.75" thickBot="1" x14ac:dyDescent="0.3">
      <c r="A354" s="31">
        <v>346</v>
      </c>
      <c r="B354" s="31" t="s">
        <v>49</v>
      </c>
      <c r="C354" s="33" t="s">
        <v>1099</v>
      </c>
      <c r="D354" s="31" t="str">
        <f t="shared" si="11"/>
        <v>5133600022</v>
      </c>
      <c r="E354" s="31"/>
      <c r="F354" s="32" t="s">
        <v>343</v>
      </c>
      <c r="G354" s="37" t="s">
        <v>133</v>
      </c>
      <c r="H354" s="35">
        <v>55</v>
      </c>
    </row>
    <row r="355" spans="1:8" ht="18.75" thickBot="1" x14ac:dyDescent="0.3">
      <c r="A355" s="31">
        <v>347</v>
      </c>
      <c r="B355" s="31" t="s">
        <v>53</v>
      </c>
      <c r="C355" s="33" t="s">
        <v>1099</v>
      </c>
      <c r="D355" s="31" t="str">
        <f t="shared" si="11"/>
        <v>5114510158</v>
      </c>
      <c r="E355" s="31"/>
      <c r="F355" s="32" t="s">
        <v>54</v>
      </c>
      <c r="G355" s="37" t="s">
        <v>133</v>
      </c>
      <c r="H355" s="35">
        <v>76</v>
      </c>
    </row>
    <row r="356" spans="1:8" ht="18.75" thickBot="1" x14ac:dyDescent="0.3">
      <c r="A356" s="31">
        <v>348</v>
      </c>
      <c r="B356" s="31" t="s">
        <v>55</v>
      </c>
      <c r="C356" s="33" t="s">
        <v>1099</v>
      </c>
      <c r="D356" s="31" t="str">
        <f t="shared" si="11"/>
        <v>5190013400</v>
      </c>
      <c r="E356" s="31"/>
      <c r="F356" s="32" t="s">
        <v>344</v>
      </c>
      <c r="G356" s="37" t="s">
        <v>133</v>
      </c>
      <c r="H356" s="31">
        <v>4</v>
      </c>
    </row>
    <row r="357" spans="1:8" ht="18.75" thickBot="1" x14ac:dyDescent="0.3">
      <c r="A357" s="31">
        <v>349</v>
      </c>
      <c r="B357" s="31" t="s">
        <v>722</v>
      </c>
      <c r="C357" s="33" t="s">
        <v>1099</v>
      </c>
      <c r="D357" s="31" t="s">
        <v>873</v>
      </c>
      <c r="E357" s="31"/>
      <c r="F357" s="32" t="s">
        <v>345</v>
      </c>
      <c r="G357" s="37" t="s">
        <v>133</v>
      </c>
      <c r="H357" s="35">
        <v>1</v>
      </c>
    </row>
    <row r="358" spans="1:8" ht="18.75" thickBot="1" x14ac:dyDescent="0.3">
      <c r="A358" s="31">
        <v>350</v>
      </c>
      <c r="B358" s="31" t="s">
        <v>723</v>
      </c>
      <c r="C358" s="33" t="s">
        <v>1099</v>
      </c>
      <c r="D358" s="31" t="s">
        <v>873</v>
      </c>
      <c r="E358" s="31"/>
      <c r="F358" s="32" t="s">
        <v>346</v>
      </c>
      <c r="G358" s="37" t="s">
        <v>133</v>
      </c>
      <c r="H358" s="35">
        <v>35</v>
      </c>
    </row>
    <row r="359" spans="1:8" ht="18.75" thickBot="1" x14ac:dyDescent="0.3">
      <c r="A359" s="31">
        <v>351</v>
      </c>
      <c r="B359" s="31" t="s">
        <v>56</v>
      </c>
      <c r="C359" s="33" t="s">
        <v>1099</v>
      </c>
      <c r="D359" s="31" t="str">
        <f>MID(B359,10,7)</f>
        <v>1200000</v>
      </c>
      <c r="E359" s="31"/>
      <c r="F359" s="32" t="s">
        <v>347</v>
      </c>
      <c r="G359" s="37" t="s">
        <v>133</v>
      </c>
      <c r="H359" s="35">
        <v>2</v>
      </c>
    </row>
    <row r="360" spans="1:8" ht="36.75" thickBot="1" x14ac:dyDescent="0.3">
      <c r="A360" s="31">
        <v>352</v>
      </c>
      <c r="B360" s="31" t="s">
        <v>724</v>
      </c>
      <c r="C360" s="33" t="s">
        <v>1099</v>
      </c>
      <c r="D360" s="31" t="str">
        <f>MID(B360,10,7)</f>
        <v>1210000</v>
      </c>
      <c r="E360" s="31"/>
      <c r="F360" s="32" t="s">
        <v>348</v>
      </c>
      <c r="G360" s="37" t="s">
        <v>133</v>
      </c>
      <c r="H360" s="35">
        <v>2</v>
      </c>
    </row>
    <row r="361" spans="1:8" ht="36.75" thickBot="1" x14ac:dyDescent="0.3">
      <c r="A361" s="31">
        <v>353</v>
      </c>
      <c r="B361" s="31" t="s">
        <v>725</v>
      </c>
      <c r="C361" s="33" t="s">
        <v>1099</v>
      </c>
      <c r="D361" s="31" t="str">
        <f>MID(B361,10,7)</f>
        <v>1210000</v>
      </c>
      <c r="E361" s="31"/>
      <c r="F361" s="32" t="s">
        <v>349</v>
      </c>
      <c r="G361" s="37" t="s">
        <v>133</v>
      </c>
      <c r="H361" s="35">
        <v>30</v>
      </c>
    </row>
    <row r="362" spans="1:8" ht="18.75" thickBot="1" x14ac:dyDescent="0.3">
      <c r="A362" s="31">
        <v>354</v>
      </c>
      <c r="B362" s="31" t="s">
        <v>726</v>
      </c>
      <c r="C362" s="33" t="s">
        <v>1099</v>
      </c>
      <c r="D362" s="31" t="s">
        <v>874</v>
      </c>
      <c r="E362" s="31"/>
      <c r="F362" s="32" t="s">
        <v>422</v>
      </c>
      <c r="G362" s="37" t="s">
        <v>134</v>
      </c>
      <c r="H362" s="35">
        <v>3</v>
      </c>
    </row>
    <row r="363" spans="1:8" ht="18.75" thickBot="1" x14ac:dyDescent="0.3">
      <c r="A363" s="31">
        <v>355</v>
      </c>
      <c r="B363" s="31" t="s">
        <v>1104</v>
      </c>
      <c r="C363" s="33" t="s">
        <v>1099</v>
      </c>
      <c r="D363" s="31" t="s">
        <v>874</v>
      </c>
      <c r="E363" s="31"/>
      <c r="F363" s="32" t="s">
        <v>1126</v>
      </c>
      <c r="G363" s="37" t="s">
        <v>134</v>
      </c>
      <c r="H363" s="35">
        <v>4</v>
      </c>
    </row>
    <row r="364" spans="1:8" ht="18.75" thickBot="1" x14ac:dyDescent="0.3">
      <c r="A364" s="31">
        <v>356</v>
      </c>
      <c r="B364" s="31" t="s">
        <v>71</v>
      </c>
      <c r="C364" s="33" t="s">
        <v>1099</v>
      </c>
      <c r="D364" s="31" t="str">
        <f>MID(B364,7,10)</f>
        <v>5156190406</v>
      </c>
      <c r="E364" s="31"/>
      <c r="F364" s="32" t="s">
        <v>72</v>
      </c>
      <c r="G364" s="37" t="s">
        <v>133</v>
      </c>
      <c r="H364" s="31">
        <v>1</v>
      </c>
    </row>
    <row r="365" spans="1:8" ht="18.75" thickBot="1" x14ac:dyDescent="0.3">
      <c r="A365" s="31">
        <v>357</v>
      </c>
      <c r="B365" s="31" t="s">
        <v>727</v>
      </c>
      <c r="C365" s="33" t="s">
        <v>1099</v>
      </c>
      <c r="D365" s="31" t="str">
        <f t="shared" ref="D365:D377" si="12">MID(B365,7,10)</f>
        <v>5156190752</v>
      </c>
      <c r="E365" s="31"/>
      <c r="F365" s="32" t="s">
        <v>350</v>
      </c>
      <c r="G365" s="37" t="s">
        <v>133</v>
      </c>
      <c r="H365" s="31">
        <v>2</v>
      </c>
    </row>
    <row r="366" spans="1:8" ht="18.75" thickBot="1" x14ac:dyDescent="0.3">
      <c r="A366" s="31">
        <v>358</v>
      </c>
      <c r="B366" s="31" t="s">
        <v>728</v>
      </c>
      <c r="C366" s="33" t="s">
        <v>1099</v>
      </c>
      <c r="D366" s="31" t="str">
        <f t="shared" si="12"/>
        <v>5110006200</v>
      </c>
      <c r="E366" s="31"/>
      <c r="F366" s="32" t="s">
        <v>351</v>
      </c>
      <c r="G366" s="37" t="s">
        <v>133</v>
      </c>
      <c r="H366" s="31">
        <v>1</v>
      </c>
    </row>
    <row r="367" spans="1:8" ht="18.75" thickBot="1" x14ac:dyDescent="0.3">
      <c r="A367" s="31">
        <v>359</v>
      </c>
      <c r="B367" s="31" t="s">
        <v>70</v>
      </c>
      <c r="C367" s="33" t="s">
        <v>1099</v>
      </c>
      <c r="D367" s="31" t="str">
        <f t="shared" si="12"/>
        <v>5156190059</v>
      </c>
      <c r="E367" s="31"/>
      <c r="F367" s="32" t="s">
        <v>352</v>
      </c>
      <c r="G367" s="37" t="s">
        <v>133</v>
      </c>
      <c r="H367" s="31">
        <v>1</v>
      </c>
    </row>
    <row r="368" spans="1:8" ht="18.75" thickBot="1" x14ac:dyDescent="0.3">
      <c r="A368" s="31">
        <v>360</v>
      </c>
      <c r="B368" s="31" t="s">
        <v>70</v>
      </c>
      <c r="C368" s="33" t="s">
        <v>1099</v>
      </c>
      <c r="D368" s="31" t="str">
        <f t="shared" si="12"/>
        <v>5156190059</v>
      </c>
      <c r="E368" s="31"/>
      <c r="F368" s="32" t="s">
        <v>352</v>
      </c>
      <c r="G368" s="37" t="s">
        <v>133</v>
      </c>
      <c r="H368" s="35">
        <v>1</v>
      </c>
    </row>
    <row r="369" spans="1:8" ht="18.75" thickBot="1" x14ac:dyDescent="0.3">
      <c r="A369" s="31">
        <v>361</v>
      </c>
      <c r="B369" s="31" t="s">
        <v>58</v>
      </c>
      <c r="C369" s="33" t="s">
        <v>1099</v>
      </c>
      <c r="D369" s="31" t="str">
        <f t="shared" si="12"/>
        <v>5110004000</v>
      </c>
      <c r="E369" s="31"/>
      <c r="F369" s="32" t="s">
        <v>353</v>
      </c>
      <c r="G369" s="37" t="s">
        <v>133</v>
      </c>
      <c r="H369" s="31">
        <v>14</v>
      </c>
    </row>
    <row r="370" spans="1:8" ht="18.75" thickBot="1" x14ac:dyDescent="0.3">
      <c r="A370" s="31">
        <v>362</v>
      </c>
      <c r="B370" s="31" t="s">
        <v>60</v>
      </c>
      <c r="C370" s="33" t="s">
        <v>1099</v>
      </c>
      <c r="D370" s="31" t="str">
        <f t="shared" si="12"/>
        <v>5110004000</v>
      </c>
      <c r="E370" s="31"/>
      <c r="F370" s="32" t="s">
        <v>354</v>
      </c>
      <c r="G370" s="37" t="s">
        <v>133</v>
      </c>
      <c r="H370" s="35">
        <v>1</v>
      </c>
    </row>
    <row r="371" spans="1:8" ht="18.75" thickBot="1" x14ac:dyDescent="0.3">
      <c r="A371" s="31">
        <v>363</v>
      </c>
      <c r="B371" s="31" t="s">
        <v>61</v>
      </c>
      <c r="C371" s="33" t="s">
        <v>1099</v>
      </c>
      <c r="D371" s="31" t="str">
        <f t="shared" si="12"/>
        <v>5110004000</v>
      </c>
      <c r="E371" s="31"/>
      <c r="F371" s="32" t="s">
        <v>355</v>
      </c>
      <c r="G371" s="37" t="s">
        <v>133</v>
      </c>
      <c r="H371" s="35">
        <v>23</v>
      </c>
    </row>
    <row r="372" spans="1:8" ht="18.75" thickBot="1" x14ac:dyDescent="0.3">
      <c r="A372" s="31">
        <v>364</v>
      </c>
      <c r="B372" s="31" t="s">
        <v>729</v>
      </c>
      <c r="C372" s="33" t="s">
        <v>1099</v>
      </c>
      <c r="D372" s="31" t="str">
        <f>MID(B372,7,10)</f>
        <v>5110004000</v>
      </c>
      <c r="E372" s="31"/>
      <c r="F372" s="32" t="s">
        <v>356</v>
      </c>
      <c r="G372" s="37" t="s">
        <v>133</v>
      </c>
      <c r="H372" s="35">
        <v>3</v>
      </c>
    </row>
    <row r="373" spans="1:8" ht="18.75" thickBot="1" x14ac:dyDescent="0.3">
      <c r="A373" s="31">
        <v>365</v>
      </c>
      <c r="B373" s="31" t="s">
        <v>62</v>
      </c>
      <c r="C373" s="33" t="s">
        <v>1099</v>
      </c>
      <c r="D373" s="31" t="str">
        <f t="shared" si="12"/>
        <v>5110004000</v>
      </c>
      <c r="E373" s="31"/>
      <c r="F373" s="32" t="s">
        <v>357</v>
      </c>
      <c r="G373" s="37" t="s">
        <v>133</v>
      </c>
      <c r="H373" s="35">
        <v>1</v>
      </c>
    </row>
    <row r="374" spans="1:8" ht="18.75" thickBot="1" x14ac:dyDescent="0.3">
      <c r="A374" s="31">
        <v>366</v>
      </c>
      <c r="B374" s="31" t="s">
        <v>62</v>
      </c>
      <c r="C374" s="33" t="s">
        <v>1099</v>
      </c>
      <c r="D374" s="31" t="str">
        <f t="shared" si="12"/>
        <v>5110004000</v>
      </c>
      <c r="E374" s="31"/>
      <c r="F374" s="32" t="s">
        <v>358</v>
      </c>
      <c r="G374" s="37" t="s">
        <v>133</v>
      </c>
      <c r="H374" s="35">
        <v>2</v>
      </c>
    </row>
    <row r="375" spans="1:8" ht="18.75" thickBot="1" x14ac:dyDescent="0.3">
      <c r="A375" s="31">
        <v>367</v>
      </c>
      <c r="B375" s="31" t="s">
        <v>730</v>
      </c>
      <c r="C375" s="33" t="s">
        <v>1099</v>
      </c>
      <c r="D375" s="31" t="str">
        <f t="shared" si="12"/>
        <v>5116191355</v>
      </c>
      <c r="E375" s="31"/>
      <c r="F375" s="32" t="s">
        <v>359</v>
      </c>
      <c r="G375" s="37" t="s">
        <v>133</v>
      </c>
      <c r="H375" s="35">
        <v>14</v>
      </c>
    </row>
    <row r="376" spans="1:8" ht="36.75" thickBot="1" x14ac:dyDescent="0.3">
      <c r="A376" s="31">
        <v>368</v>
      </c>
      <c r="B376" s="31" t="s">
        <v>731</v>
      </c>
      <c r="C376" s="33" t="s">
        <v>1099</v>
      </c>
      <c r="D376" s="31" t="str">
        <f>MID(B376,7,10)</f>
        <v xml:space="preserve">5-SC-0007 </v>
      </c>
      <c r="E376" s="31"/>
      <c r="F376" s="32" t="s">
        <v>360</v>
      </c>
      <c r="G376" s="37" t="s">
        <v>133</v>
      </c>
      <c r="H376" s="35">
        <v>16</v>
      </c>
    </row>
    <row r="377" spans="1:8" ht="18.75" thickBot="1" x14ac:dyDescent="0.3">
      <c r="A377" s="31">
        <v>369</v>
      </c>
      <c r="B377" s="31" t="s">
        <v>732</v>
      </c>
      <c r="C377" s="33" t="s">
        <v>1099</v>
      </c>
      <c r="D377" s="31" t="str">
        <f t="shared" si="12"/>
        <v>5110004000</v>
      </c>
      <c r="E377" s="31"/>
      <c r="F377" s="32" t="s">
        <v>361</v>
      </c>
      <c r="G377" s="37" t="s">
        <v>133</v>
      </c>
      <c r="H377" s="35">
        <v>6</v>
      </c>
    </row>
    <row r="378" spans="1:8" ht="18.75" thickBot="1" x14ac:dyDescent="0.3">
      <c r="A378" s="31">
        <v>370</v>
      </c>
      <c r="B378" s="31" t="s">
        <v>1134</v>
      </c>
      <c r="C378" s="33" t="s">
        <v>1099</v>
      </c>
      <c r="D378" s="31" t="s">
        <v>874</v>
      </c>
      <c r="E378" s="31"/>
      <c r="F378" s="32" t="s">
        <v>1135</v>
      </c>
      <c r="G378" s="37" t="s">
        <v>133</v>
      </c>
      <c r="H378" s="31">
        <v>1</v>
      </c>
    </row>
    <row r="379" spans="1:8" ht="18.75" thickBot="1" x14ac:dyDescent="0.3">
      <c r="A379" s="31">
        <v>371</v>
      </c>
      <c r="B379" s="31" t="s">
        <v>1136</v>
      </c>
      <c r="C379" s="33" t="s">
        <v>1099</v>
      </c>
      <c r="D379" s="31" t="s">
        <v>874</v>
      </c>
      <c r="E379" s="31"/>
      <c r="F379" s="32" t="s">
        <v>1137</v>
      </c>
      <c r="G379" s="37" t="s">
        <v>133</v>
      </c>
      <c r="H379" s="31">
        <v>1</v>
      </c>
    </row>
    <row r="380" spans="1:8" ht="18.75" thickBot="1" x14ac:dyDescent="0.3">
      <c r="A380" s="31">
        <v>372</v>
      </c>
      <c r="B380" s="31" t="s">
        <v>1138</v>
      </c>
      <c r="C380" s="33" t="s">
        <v>1099</v>
      </c>
      <c r="D380" s="31" t="s">
        <v>874</v>
      </c>
      <c r="E380" s="31"/>
      <c r="F380" s="32" t="s">
        <v>1139</v>
      </c>
      <c r="G380" s="37" t="s">
        <v>133</v>
      </c>
      <c r="H380" s="31">
        <v>1</v>
      </c>
    </row>
    <row r="381" spans="1:8" ht="18.75" thickBot="1" x14ac:dyDescent="0.3">
      <c r="A381" s="31">
        <v>373</v>
      </c>
      <c r="B381" s="31" t="s">
        <v>1140</v>
      </c>
      <c r="C381" s="33" t="s">
        <v>1099</v>
      </c>
      <c r="D381" s="31" t="s">
        <v>874</v>
      </c>
      <c r="E381" s="31"/>
      <c r="F381" s="32" t="s">
        <v>1141</v>
      </c>
      <c r="G381" s="37" t="s">
        <v>133</v>
      </c>
      <c r="H381" s="31">
        <v>1</v>
      </c>
    </row>
    <row r="382" spans="1:8" ht="18.75" thickBot="1" x14ac:dyDescent="0.3">
      <c r="A382" s="31">
        <v>374</v>
      </c>
      <c r="B382" s="31" t="s">
        <v>1142</v>
      </c>
      <c r="C382" s="33" t="s">
        <v>1099</v>
      </c>
      <c r="D382" s="31" t="s">
        <v>874</v>
      </c>
      <c r="E382" s="31"/>
      <c r="F382" s="32" t="s">
        <v>1143</v>
      </c>
      <c r="G382" s="37" t="s">
        <v>133</v>
      </c>
      <c r="H382" s="31">
        <v>1</v>
      </c>
    </row>
    <row r="383" spans="1:8" ht="18.75" thickBot="1" x14ac:dyDescent="0.3">
      <c r="A383" s="31">
        <v>375</v>
      </c>
      <c r="B383" s="31" t="s">
        <v>1144</v>
      </c>
      <c r="C383" s="33" t="s">
        <v>1099</v>
      </c>
      <c r="D383" s="31" t="s">
        <v>874</v>
      </c>
      <c r="E383" s="31"/>
      <c r="F383" s="32" t="s">
        <v>1145</v>
      </c>
      <c r="G383" s="37" t="s">
        <v>133</v>
      </c>
      <c r="H383" s="31">
        <v>1</v>
      </c>
    </row>
    <row r="384" spans="1:8" ht="18.75" thickBot="1" x14ac:dyDescent="0.3">
      <c r="A384" s="31">
        <v>376</v>
      </c>
      <c r="B384" s="31" t="s">
        <v>1146</v>
      </c>
      <c r="C384" s="33" t="s">
        <v>1099</v>
      </c>
      <c r="D384" s="31" t="s">
        <v>874</v>
      </c>
      <c r="E384" s="31"/>
      <c r="F384" s="32" t="s">
        <v>1147</v>
      </c>
      <c r="G384" s="37" t="s">
        <v>133</v>
      </c>
      <c r="H384" s="31">
        <v>1</v>
      </c>
    </row>
    <row r="385" spans="1:8" ht="18.75" thickBot="1" x14ac:dyDescent="0.3">
      <c r="A385" s="31">
        <v>377</v>
      </c>
      <c r="B385" s="31" t="s">
        <v>1148</v>
      </c>
      <c r="C385" s="33" t="s">
        <v>1099</v>
      </c>
      <c r="D385" s="31" t="s">
        <v>874</v>
      </c>
      <c r="E385" s="31"/>
      <c r="F385" s="32" t="s">
        <v>1149</v>
      </c>
      <c r="G385" s="37" t="s">
        <v>133</v>
      </c>
      <c r="H385" s="31">
        <v>1</v>
      </c>
    </row>
    <row r="386" spans="1:8" ht="18.75" thickBot="1" x14ac:dyDescent="0.3">
      <c r="A386" s="31">
        <v>378</v>
      </c>
      <c r="B386" s="31" t="s">
        <v>1150</v>
      </c>
      <c r="C386" s="33" t="s">
        <v>1099</v>
      </c>
      <c r="D386" s="31" t="s">
        <v>874</v>
      </c>
      <c r="E386" s="31"/>
      <c r="F386" s="32" t="s">
        <v>1151</v>
      </c>
      <c r="G386" s="37" t="s">
        <v>133</v>
      </c>
      <c r="H386" s="31">
        <v>1</v>
      </c>
    </row>
    <row r="387" spans="1:8" ht="18.75" thickBot="1" x14ac:dyDescent="0.3">
      <c r="A387" s="31">
        <v>379</v>
      </c>
      <c r="B387" s="31" t="s">
        <v>1152</v>
      </c>
      <c r="C387" s="33" t="s">
        <v>1099</v>
      </c>
      <c r="D387" s="31" t="s">
        <v>874</v>
      </c>
      <c r="E387" s="31"/>
      <c r="F387" s="32" t="s">
        <v>1153</v>
      </c>
      <c r="G387" s="37" t="s">
        <v>133</v>
      </c>
      <c r="H387" s="31">
        <v>1</v>
      </c>
    </row>
    <row r="388" spans="1:8" ht="18.75" thickBot="1" x14ac:dyDescent="0.3">
      <c r="A388" s="31">
        <v>380</v>
      </c>
      <c r="B388" s="31" t="s">
        <v>1154</v>
      </c>
      <c r="C388" s="33" t="s">
        <v>1099</v>
      </c>
      <c r="D388" s="31" t="s">
        <v>874</v>
      </c>
      <c r="E388" s="31"/>
      <c r="F388" s="32" t="s">
        <v>1155</v>
      </c>
      <c r="G388" s="37" t="s">
        <v>133</v>
      </c>
      <c r="H388" s="31">
        <v>1</v>
      </c>
    </row>
    <row r="389" spans="1:8" ht="18.75" thickBot="1" x14ac:dyDescent="0.3">
      <c r="A389" s="31">
        <v>381</v>
      </c>
      <c r="B389" s="31" t="s">
        <v>1156</v>
      </c>
      <c r="C389" s="33" t="s">
        <v>1099</v>
      </c>
      <c r="D389" s="31" t="s">
        <v>874</v>
      </c>
      <c r="E389" s="31"/>
      <c r="F389" s="32" t="s">
        <v>1157</v>
      </c>
      <c r="G389" s="37" t="s">
        <v>133</v>
      </c>
      <c r="H389" s="31">
        <v>1</v>
      </c>
    </row>
    <row r="390" spans="1:8" ht="18.75" thickBot="1" x14ac:dyDescent="0.3">
      <c r="A390" s="31">
        <v>382</v>
      </c>
      <c r="B390" s="31" t="s">
        <v>1158</v>
      </c>
      <c r="C390" s="33" t="s">
        <v>1099</v>
      </c>
      <c r="D390" s="31" t="s">
        <v>874</v>
      </c>
      <c r="E390" s="31"/>
      <c r="F390" s="32" t="s">
        <v>1159</v>
      </c>
      <c r="G390" s="37" t="s">
        <v>133</v>
      </c>
      <c r="H390" s="31">
        <v>1</v>
      </c>
    </row>
    <row r="391" spans="1:8" ht="18.75" thickBot="1" x14ac:dyDescent="0.3">
      <c r="A391" s="31">
        <v>383</v>
      </c>
      <c r="B391" s="31" t="s">
        <v>1160</v>
      </c>
      <c r="C391" s="33" t="s">
        <v>1099</v>
      </c>
      <c r="D391" s="31" t="s">
        <v>874</v>
      </c>
      <c r="E391" s="31"/>
      <c r="F391" s="32" t="s">
        <v>1159</v>
      </c>
      <c r="G391" s="37" t="s">
        <v>133</v>
      </c>
      <c r="H391" s="31">
        <v>1</v>
      </c>
    </row>
    <row r="392" spans="1:8" ht="18.75" thickBot="1" x14ac:dyDescent="0.3">
      <c r="A392" s="31">
        <v>384</v>
      </c>
      <c r="B392" s="31" t="s">
        <v>1161</v>
      </c>
      <c r="C392" s="33" t="s">
        <v>1099</v>
      </c>
      <c r="D392" s="31" t="s">
        <v>874</v>
      </c>
      <c r="E392" s="31"/>
      <c r="F392" s="32" t="s">
        <v>1162</v>
      </c>
      <c r="G392" s="37" t="s">
        <v>133</v>
      </c>
      <c r="H392" s="31">
        <v>1</v>
      </c>
    </row>
    <row r="393" spans="1:8" ht="18.75" thickBot="1" x14ac:dyDescent="0.3">
      <c r="A393" s="31">
        <v>385</v>
      </c>
      <c r="B393" s="31" t="s">
        <v>1163</v>
      </c>
      <c r="C393" s="33" t="s">
        <v>1099</v>
      </c>
      <c r="D393" s="31" t="s">
        <v>874</v>
      </c>
      <c r="E393" s="31"/>
      <c r="F393" s="32" t="s">
        <v>1164</v>
      </c>
      <c r="G393" s="37" t="s">
        <v>133</v>
      </c>
      <c r="H393" s="31">
        <v>1</v>
      </c>
    </row>
    <row r="394" spans="1:8" ht="18.75" thickBot="1" x14ac:dyDescent="0.3">
      <c r="A394" s="31">
        <v>386</v>
      </c>
      <c r="B394" s="31" t="s">
        <v>1165</v>
      </c>
      <c r="C394" s="33" t="s">
        <v>1099</v>
      </c>
      <c r="D394" s="31" t="s">
        <v>874</v>
      </c>
      <c r="E394" s="31"/>
      <c r="F394" s="32" t="s">
        <v>1166</v>
      </c>
      <c r="G394" s="37" t="s">
        <v>133</v>
      </c>
      <c r="H394" s="31">
        <v>1</v>
      </c>
    </row>
    <row r="395" spans="1:8" ht="18.75" thickBot="1" x14ac:dyDescent="0.3">
      <c r="A395" s="31">
        <v>387</v>
      </c>
      <c r="B395" s="31" t="s">
        <v>1167</v>
      </c>
      <c r="C395" s="33" t="s">
        <v>1099</v>
      </c>
      <c r="D395" s="31" t="s">
        <v>874</v>
      </c>
      <c r="E395" s="31"/>
      <c r="F395" s="32" t="s">
        <v>1168</v>
      </c>
      <c r="G395" s="37" t="s">
        <v>133</v>
      </c>
      <c r="H395" s="31">
        <v>1</v>
      </c>
    </row>
    <row r="396" spans="1:8" ht="18.75" thickBot="1" x14ac:dyDescent="0.3">
      <c r="A396" s="31">
        <v>388</v>
      </c>
      <c r="B396" s="31" t="s">
        <v>1169</v>
      </c>
      <c r="C396" s="33" t="s">
        <v>1099</v>
      </c>
      <c r="D396" s="31" t="s">
        <v>874</v>
      </c>
      <c r="E396" s="31"/>
      <c r="F396" s="32" t="s">
        <v>1170</v>
      </c>
      <c r="G396" s="37" t="s">
        <v>133</v>
      </c>
      <c r="H396" s="31">
        <v>1</v>
      </c>
    </row>
    <row r="397" spans="1:8" ht="18.75" thickBot="1" x14ac:dyDescent="0.3">
      <c r="A397" s="31">
        <v>389</v>
      </c>
      <c r="B397" s="31" t="s">
        <v>1171</v>
      </c>
      <c r="C397" s="33" t="s">
        <v>1099</v>
      </c>
      <c r="D397" s="31" t="s">
        <v>874</v>
      </c>
      <c r="E397" s="31"/>
      <c r="F397" s="32" t="s">
        <v>1170</v>
      </c>
      <c r="G397" s="37" t="s">
        <v>133</v>
      </c>
      <c r="H397" s="31">
        <v>1</v>
      </c>
    </row>
    <row r="398" spans="1:8" ht="18.75" thickBot="1" x14ac:dyDescent="0.3">
      <c r="A398" s="31">
        <v>390</v>
      </c>
      <c r="B398" s="31" t="s">
        <v>1172</v>
      </c>
      <c r="C398" s="33" t="s">
        <v>1099</v>
      </c>
      <c r="D398" s="31" t="s">
        <v>874</v>
      </c>
      <c r="E398" s="31"/>
      <c r="F398" s="32" t="s">
        <v>1173</v>
      </c>
      <c r="G398" s="37" t="s">
        <v>133</v>
      </c>
      <c r="H398" s="31">
        <v>1</v>
      </c>
    </row>
    <row r="399" spans="1:8" ht="18.75" thickBot="1" x14ac:dyDescent="0.3">
      <c r="A399" s="31">
        <v>391</v>
      </c>
      <c r="B399" s="31" t="s">
        <v>1174</v>
      </c>
      <c r="C399" s="33" t="s">
        <v>1099</v>
      </c>
      <c r="D399" s="31" t="s">
        <v>874</v>
      </c>
      <c r="E399" s="31"/>
      <c r="F399" s="32" t="s">
        <v>1175</v>
      </c>
      <c r="G399" s="37" t="s">
        <v>133</v>
      </c>
      <c r="H399" s="31">
        <v>1</v>
      </c>
    </row>
    <row r="400" spans="1:8" ht="18.75" thickBot="1" x14ac:dyDescent="0.3">
      <c r="A400" s="31">
        <v>392</v>
      </c>
      <c r="B400" s="31" t="s">
        <v>1176</v>
      </c>
      <c r="C400" s="33" t="s">
        <v>1099</v>
      </c>
      <c r="D400" s="31" t="s">
        <v>874</v>
      </c>
      <c r="E400" s="31"/>
      <c r="F400" s="32" t="s">
        <v>1177</v>
      </c>
      <c r="G400" s="37" t="s">
        <v>133</v>
      </c>
      <c r="H400" s="31">
        <v>1</v>
      </c>
    </row>
    <row r="401" spans="1:8" ht="18.75" thickBot="1" x14ac:dyDescent="0.3">
      <c r="A401" s="31">
        <v>393</v>
      </c>
      <c r="B401" s="31" t="s">
        <v>1178</v>
      </c>
      <c r="C401" s="33" t="s">
        <v>1099</v>
      </c>
      <c r="D401" s="31" t="s">
        <v>874</v>
      </c>
      <c r="E401" s="31"/>
      <c r="F401" s="32" t="s">
        <v>1179</v>
      </c>
      <c r="G401" s="37" t="s">
        <v>133</v>
      </c>
      <c r="H401" s="31">
        <v>1</v>
      </c>
    </row>
    <row r="402" spans="1:8" ht="18.75" thickBot="1" x14ac:dyDescent="0.3">
      <c r="A402" s="31">
        <v>394</v>
      </c>
      <c r="B402" s="31" t="s">
        <v>1180</v>
      </c>
      <c r="C402" s="33" t="s">
        <v>1099</v>
      </c>
      <c r="D402" s="31" t="s">
        <v>874</v>
      </c>
      <c r="E402" s="31"/>
      <c r="F402" s="32" t="s">
        <v>1181</v>
      </c>
      <c r="G402" s="37" t="s">
        <v>133</v>
      </c>
      <c r="H402" s="31">
        <v>1</v>
      </c>
    </row>
    <row r="403" spans="1:8" ht="18.75" thickBot="1" x14ac:dyDescent="0.3">
      <c r="A403" s="31">
        <v>395</v>
      </c>
      <c r="B403" s="31" t="s">
        <v>1182</v>
      </c>
      <c r="C403" s="33" t="s">
        <v>1099</v>
      </c>
      <c r="D403" s="31" t="s">
        <v>874</v>
      </c>
      <c r="E403" s="31"/>
      <c r="F403" s="32" t="s">
        <v>1181</v>
      </c>
      <c r="G403" s="37" t="s">
        <v>133</v>
      </c>
      <c r="H403" s="31">
        <v>1</v>
      </c>
    </row>
    <row r="404" spans="1:8" ht="18.75" thickBot="1" x14ac:dyDescent="0.3">
      <c r="A404" s="31">
        <v>396</v>
      </c>
      <c r="B404" s="31" t="s">
        <v>1183</v>
      </c>
      <c r="C404" s="33" t="s">
        <v>1099</v>
      </c>
      <c r="D404" s="31" t="s">
        <v>874</v>
      </c>
      <c r="E404" s="31"/>
      <c r="F404" s="32" t="s">
        <v>1184</v>
      </c>
      <c r="G404" s="37" t="s">
        <v>133</v>
      </c>
      <c r="H404" s="31">
        <v>1</v>
      </c>
    </row>
    <row r="405" spans="1:8" ht="18.75" thickBot="1" x14ac:dyDescent="0.3">
      <c r="A405" s="31">
        <v>397</v>
      </c>
      <c r="B405" s="31" t="s">
        <v>1185</v>
      </c>
      <c r="C405" s="33" t="s">
        <v>1099</v>
      </c>
      <c r="D405" s="31" t="s">
        <v>874</v>
      </c>
      <c r="E405" s="31"/>
      <c r="F405" s="32" t="s">
        <v>1186</v>
      </c>
      <c r="G405" s="37" t="s">
        <v>133</v>
      </c>
      <c r="H405" s="31">
        <v>1</v>
      </c>
    </row>
    <row r="406" spans="1:8" ht="18.75" thickBot="1" x14ac:dyDescent="0.3">
      <c r="A406" s="31">
        <v>398</v>
      </c>
      <c r="B406" s="31" t="s">
        <v>1187</v>
      </c>
      <c r="C406" s="33" t="s">
        <v>1099</v>
      </c>
      <c r="D406" s="31" t="s">
        <v>874</v>
      </c>
      <c r="E406" s="31"/>
      <c r="F406" s="32" t="s">
        <v>1188</v>
      </c>
      <c r="G406" s="37" t="s">
        <v>133</v>
      </c>
      <c r="H406" s="31">
        <v>1</v>
      </c>
    </row>
    <row r="407" spans="1:8" ht="18.75" thickBot="1" x14ac:dyDescent="0.3">
      <c r="A407" s="31">
        <v>399</v>
      </c>
      <c r="B407" s="31" t="s">
        <v>1189</v>
      </c>
      <c r="C407" s="33" t="s">
        <v>1099</v>
      </c>
      <c r="D407" s="31" t="s">
        <v>874</v>
      </c>
      <c r="E407" s="31"/>
      <c r="F407" s="32" t="s">
        <v>1190</v>
      </c>
      <c r="G407" s="37" t="s">
        <v>133</v>
      </c>
      <c r="H407" s="31">
        <v>1</v>
      </c>
    </row>
    <row r="408" spans="1:8" ht="18.75" thickBot="1" x14ac:dyDescent="0.3">
      <c r="A408" s="31">
        <v>400</v>
      </c>
      <c r="B408" s="31" t="s">
        <v>59</v>
      </c>
      <c r="C408" s="33" t="s">
        <v>1099</v>
      </c>
      <c r="D408" s="31" t="str">
        <f>MID(B408,7,10)</f>
        <v>5110004000</v>
      </c>
      <c r="E408" s="31"/>
      <c r="F408" s="32" t="s">
        <v>362</v>
      </c>
      <c r="G408" s="37" t="s">
        <v>133</v>
      </c>
      <c r="H408" s="35">
        <v>4</v>
      </c>
    </row>
    <row r="409" spans="1:8" ht="18.75" thickBot="1" x14ac:dyDescent="0.3">
      <c r="A409" s="31">
        <v>401</v>
      </c>
      <c r="B409" s="31" t="s">
        <v>73</v>
      </c>
      <c r="C409" s="33" t="s">
        <v>1099</v>
      </c>
      <c r="D409" s="31" t="str">
        <f t="shared" ref="D409:D414" si="13">MID(B409,7,10)</f>
        <v>5156190778</v>
      </c>
      <c r="E409" s="31"/>
      <c r="F409" s="32" t="s">
        <v>363</v>
      </c>
      <c r="G409" s="37" t="s">
        <v>133</v>
      </c>
      <c r="H409" s="35">
        <v>1</v>
      </c>
    </row>
    <row r="410" spans="1:8" ht="18.75" thickBot="1" x14ac:dyDescent="0.3">
      <c r="A410" s="31">
        <v>402</v>
      </c>
      <c r="B410" s="31" t="s">
        <v>74</v>
      </c>
      <c r="C410" s="33" t="s">
        <v>1099</v>
      </c>
      <c r="D410" s="31" t="str">
        <f t="shared" si="13"/>
        <v>5176090156</v>
      </c>
      <c r="E410" s="31"/>
      <c r="F410" s="32" t="s">
        <v>364</v>
      </c>
      <c r="G410" s="37" t="s">
        <v>133</v>
      </c>
      <c r="H410" s="35">
        <v>10</v>
      </c>
    </row>
    <row r="411" spans="1:8" ht="18.75" thickBot="1" x14ac:dyDescent="0.3">
      <c r="A411" s="31">
        <v>403</v>
      </c>
      <c r="B411" s="31" t="s">
        <v>733</v>
      </c>
      <c r="C411" s="33" t="s">
        <v>1099</v>
      </c>
      <c r="D411" s="31" t="str">
        <f t="shared" si="13"/>
        <v>5110006200</v>
      </c>
      <c r="E411" s="31"/>
      <c r="F411" s="32" t="s">
        <v>365</v>
      </c>
      <c r="G411" s="37" t="s">
        <v>133</v>
      </c>
      <c r="H411" s="35">
        <v>21</v>
      </c>
    </row>
    <row r="412" spans="1:8" ht="18.75" thickBot="1" x14ac:dyDescent="0.3">
      <c r="A412" s="31">
        <v>404</v>
      </c>
      <c r="B412" s="31" t="s">
        <v>78</v>
      </c>
      <c r="C412" s="33" t="s">
        <v>1099</v>
      </c>
      <c r="D412" s="31" t="str">
        <f t="shared" si="13"/>
        <v>5136350054</v>
      </c>
      <c r="E412" s="31"/>
      <c r="F412" s="32" t="s">
        <v>79</v>
      </c>
      <c r="G412" s="37" t="s">
        <v>133</v>
      </c>
      <c r="H412" s="35">
        <v>52</v>
      </c>
    </row>
    <row r="413" spans="1:8" ht="18.75" thickBot="1" x14ac:dyDescent="0.3">
      <c r="A413" s="31">
        <v>405</v>
      </c>
      <c r="B413" s="31" t="s">
        <v>734</v>
      </c>
      <c r="C413" s="33" t="s">
        <v>1099</v>
      </c>
      <c r="D413" s="31" t="str">
        <f t="shared" si="13"/>
        <v>5190025960</v>
      </c>
      <c r="E413" s="31"/>
      <c r="F413" s="32" t="s">
        <v>1127</v>
      </c>
      <c r="G413" s="37" t="s">
        <v>134</v>
      </c>
      <c r="H413" s="31">
        <v>4</v>
      </c>
    </row>
    <row r="414" spans="1:8" ht="18.75" thickBot="1" x14ac:dyDescent="0.3">
      <c r="A414" s="31">
        <v>406</v>
      </c>
      <c r="B414" s="31" t="s">
        <v>735</v>
      </c>
      <c r="C414" s="33" t="s">
        <v>1099</v>
      </c>
      <c r="D414" s="31" t="str">
        <f t="shared" si="13"/>
        <v>5210001400</v>
      </c>
      <c r="E414" s="31"/>
      <c r="F414" s="32" t="s">
        <v>366</v>
      </c>
      <c r="G414" s="37" t="s">
        <v>134</v>
      </c>
      <c r="H414" s="35">
        <v>11</v>
      </c>
    </row>
    <row r="415" spans="1:8" ht="18.75" thickBot="1" x14ac:dyDescent="0.3">
      <c r="A415" s="31">
        <v>407</v>
      </c>
      <c r="B415" s="31" t="s">
        <v>1105</v>
      </c>
      <c r="C415" s="33" t="s">
        <v>1099</v>
      </c>
      <c r="D415" s="31" t="s">
        <v>874</v>
      </c>
      <c r="E415" s="31"/>
      <c r="F415" s="32" t="s">
        <v>1128</v>
      </c>
      <c r="G415" s="37" t="s">
        <v>133</v>
      </c>
      <c r="H415" s="35">
        <v>4</v>
      </c>
    </row>
    <row r="416" spans="1:8" ht="18.75" thickBot="1" x14ac:dyDescent="0.3">
      <c r="A416" s="31">
        <v>408</v>
      </c>
      <c r="B416" s="31" t="s">
        <v>736</v>
      </c>
      <c r="C416" s="33" t="s">
        <v>1099</v>
      </c>
      <c r="D416" s="31" t="s">
        <v>874</v>
      </c>
      <c r="E416" s="31"/>
      <c r="F416" s="32" t="s">
        <v>367</v>
      </c>
      <c r="G416" s="37" t="s">
        <v>133</v>
      </c>
      <c r="H416" s="35">
        <v>73</v>
      </c>
    </row>
    <row r="417" spans="1:8" ht="18.75" thickBot="1" x14ac:dyDescent="0.3">
      <c r="A417" s="31">
        <v>409</v>
      </c>
      <c r="B417" s="31" t="s">
        <v>1106</v>
      </c>
      <c r="C417" s="33" t="s">
        <v>1099</v>
      </c>
      <c r="D417" s="31" t="s">
        <v>874</v>
      </c>
      <c r="E417" s="31"/>
      <c r="F417" s="32" t="s">
        <v>1129</v>
      </c>
      <c r="G417" s="37" t="s">
        <v>134</v>
      </c>
      <c r="H417" s="35">
        <v>4</v>
      </c>
    </row>
    <row r="418" spans="1:8" ht="18.75" thickBot="1" x14ac:dyDescent="0.3">
      <c r="A418" s="31">
        <v>410</v>
      </c>
      <c r="B418" s="31" t="s">
        <v>737</v>
      </c>
      <c r="C418" s="33" t="s">
        <v>1099</v>
      </c>
      <c r="D418" s="31" t="str">
        <f>MID(B418,7,10)</f>
        <v>5190022900</v>
      </c>
      <c r="E418" s="31"/>
      <c r="F418" s="32" t="s">
        <v>368</v>
      </c>
      <c r="G418" s="37" t="s">
        <v>134</v>
      </c>
      <c r="H418" s="35">
        <v>3</v>
      </c>
    </row>
    <row r="419" spans="1:8" ht="18.75" thickBot="1" x14ac:dyDescent="0.3">
      <c r="A419" s="31">
        <v>411</v>
      </c>
      <c r="B419" s="31" t="s">
        <v>738</v>
      </c>
      <c r="C419" s="33" t="s">
        <v>1099</v>
      </c>
      <c r="D419" s="31" t="s">
        <v>874</v>
      </c>
      <c r="E419" s="31"/>
      <c r="F419" s="32" t="s">
        <v>369</v>
      </c>
      <c r="G419" s="37" t="s">
        <v>133</v>
      </c>
      <c r="H419" s="35">
        <v>53</v>
      </c>
    </row>
    <row r="420" spans="1:8" ht="18.75" thickBot="1" x14ac:dyDescent="0.3">
      <c r="A420" s="31">
        <v>412</v>
      </c>
      <c r="B420" s="31" t="s">
        <v>739</v>
      </c>
      <c r="C420" s="33" t="s">
        <v>1099</v>
      </c>
      <c r="D420" s="31" t="s">
        <v>874</v>
      </c>
      <c r="E420" s="31"/>
      <c r="F420" s="32" t="s">
        <v>370</v>
      </c>
      <c r="G420" s="37" t="s">
        <v>133</v>
      </c>
      <c r="H420" s="35">
        <v>2</v>
      </c>
    </row>
    <row r="421" spans="1:8" ht="18.75" thickBot="1" x14ac:dyDescent="0.3">
      <c r="A421" s="31">
        <v>413</v>
      </c>
      <c r="B421" s="31" t="s">
        <v>740</v>
      </c>
      <c r="C421" s="33" t="s">
        <v>1099</v>
      </c>
      <c r="D421" s="31" t="s">
        <v>874</v>
      </c>
      <c r="E421" s="31"/>
      <c r="F421" s="32" t="s">
        <v>371</v>
      </c>
      <c r="G421" s="37" t="s">
        <v>133</v>
      </c>
      <c r="H421" s="35">
        <v>13</v>
      </c>
    </row>
    <row r="422" spans="1:8" ht="18.75" thickBot="1" x14ac:dyDescent="0.3">
      <c r="A422" s="31">
        <v>414</v>
      </c>
      <c r="B422" s="31" t="s">
        <v>741</v>
      </c>
      <c r="C422" s="33" t="s">
        <v>1099</v>
      </c>
      <c r="D422" s="31" t="str">
        <f>MID(B39,7,10)</f>
        <v>5131643354</v>
      </c>
      <c r="E422" s="31"/>
      <c r="F422" s="32" t="s">
        <v>372</v>
      </c>
      <c r="G422" s="37" t="s">
        <v>133</v>
      </c>
      <c r="H422" s="35">
        <v>1</v>
      </c>
    </row>
    <row r="423" spans="1:8" ht="18.75" thickBot="1" x14ac:dyDescent="0.3">
      <c r="A423" s="31">
        <v>415</v>
      </c>
      <c r="B423" s="31" t="s">
        <v>742</v>
      </c>
      <c r="C423" s="33" t="s">
        <v>1099</v>
      </c>
      <c r="D423" s="31" t="str">
        <f>MID(B40,7,10)</f>
        <v>5311560089</v>
      </c>
      <c r="E423" s="31"/>
      <c r="F423" s="32" t="s">
        <v>373</v>
      </c>
      <c r="G423" s="37" t="s">
        <v>133</v>
      </c>
      <c r="H423" s="35">
        <v>1</v>
      </c>
    </row>
    <row r="424" spans="1:8" ht="18.75" thickBot="1" x14ac:dyDescent="0.3">
      <c r="A424" s="31">
        <v>416</v>
      </c>
      <c r="B424" s="31" t="s">
        <v>90</v>
      </c>
      <c r="C424" s="33" t="s">
        <v>1099</v>
      </c>
      <c r="D424" s="31" t="str">
        <f>MID(B41,7,10)</f>
        <v>5131640251</v>
      </c>
      <c r="E424" s="31"/>
      <c r="F424" s="32" t="s">
        <v>374</v>
      </c>
      <c r="G424" s="37" t="s">
        <v>133</v>
      </c>
      <c r="H424" s="31">
        <v>15</v>
      </c>
    </row>
    <row r="425" spans="1:8" ht="18.75" thickBot="1" x14ac:dyDescent="0.3">
      <c r="A425" s="31">
        <v>417</v>
      </c>
      <c r="B425" s="31" t="s">
        <v>91</v>
      </c>
      <c r="C425" s="33" t="s">
        <v>1099</v>
      </c>
      <c r="D425" s="31" t="str">
        <f>MID(B42,7,10)</f>
        <v>5131910233</v>
      </c>
      <c r="E425" s="31"/>
      <c r="F425" s="32" t="s">
        <v>375</v>
      </c>
      <c r="G425" s="37" t="s">
        <v>133</v>
      </c>
      <c r="H425" s="35">
        <v>329</v>
      </c>
    </row>
    <row r="426" spans="1:8" ht="18.75" thickBot="1" x14ac:dyDescent="0.3">
      <c r="A426" s="31">
        <v>418</v>
      </c>
      <c r="B426" s="31" t="s">
        <v>91</v>
      </c>
      <c r="C426" s="33" t="s">
        <v>1099</v>
      </c>
      <c r="D426" s="31" t="str">
        <f>MID(B43,7,10)</f>
        <v>5331590017</v>
      </c>
      <c r="E426" s="31"/>
      <c r="F426" s="32" t="s">
        <v>376</v>
      </c>
      <c r="G426" s="37" t="s">
        <v>133</v>
      </c>
      <c r="H426" s="35">
        <v>1</v>
      </c>
    </row>
    <row r="427" spans="1:8" ht="18.75" thickBot="1" x14ac:dyDescent="0.3">
      <c r="A427" s="31">
        <v>419</v>
      </c>
      <c r="B427" s="31" t="s">
        <v>92</v>
      </c>
      <c r="C427" s="33" t="s">
        <v>1099</v>
      </c>
      <c r="D427" s="31" t="str">
        <f>MID(B44,8,10)</f>
        <v>5311750011</v>
      </c>
      <c r="E427" s="31"/>
      <c r="F427" s="32" t="s">
        <v>377</v>
      </c>
      <c r="G427" s="37" t="s">
        <v>133</v>
      </c>
      <c r="H427" s="35">
        <v>296</v>
      </c>
    </row>
    <row r="428" spans="1:8" ht="18.75" thickBot="1" x14ac:dyDescent="0.3">
      <c r="A428" s="31">
        <v>420</v>
      </c>
      <c r="B428" s="31" t="s">
        <v>16</v>
      </c>
      <c r="C428" s="33" t="s">
        <v>1099</v>
      </c>
      <c r="D428" s="31" t="str">
        <f>MID(B45,7,10)</f>
        <v>5312920258</v>
      </c>
      <c r="E428" s="31"/>
      <c r="F428" s="32" t="s">
        <v>378</v>
      </c>
      <c r="G428" s="37" t="s">
        <v>133</v>
      </c>
      <c r="H428" s="35">
        <v>37</v>
      </c>
    </row>
    <row r="429" spans="1:8" ht="18.75" thickBot="1" x14ac:dyDescent="0.3">
      <c r="A429" s="31">
        <v>421</v>
      </c>
      <c r="B429" s="31" t="s">
        <v>743</v>
      </c>
      <c r="C429" s="33" t="s">
        <v>1099</v>
      </c>
      <c r="D429" s="31" t="str">
        <f>MID(B46,7,10)</f>
        <v>5131910233</v>
      </c>
      <c r="E429" s="31"/>
      <c r="F429" s="32" t="s">
        <v>379</v>
      </c>
      <c r="G429" s="37" t="s">
        <v>133</v>
      </c>
      <c r="H429" s="35">
        <v>1</v>
      </c>
    </row>
    <row r="430" spans="1:8" ht="18.75" thickBot="1" x14ac:dyDescent="0.3">
      <c r="A430" s="31">
        <v>422</v>
      </c>
      <c r="B430" s="31" t="s">
        <v>744</v>
      </c>
      <c r="C430" s="33" t="s">
        <v>1099</v>
      </c>
      <c r="D430" s="31" t="str">
        <f>MID(B47,8,10)</f>
        <v>5131910233</v>
      </c>
      <c r="E430" s="31"/>
      <c r="F430" s="32" t="s">
        <v>380</v>
      </c>
      <c r="G430" s="37" t="s">
        <v>133</v>
      </c>
      <c r="H430" s="31">
        <v>8</v>
      </c>
    </row>
    <row r="431" spans="1:8" ht="18.75" thickBot="1" x14ac:dyDescent="0.3">
      <c r="A431" s="31">
        <v>423</v>
      </c>
      <c r="B431" s="31" t="s">
        <v>745</v>
      </c>
      <c r="C431" s="33" t="s">
        <v>1099</v>
      </c>
      <c r="D431" s="31" t="str">
        <f>MID(B48,7,10)</f>
        <v>5131910233</v>
      </c>
      <c r="E431" s="31"/>
      <c r="F431" s="32" t="s">
        <v>381</v>
      </c>
      <c r="G431" s="37" t="s">
        <v>133</v>
      </c>
      <c r="H431" s="35">
        <v>30</v>
      </c>
    </row>
    <row r="432" spans="1:8" ht="18.75" thickBot="1" x14ac:dyDescent="0.3">
      <c r="A432" s="31">
        <v>424</v>
      </c>
      <c r="B432" s="31" t="s">
        <v>96</v>
      </c>
      <c r="C432" s="33" t="s">
        <v>1099</v>
      </c>
      <c r="D432" s="31" t="str">
        <f>MID(B49,7,10)</f>
        <v>5131910225</v>
      </c>
      <c r="E432" s="31"/>
      <c r="F432" s="32" t="s">
        <v>382</v>
      </c>
      <c r="G432" s="37" t="s">
        <v>133</v>
      </c>
      <c r="H432" s="35">
        <v>30</v>
      </c>
    </row>
    <row r="433" spans="1:8" ht="18.75" thickBot="1" x14ac:dyDescent="0.3">
      <c r="A433" s="31">
        <v>425</v>
      </c>
      <c r="B433" s="31" t="s">
        <v>97</v>
      </c>
      <c r="C433" s="33" t="s">
        <v>1099</v>
      </c>
      <c r="D433" s="31" t="str">
        <f>MID(B50,7,10)</f>
        <v>5131910159</v>
      </c>
      <c r="E433" s="31"/>
      <c r="F433" s="32" t="s">
        <v>383</v>
      </c>
      <c r="G433" s="37" t="s">
        <v>133</v>
      </c>
      <c r="H433" s="35">
        <v>15</v>
      </c>
    </row>
    <row r="434" spans="1:8" ht="18.75" thickBot="1" x14ac:dyDescent="0.3">
      <c r="A434" s="31">
        <v>426</v>
      </c>
      <c r="B434" s="31" t="s">
        <v>711</v>
      </c>
      <c r="C434" s="33" t="s">
        <v>1099</v>
      </c>
      <c r="D434" s="31" t="str">
        <f>MID(B51,7,10)</f>
        <v>5311910391</v>
      </c>
      <c r="E434" s="31"/>
      <c r="F434" s="32" t="s">
        <v>384</v>
      </c>
      <c r="G434" s="37" t="s">
        <v>133</v>
      </c>
      <c r="H434" s="35">
        <v>5</v>
      </c>
    </row>
    <row r="435" spans="1:8" ht="18.75" thickBot="1" x14ac:dyDescent="0.3">
      <c r="A435" s="31">
        <v>427</v>
      </c>
      <c r="B435" s="31" t="s">
        <v>746</v>
      </c>
      <c r="C435" s="33" t="s">
        <v>1099</v>
      </c>
      <c r="D435" s="31" t="s">
        <v>874</v>
      </c>
      <c r="E435" s="31"/>
      <c r="F435" s="32" t="s">
        <v>385</v>
      </c>
      <c r="G435" s="37" t="s">
        <v>133</v>
      </c>
      <c r="H435" s="35">
        <v>49</v>
      </c>
    </row>
    <row r="436" spans="1:8" ht="18.75" thickBot="1" x14ac:dyDescent="0.3">
      <c r="A436" s="31">
        <v>428</v>
      </c>
      <c r="B436" s="31" t="s">
        <v>747</v>
      </c>
      <c r="C436" s="33" t="s">
        <v>1099</v>
      </c>
      <c r="D436" s="31" t="s">
        <v>874</v>
      </c>
      <c r="E436" s="31"/>
      <c r="F436" s="32" t="s">
        <v>423</v>
      </c>
      <c r="G436" s="37" t="s">
        <v>134</v>
      </c>
      <c r="H436" s="35">
        <v>3</v>
      </c>
    </row>
    <row r="437" spans="1:8" ht="18.75" thickBot="1" x14ac:dyDescent="0.3">
      <c r="A437" s="31">
        <v>429</v>
      </c>
      <c r="B437" s="31" t="s">
        <v>1107</v>
      </c>
      <c r="C437" s="33" t="s">
        <v>1099</v>
      </c>
      <c r="D437" s="31" t="s">
        <v>874</v>
      </c>
      <c r="E437" s="31"/>
      <c r="F437" s="32" t="s">
        <v>1130</v>
      </c>
      <c r="G437" s="37" t="s">
        <v>134</v>
      </c>
      <c r="H437" s="35">
        <v>4</v>
      </c>
    </row>
    <row r="438" spans="1:8" ht="18.75" thickBot="1" x14ac:dyDescent="0.3">
      <c r="A438" s="31">
        <v>430</v>
      </c>
      <c r="B438" s="31" t="s">
        <v>125</v>
      </c>
      <c r="C438" s="33" t="s">
        <v>1099</v>
      </c>
      <c r="D438" s="31" t="str">
        <f>MID(B438,7,10)</f>
        <v>5239010068</v>
      </c>
      <c r="E438" s="31"/>
      <c r="F438" s="32" t="s">
        <v>386</v>
      </c>
      <c r="G438" s="37" t="s">
        <v>133</v>
      </c>
      <c r="H438" s="35">
        <v>1</v>
      </c>
    </row>
    <row r="439" spans="1:8" ht="18.75" thickBot="1" x14ac:dyDescent="0.3">
      <c r="A439" s="31">
        <v>431</v>
      </c>
      <c r="B439" s="31" t="s">
        <v>132</v>
      </c>
      <c r="C439" s="33" t="s">
        <v>1099</v>
      </c>
      <c r="D439" s="31" t="str">
        <f t="shared" ref="D439:D450" si="14">MID(B439,7,10)</f>
        <v>5230007800</v>
      </c>
      <c r="E439" s="31"/>
      <c r="F439" s="32" t="s">
        <v>387</v>
      </c>
      <c r="G439" s="37" t="s">
        <v>134</v>
      </c>
      <c r="H439" s="35">
        <v>11</v>
      </c>
    </row>
    <row r="440" spans="1:8" ht="18.75" thickBot="1" x14ac:dyDescent="0.3">
      <c r="A440" s="31">
        <v>432</v>
      </c>
      <c r="B440" s="31" t="s">
        <v>100</v>
      </c>
      <c r="C440" s="33" t="s">
        <v>1099</v>
      </c>
      <c r="D440" s="31" t="str">
        <f t="shared" si="14"/>
        <v>5159570232</v>
      </c>
      <c r="E440" s="31"/>
      <c r="F440" s="32" t="s">
        <v>101</v>
      </c>
      <c r="G440" s="37" t="s">
        <v>133</v>
      </c>
      <c r="H440" s="35">
        <v>4</v>
      </c>
    </row>
    <row r="441" spans="1:8" ht="18.75" thickBot="1" x14ac:dyDescent="0.3">
      <c r="A441" s="31">
        <v>433</v>
      </c>
      <c r="B441" s="31" t="s">
        <v>748</v>
      </c>
      <c r="C441" s="33" t="s">
        <v>1131</v>
      </c>
      <c r="D441" s="31" t="str">
        <f t="shared" si="14"/>
        <v>5310600134</v>
      </c>
      <c r="E441" s="31"/>
      <c r="F441" s="32" t="s">
        <v>424</v>
      </c>
      <c r="G441" s="37" t="s">
        <v>133</v>
      </c>
      <c r="H441" s="31">
        <v>2</v>
      </c>
    </row>
    <row r="442" spans="1:8" ht="18.75" thickBot="1" x14ac:dyDescent="0.3">
      <c r="A442" s="31">
        <v>434</v>
      </c>
      <c r="B442" s="31" t="s">
        <v>749</v>
      </c>
      <c r="C442" s="33" t="s">
        <v>1131</v>
      </c>
      <c r="D442" s="31" t="str">
        <f t="shared" si="14"/>
        <v>5310740013</v>
      </c>
      <c r="E442" s="31"/>
      <c r="F442" s="32" t="s">
        <v>425</v>
      </c>
      <c r="G442" s="37" t="s">
        <v>133</v>
      </c>
      <c r="H442" s="31">
        <v>2</v>
      </c>
    </row>
    <row r="443" spans="1:8" ht="18.75" thickBot="1" x14ac:dyDescent="0.3">
      <c r="A443" s="31">
        <v>435</v>
      </c>
      <c r="B443" s="31" t="s">
        <v>16</v>
      </c>
      <c r="C443" s="33" t="s">
        <v>1131</v>
      </c>
      <c r="D443" s="31" t="str">
        <f t="shared" si="14"/>
        <v>5131080052</v>
      </c>
      <c r="E443" s="31"/>
      <c r="F443" s="32" t="s">
        <v>426</v>
      </c>
      <c r="G443" s="37" t="s">
        <v>133</v>
      </c>
      <c r="H443" s="31">
        <v>27</v>
      </c>
    </row>
    <row r="444" spans="1:8" ht="18.75" thickBot="1" x14ac:dyDescent="0.3">
      <c r="A444" s="31">
        <v>436</v>
      </c>
      <c r="B444" s="31" t="s">
        <v>17</v>
      </c>
      <c r="C444" s="33" t="s">
        <v>1131</v>
      </c>
      <c r="D444" s="31" t="str">
        <f t="shared" si="14"/>
        <v>5131080102</v>
      </c>
      <c r="E444" s="31"/>
      <c r="F444" s="32" t="s">
        <v>427</v>
      </c>
      <c r="G444" s="37" t="s">
        <v>133</v>
      </c>
      <c r="H444" s="31">
        <v>73</v>
      </c>
    </row>
    <row r="445" spans="1:8" ht="18.75" thickBot="1" x14ac:dyDescent="0.3">
      <c r="A445" s="31">
        <v>437</v>
      </c>
      <c r="B445" s="31" t="s">
        <v>18</v>
      </c>
      <c r="C445" s="33" t="s">
        <v>1131</v>
      </c>
      <c r="D445" s="31" t="str">
        <f t="shared" si="14"/>
        <v>5131230244</v>
      </c>
      <c r="E445" s="31"/>
      <c r="F445" s="32" t="s">
        <v>428</v>
      </c>
      <c r="G445" s="37" t="s">
        <v>133</v>
      </c>
      <c r="H445" s="31">
        <v>5</v>
      </c>
    </row>
    <row r="446" spans="1:8" ht="18.75" thickBot="1" x14ac:dyDescent="0.3">
      <c r="A446" s="31">
        <v>438</v>
      </c>
      <c r="B446" s="31" t="s">
        <v>750</v>
      </c>
      <c r="C446" s="33" t="s">
        <v>1131</v>
      </c>
      <c r="D446" s="31" t="str">
        <f t="shared" si="14"/>
        <v>5131180050</v>
      </c>
      <c r="E446" s="31"/>
      <c r="F446" s="32" t="s">
        <v>429</v>
      </c>
      <c r="G446" s="37" t="s">
        <v>133</v>
      </c>
      <c r="H446" s="31">
        <v>3</v>
      </c>
    </row>
    <row r="447" spans="1:8" ht="18.75" thickBot="1" x14ac:dyDescent="0.3">
      <c r="A447" s="31">
        <v>439</v>
      </c>
      <c r="B447" s="31" t="s">
        <v>751</v>
      </c>
      <c r="C447" s="33" t="s">
        <v>1131</v>
      </c>
      <c r="D447" s="31" t="str">
        <f t="shared" si="14"/>
        <v>5311130032</v>
      </c>
      <c r="E447" s="31"/>
      <c r="F447" s="32" t="s">
        <v>430</v>
      </c>
      <c r="G447" s="37" t="s">
        <v>133</v>
      </c>
      <c r="H447" s="31">
        <v>2</v>
      </c>
    </row>
    <row r="448" spans="1:8" ht="18.75" thickBot="1" x14ac:dyDescent="0.3">
      <c r="A448" s="31">
        <v>440</v>
      </c>
      <c r="B448" s="31" t="s">
        <v>22</v>
      </c>
      <c r="C448" s="33" t="s">
        <v>1131</v>
      </c>
      <c r="D448" s="31" t="str">
        <f t="shared" si="14"/>
        <v>5131380106</v>
      </c>
      <c r="E448" s="31"/>
      <c r="F448" s="32" t="s">
        <v>431</v>
      </c>
      <c r="G448" s="37" t="s">
        <v>133</v>
      </c>
      <c r="H448" s="31">
        <v>72</v>
      </c>
    </row>
    <row r="449" spans="1:8" ht="18.75" thickBot="1" x14ac:dyDescent="0.3">
      <c r="A449" s="31">
        <v>441</v>
      </c>
      <c r="B449" s="31" t="s">
        <v>26</v>
      </c>
      <c r="C449" s="33" t="s">
        <v>1131</v>
      </c>
      <c r="D449" s="31" t="str">
        <f>MID(B449,7,10)</f>
        <v>5131430059</v>
      </c>
      <c r="E449" s="31"/>
      <c r="F449" s="32" t="s">
        <v>432</v>
      </c>
      <c r="G449" s="37" t="s">
        <v>133</v>
      </c>
      <c r="H449" s="31">
        <v>83</v>
      </c>
    </row>
    <row r="450" spans="1:8" ht="18.75" thickBot="1" x14ac:dyDescent="0.3">
      <c r="A450" s="31">
        <v>442</v>
      </c>
      <c r="B450" s="31" t="s">
        <v>752</v>
      </c>
      <c r="C450" s="33" t="s">
        <v>1131</v>
      </c>
      <c r="D450" s="31" t="str">
        <f t="shared" si="14"/>
        <v>5131640202</v>
      </c>
      <c r="E450" s="31"/>
      <c r="F450" s="32" t="s">
        <v>433</v>
      </c>
      <c r="G450" s="37" t="s">
        <v>133</v>
      </c>
      <c r="H450" s="31">
        <v>6</v>
      </c>
    </row>
    <row r="451" spans="1:8" ht="18.75" thickBot="1" x14ac:dyDescent="0.3">
      <c r="A451" s="31">
        <v>443</v>
      </c>
      <c r="B451" s="31" t="s">
        <v>753</v>
      </c>
      <c r="C451" s="33" t="s">
        <v>1131</v>
      </c>
      <c r="D451" s="31" t="str">
        <f>MID(B451,13,10)</f>
        <v>5311570096</v>
      </c>
      <c r="E451" s="31"/>
      <c r="F451" s="32" t="s">
        <v>434</v>
      </c>
      <c r="G451" s="37" t="s">
        <v>133</v>
      </c>
      <c r="H451" s="31">
        <v>10</v>
      </c>
    </row>
    <row r="452" spans="1:8" ht="18.75" thickBot="1" x14ac:dyDescent="0.3">
      <c r="A452" s="31">
        <v>444</v>
      </c>
      <c r="B452" s="31" t="s">
        <v>30</v>
      </c>
      <c r="C452" s="33" t="s">
        <v>1131</v>
      </c>
      <c r="D452" s="31" t="str">
        <f>MID(B452,13,10)</f>
        <v>0700-0001</v>
      </c>
      <c r="E452" s="31"/>
      <c r="F452" s="32" t="s">
        <v>435</v>
      </c>
      <c r="G452" s="37" t="s">
        <v>133</v>
      </c>
      <c r="H452" s="31">
        <v>1</v>
      </c>
    </row>
    <row r="453" spans="1:8" ht="18.75" thickBot="1" x14ac:dyDescent="0.3">
      <c r="A453" s="31">
        <v>445</v>
      </c>
      <c r="B453" s="31" t="s">
        <v>31</v>
      </c>
      <c r="C453" s="33" t="s">
        <v>1131</v>
      </c>
      <c r="D453" s="31" t="str">
        <f>MID(B453,7,10)</f>
        <v>5131910100</v>
      </c>
      <c r="E453" s="31"/>
      <c r="F453" s="32" t="s">
        <v>436</v>
      </c>
      <c r="G453" s="37" t="s">
        <v>133</v>
      </c>
      <c r="H453" s="31">
        <v>2</v>
      </c>
    </row>
    <row r="454" spans="1:8" ht="18.75" thickBot="1" x14ac:dyDescent="0.3">
      <c r="A454" s="31">
        <v>446</v>
      </c>
      <c r="B454" s="31" t="s">
        <v>754</v>
      </c>
      <c r="C454" s="33" t="s">
        <v>1131</v>
      </c>
      <c r="D454" s="31" t="str">
        <f t="shared" ref="D454:D460" si="15">MID(B454,7,10)</f>
        <v>5132630079</v>
      </c>
      <c r="E454" s="31"/>
      <c r="F454" s="32" t="s">
        <v>437</v>
      </c>
      <c r="G454" s="37" t="s">
        <v>133</v>
      </c>
      <c r="H454" s="31">
        <v>10</v>
      </c>
    </row>
    <row r="455" spans="1:8" ht="18.75" thickBot="1" x14ac:dyDescent="0.3">
      <c r="A455" s="31">
        <v>447</v>
      </c>
      <c r="B455" s="31" t="s">
        <v>33</v>
      </c>
      <c r="C455" s="33" t="s">
        <v>1131</v>
      </c>
      <c r="D455" s="31" t="str">
        <f t="shared" si="15"/>
        <v>5131910308</v>
      </c>
      <c r="E455" s="31"/>
      <c r="F455" s="32" t="s">
        <v>438</v>
      </c>
      <c r="G455" s="37" t="s">
        <v>133</v>
      </c>
      <c r="H455" s="31">
        <v>52</v>
      </c>
    </row>
    <row r="456" spans="1:8" ht="18.75" thickBot="1" x14ac:dyDescent="0.3">
      <c r="A456" s="31">
        <v>448</v>
      </c>
      <c r="B456" s="31" t="s">
        <v>38</v>
      </c>
      <c r="C456" s="33" t="s">
        <v>1131</v>
      </c>
      <c r="D456" s="31" t="str">
        <f t="shared" si="15"/>
        <v>5152470109</v>
      </c>
      <c r="E456" s="31"/>
      <c r="F456" s="32" t="s">
        <v>439</v>
      </c>
      <c r="G456" s="37" t="s">
        <v>133</v>
      </c>
      <c r="H456" s="31">
        <v>9</v>
      </c>
    </row>
    <row r="457" spans="1:8" ht="18.75" thickBot="1" x14ac:dyDescent="0.3">
      <c r="A457" s="31">
        <v>449</v>
      </c>
      <c r="B457" s="31" t="s">
        <v>34</v>
      </c>
      <c r="C457" s="33" t="s">
        <v>1131</v>
      </c>
      <c r="D457" s="31" t="str">
        <f t="shared" si="15"/>
        <v>5131910357</v>
      </c>
      <c r="E457" s="31"/>
      <c r="F457" s="32" t="s">
        <v>440</v>
      </c>
      <c r="G457" s="37" t="s">
        <v>133</v>
      </c>
      <c r="H457" s="31">
        <v>4</v>
      </c>
    </row>
    <row r="458" spans="1:8" ht="18.75" thickBot="1" x14ac:dyDescent="0.3">
      <c r="A458" s="31">
        <v>450</v>
      </c>
      <c r="B458" s="31" t="s">
        <v>755</v>
      </c>
      <c r="C458" s="33" t="s">
        <v>1131</v>
      </c>
      <c r="D458" s="31" t="str">
        <f t="shared" si="15"/>
        <v>5371750067</v>
      </c>
      <c r="E458" s="31"/>
      <c r="F458" s="32" t="s">
        <v>441</v>
      </c>
      <c r="G458" s="37" t="s">
        <v>133</v>
      </c>
      <c r="H458" s="31">
        <v>1</v>
      </c>
    </row>
    <row r="459" spans="1:8" ht="18.75" thickBot="1" x14ac:dyDescent="0.3">
      <c r="A459" s="31">
        <v>451</v>
      </c>
      <c r="B459" s="31" t="s">
        <v>40</v>
      </c>
      <c r="C459" s="33" t="s">
        <v>1131</v>
      </c>
      <c r="D459" s="31" t="str">
        <f t="shared" si="15"/>
        <v>5371750083</v>
      </c>
      <c r="E459" s="31"/>
      <c r="F459" s="32" t="s">
        <v>442</v>
      </c>
      <c r="G459" s="37" t="s">
        <v>133</v>
      </c>
      <c r="H459" s="31">
        <v>1</v>
      </c>
    </row>
    <row r="460" spans="1:8" ht="18.75" thickBot="1" x14ac:dyDescent="0.3">
      <c r="A460" s="31">
        <v>452</v>
      </c>
      <c r="B460" s="31" t="s">
        <v>756</v>
      </c>
      <c r="C460" s="33" t="s">
        <v>1131</v>
      </c>
      <c r="D460" s="31" t="str">
        <f t="shared" si="15"/>
        <v>5371750034</v>
      </c>
      <c r="E460" s="31"/>
      <c r="F460" s="32" t="s">
        <v>443</v>
      </c>
      <c r="G460" s="37" t="s">
        <v>133</v>
      </c>
      <c r="H460" s="31">
        <v>1</v>
      </c>
    </row>
    <row r="461" spans="1:8" ht="18.75" thickBot="1" x14ac:dyDescent="0.3">
      <c r="A461" s="31">
        <v>453</v>
      </c>
      <c r="B461" s="31" t="s">
        <v>757</v>
      </c>
      <c r="C461" s="33" t="s">
        <v>1131</v>
      </c>
      <c r="D461" s="31" t="s">
        <v>874</v>
      </c>
      <c r="E461" s="31"/>
      <c r="F461" s="32" t="s">
        <v>444</v>
      </c>
      <c r="G461" s="37" t="s">
        <v>133</v>
      </c>
      <c r="H461" s="31">
        <v>1</v>
      </c>
    </row>
    <row r="462" spans="1:8" ht="18.75" thickBot="1" x14ac:dyDescent="0.3">
      <c r="A462" s="31">
        <v>454</v>
      </c>
      <c r="B462" s="31" t="s">
        <v>758</v>
      </c>
      <c r="C462" s="33" t="s">
        <v>1131</v>
      </c>
      <c r="D462" s="31" t="str">
        <f t="shared" ref="D462:D467" si="16">MID(B462,7,10)</f>
        <v>5312340010</v>
      </c>
      <c r="E462" s="31"/>
      <c r="F462" s="32" t="s">
        <v>445</v>
      </c>
      <c r="G462" s="37" t="s">
        <v>133</v>
      </c>
      <c r="H462" s="31">
        <v>2</v>
      </c>
    </row>
    <row r="463" spans="1:8" ht="18.75" thickBot="1" x14ac:dyDescent="0.3">
      <c r="A463" s="31">
        <v>455</v>
      </c>
      <c r="B463" s="31" t="s">
        <v>759</v>
      </c>
      <c r="C463" s="33" t="s">
        <v>1131</v>
      </c>
      <c r="D463" s="31" t="str">
        <f t="shared" si="16"/>
        <v>5312480014</v>
      </c>
      <c r="E463" s="31"/>
      <c r="F463" s="32" t="s">
        <v>446</v>
      </c>
      <c r="G463" s="37" t="s">
        <v>133</v>
      </c>
      <c r="H463" s="31">
        <v>33</v>
      </c>
    </row>
    <row r="464" spans="1:8" ht="18.75" thickBot="1" x14ac:dyDescent="0.3">
      <c r="A464" s="31">
        <v>456</v>
      </c>
      <c r="B464" s="31" t="s">
        <v>43</v>
      </c>
      <c r="C464" s="33" t="s">
        <v>1131</v>
      </c>
      <c r="D464" s="31" t="str">
        <f t="shared" si="16"/>
        <v>5132540054</v>
      </c>
      <c r="E464" s="31"/>
      <c r="F464" s="32" t="s">
        <v>447</v>
      </c>
      <c r="G464" s="37" t="s">
        <v>133</v>
      </c>
      <c r="H464" s="31">
        <v>184</v>
      </c>
    </row>
    <row r="465" spans="1:8" ht="18.75" thickBot="1" x14ac:dyDescent="0.3">
      <c r="A465" s="31">
        <v>457</v>
      </c>
      <c r="B465" s="31" t="s">
        <v>760</v>
      </c>
      <c r="C465" s="33" t="s">
        <v>1131</v>
      </c>
      <c r="D465" s="31" t="str">
        <f t="shared" si="16"/>
        <v>5132540054</v>
      </c>
      <c r="E465" s="31"/>
      <c r="F465" s="32" t="s">
        <v>448</v>
      </c>
      <c r="G465" s="37" t="s">
        <v>133</v>
      </c>
      <c r="H465" s="31">
        <v>7</v>
      </c>
    </row>
    <row r="466" spans="1:8" ht="18.75" thickBot="1" x14ac:dyDescent="0.3">
      <c r="A466" s="31">
        <v>458</v>
      </c>
      <c r="B466" s="31" t="s">
        <v>45</v>
      </c>
      <c r="C466" s="33" t="s">
        <v>1131</v>
      </c>
      <c r="D466" s="31" t="str">
        <f t="shared" si="16"/>
        <v>5132190017</v>
      </c>
      <c r="E466" s="31"/>
      <c r="F466" s="32" t="s">
        <v>449</v>
      </c>
      <c r="G466" s="37" t="s">
        <v>133</v>
      </c>
      <c r="H466" s="31">
        <v>2</v>
      </c>
    </row>
    <row r="467" spans="1:8" ht="18.75" thickBot="1" x14ac:dyDescent="0.3">
      <c r="A467" s="31">
        <v>459</v>
      </c>
      <c r="B467" s="31" t="s">
        <v>46</v>
      </c>
      <c r="C467" s="33" t="s">
        <v>1131</v>
      </c>
      <c r="D467" s="31" t="str">
        <f t="shared" si="16"/>
        <v>5133520105</v>
      </c>
      <c r="E467" s="31"/>
      <c r="F467" s="32" t="s">
        <v>450</v>
      </c>
      <c r="G467" s="37" t="s">
        <v>133</v>
      </c>
      <c r="H467" s="31">
        <v>158</v>
      </c>
    </row>
    <row r="468" spans="1:8" ht="18.75" thickBot="1" x14ac:dyDescent="0.3">
      <c r="A468" s="31">
        <v>460</v>
      </c>
      <c r="B468" s="31" t="s">
        <v>761</v>
      </c>
      <c r="C468" s="33" t="s">
        <v>1131</v>
      </c>
      <c r="D468" s="31" t="s">
        <v>874</v>
      </c>
      <c r="E468" s="31"/>
      <c r="F468" s="32" t="s">
        <v>451</v>
      </c>
      <c r="G468" s="37" t="s">
        <v>133</v>
      </c>
      <c r="H468" s="31">
        <v>1</v>
      </c>
    </row>
    <row r="469" spans="1:8" ht="18.75" thickBot="1" x14ac:dyDescent="0.3">
      <c r="A469" s="31">
        <v>461</v>
      </c>
      <c r="B469" s="31" t="s">
        <v>762</v>
      </c>
      <c r="C469" s="33" t="s">
        <v>1131</v>
      </c>
      <c r="D469" s="31" t="str">
        <f>MID(B469,7,10)</f>
        <v>5314230052</v>
      </c>
      <c r="E469" s="31"/>
      <c r="F469" s="32" t="s">
        <v>452</v>
      </c>
      <c r="G469" s="37" t="s">
        <v>133</v>
      </c>
      <c r="H469" s="31">
        <v>126</v>
      </c>
    </row>
    <row r="470" spans="1:8" ht="18.75" thickBot="1" x14ac:dyDescent="0.3">
      <c r="A470" s="31">
        <v>462</v>
      </c>
      <c r="B470" s="31" t="s">
        <v>763</v>
      </c>
      <c r="C470" s="33" t="s">
        <v>1131</v>
      </c>
      <c r="D470" s="31" t="str">
        <f>MID(B470,7,10)</f>
        <v>5314230052</v>
      </c>
      <c r="E470" s="31"/>
      <c r="F470" s="32" t="s">
        <v>453</v>
      </c>
      <c r="G470" s="37" t="s">
        <v>133</v>
      </c>
      <c r="H470" s="31">
        <v>40</v>
      </c>
    </row>
    <row r="471" spans="1:8" ht="36.75" thickBot="1" x14ac:dyDescent="0.3">
      <c r="A471" s="31">
        <v>463</v>
      </c>
      <c r="B471" s="31" t="s">
        <v>764</v>
      </c>
      <c r="C471" s="33" t="s">
        <v>1131</v>
      </c>
      <c r="D471" s="31" t="s">
        <v>874</v>
      </c>
      <c r="E471" s="31"/>
      <c r="F471" s="32" t="s">
        <v>454</v>
      </c>
      <c r="G471" s="37" t="s">
        <v>133</v>
      </c>
      <c r="H471" s="31">
        <v>1</v>
      </c>
    </row>
    <row r="472" spans="1:8" ht="18.75" thickBot="1" x14ac:dyDescent="0.3">
      <c r="A472" s="31">
        <v>464</v>
      </c>
      <c r="B472" s="31" t="s">
        <v>765</v>
      </c>
      <c r="C472" s="33" t="s">
        <v>1131</v>
      </c>
      <c r="D472" s="31" t="str">
        <f>MID(B472,7,10)</f>
        <v>5314550053</v>
      </c>
      <c r="E472" s="31"/>
      <c r="F472" s="32" t="s">
        <v>455</v>
      </c>
      <c r="G472" s="37" t="s">
        <v>133</v>
      </c>
      <c r="H472" s="31">
        <v>2</v>
      </c>
    </row>
    <row r="473" spans="1:8" ht="18.75" thickBot="1" x14ac:dyDescent="0.3">
      <c r="A473" s="31">
        <v>465</v>
      </c>
      <c r="B473" s="31" t="s">
        <v>766</v>
      </c>
      <c r="C473" s="33" t="s">
        <v>1131</v>
      </c>
      <c r="D473" s="31" t="str">
        <f t="shared" ref="D473:D504" si="17">MID(B473,7,10)</f>
        <v>5375780128</v>
      </c>
      <c r="E473" s="31"/>
      <c r="F473" s="32" t="s">
        <v>456</v>
      </c>
      <c r="G473" s="37" t="s">
        <v>133</v>
      </c>
      <c r="H473" s="31">
        <v>1</v>
      </c>
    </row>
    <row r="474" spans="1:8" ht="18.75" thickBot="1" x14ac:dyDescent="0.3">
      <c r="A474" s="31">
        <v>466</v>
      </c>
      <c r="B474" s="31" t="s">
        <v>767</v>
      </c>
      <c r="C474" s="33" t="s">
        <v>1131</v>
      </c>
      <c r="D474" s="31" t="str">
        <f t="shared" si="17"/>
        <v>-531588003</v>
      </c>
      <c r="E474" s="31"/>
      <c r="F474" s="32" t="s">
        <v>457</v>
      </c>
      <c r="G474" s="37" t="s">
        <v>133</v>
      </c>
      <c r="H474" s="31">
        <v>1</v>
      </c>
    </row>
    <row r="475" spans="1:8" ht="18.75" thickBot="1" x14ac:dyDescent="0.3">
      <c r="A475" s="31">
        <v>467</v>
      </c>
      <c r="B475" s="31" t="s">
        <v>768</v>
      </c>
      <c r="C475" s="33" t="s">
        <v>1131</v>
      </c>
      <c r="D475" s="31" t="str">
        <f t="shared" si="17"/>
        <v>5316010056</v>
      </c>
      <c r="E475" s="31"/>
      <c r="F475" s="32" t="s">
        <v>458</v>
      </c>
      <c r="G475" s="37" t="s">
        <v>133</v>
      </c>
      <c r="H475" s="31">
        <v>4</v>
      </c>
    </row>
    <row r="476" spans="1:8" ht="18.75" thickBot="1" x14ac:dyDescent="0.3">
      <c r="A476" s="31">
        <v>468</v>
      </c>
      <c r="B476" s="31" t="s">
        <v>63</v>
      </c>
      <c r="C476" s="33" t="s">
        <v>1131</v>
      </c>
      <c r="D476" s="31" t="str">
        <f t="shared" si="17"/>
        <v>5136210100</v>
      </c>
      <c r="E476" s="31"/>
      <c r="F476" s="32" t="s">
        <v>459</v>
      </c>
      <c r="G476" s="37" t="s">
        <v>133</v>
      </c>
      <c r="H476" s="31">
        <v>7</v>
      </c>
    </row>
    <row r="477" spans="1:8" ht="18.75" thickBot="1" x14ac:dyDescent="0.3">
      <c r="A477" s="31">
        <v>469</v>
      </c>
      <c r="B477" s="31" t="s">
        <v>769</v>
      </c>
      <c r="C477" s="33" t="s">
        <v>1131</v>
      </c>
      <c r="D477" s="31" t="str">
        <f t="shared" si="17"/>
        <v>5316165082</v>
      </c>
      <c r="E477" s="31"/>
      <c r="F477" s="32" t="s">
        <v>460</v>
      </c>
      <c r="G477" s="37" t="s">
        <v>133</v>
      </c>
      <c r="H477" s="31">
        <v>1</v>
      </c>
    </row>
    <row r="478" spans="1:8" ht="18.75" thickBot="1" x14ac:dyDescent="0.3">
      <c r="A478" s="31">
        <v>470</v>
      </c>
      <c r="B478" s="31" t="s">
        <v>64</v>
      </c>
      <c r="C478" s="33" t="s">
        <v>1131</v>
      </c>
      <c r="D478" s="31" t="str">
        <f t="shared" si="17"/>
        <v>5136210357</v>
      </c>
      <c r="E478" s="31"/>
      <c r="F478" s="32" t="s">
        <v>461</v>
      </c>
      <c r="G478" s="37" t="s">
        <v>133</v>
      </c>
      <c r="H478" s="31">
        <v>5</v>
      </c>
    </row>
    <row r="479" spans="1:8" ht="18.75" thickBot="1" x14ac:dyDescent="0.3">
      <c r="A479" s="31">
        <v>471</v>
      </c>
      <c r="B479" s="31" t="s">
        <v>66</v>
      </c>
      <c r="C479" s="33" t="s">
        <v>1131</v>
      </c>
      <c r="D479" s="31" t="str">
        <f t="shared" si="17"/>
        <v>5136211405</v>
      </c>
      <c r="E479" s="31"/>
      <c r="F479" s="32" t="s">
        <v>462</v>
      </c>
      <c r="G479" s="37" t="s">
        <v>133</v>
      </c>
      <c r="H479" s="31">
        <v>33</v>
      </c>
    </row>
    <row r="480" spans="1:8" ht="18.75" thickBot="1" x14ac:dyDescent="0.3">
      <c r="A480" s="31">
        <v>472</v>
      </c>
      <c r="B480" s="31" t="s">
        <v>770</v>
      </c>
      <c r="C480" s="33" t="s">
        <v>1131</v>
      </c>
      <c r="D480" s="31" t="str">
        <f t="shared" si="17"/>
        <v>5136211454</v>
      </c>
      <c r="E480" s="31"/>
      <c r="F480" s="32" t="s">
        <v>463</v>
      </c>
      <c r="G480" s="37" t="s">
        <v>133</v>
      </c>
      <c r="H480" s="31">
        <v>4</v>
      </c>
    </row>
    <row r="481" spans="1:8" ht="18.75" thickBot="1" x14ac:dyDescent="0.3">
      <c r="A481" s="31">
        <v>473</v>
      </c>
      <c r="B481" s="31" t="s">
        <v>771</v>
      </c>
      <c r="C481" s="33" t="s">
        <v>1131</v>
      </c>
      <c r="D481" s="31" t="str">
        <f t="shared" si="17"/>
        <v>5136210332</v>
      </c>
      <c r="E481" s="31"/>
      <c r="F481" s="32" t="s">
        <v>464</v>
      </c>
      <c r="G481" s="37" t="s">
        <v>133</v>
      </c>
      <c r="H481" s="31">
        <v>1</v>
      </c>
    </row>
    <row r="482" spans="1:8" ht="18.75" thickBot="1" x14ac:dyDescent="0.3">
      <c r="A482" s="31">
        <v>474</v>
      </c>
      <c r="B482" s="31" t="s">
        <v>69</v>
      </c>
      <c r="C482" s="33" t="s">
        <v>1131</v>
      </c>
      <c r="D482" s="31" t="str">
        <f t="shared" si="17"/>
        <v>5136211876</v>
      </c>
      <c r="E482" s="31"/>
      <c r="F482" s="32" t="s">
        <v>465</v>
      </c>
      <c r="G482" s="37" t="s">
        <v>133</v>
      </c>
      <c r="H482" s="31">
        <v>4</v>
      </c>
    </row>
    <row r="483" spans="1:8" ht="18.75" thickBot="1" x14ac:dyDescent="0.3">
      <c r="A483" s="31">
        <v>475</v>
      </c>
      <c r="B483" s="31" t="s">
        <v>772</v>
      </c>
      <c r="C483" s="33" t="s">
        <v>1131</v>
      </c>
      <c r="D483" s="31" t="str">
        <f>MID(B483,7,10)</f>
        <v>5136210134</v>
      </c>
      <c r="E483" s="31"/>
      <c r="F483" s="32" t="s">
        <v>466</v>
      </c>
      <c r="G483" s="37" t="s">
        <v>133</v>
      </c>
      <c r="H483" s="31">
        <v>1</v>
      </c>
    </row>
    <row r="484" spans="1:8" ht="18.75" thickBot="1" x14ac:dyDescent="0.3">
      <c r="A484" s="31">
        <v>476</v>
      </c>
      <c r="B484" s="31" t="s">
        <v>67</v>
      </c>
      <c r="C484" s="33" t="s">
        <v>1131</v>
      </c>
      <c r="D484" s="31" t="str">
        <f t="shared" si="17"/>
        <v>5136211603</v>
      </c>
      <c r="E484" s="31"/>
      <c r="F484" s="32" t="s">
        <v>467</v>
      </c>
      <c r="G484" s="37" t="s">
        <v>133</v>
      </c>
      <c r="H484" s="31">
        <v>84</v>
      </c>
    </row>
    <row r="485" spans="1:8" ht="18.75" thickBot="1" x14ac:dyDescent="0.3">
      <c r="A485" s="31">
        <v>477</v>
      </c>
      <c r="B485" s="31" t="s">
        <v>68</v>
      </c>
      <c r="C485" s="33" t="s">
        <v>1131</v>
      </c>
      <c r="D485" s="31" t="str">
        <f t="shared" si="17"/>
        <v>5136211652</v>
      </c>
      <c r="E485" s="31"/>
      <c r="F485" s="32" t="s">
        <v>468</v>
      </c>
      <c r="G485" s="37" t="s">
        <v>133</v>
      </c>
      <c r="H485" s="31">
        <v>99</v>
      </c>
    </row>
    <row r="486" spans="1:8" ht="18.75" thickBot="1" x14ac:dyDescent="0.3">
      <c r="A486" s="31">
        <v>478</v>
      </c>
      <c r="B486" s="31" t="s">
        <v>65</v>
      </c>
      <c r="C486" s="33" t="s">
        <v>1131</v>
      </c>
      <c r="D486" s="31" t="str">
        <f t="shared" si="17"/>
        <v>5136211355</v>
      </c>
      <c r="E486" s="31"/>
      <c r="F486" s="32" t="s">
        <v>469</v>
      </c>
      <c r="G486" s="37" t="s">
        <v>133</v>
      </c>
      <c r="H486" s="31">
        <v>4</v>
      </c>
    </row>
    <row r="487" spans="1:8" ht="18.75" thickBot="1" x14ac:dyDescent="0.3">
      <c r="A487" s="31">
        <v>479</v>
      </c>
      <c r="B487" s="31" t="s">
        <v>773</v>
      </c>
      <c r="C487" s="33" t="s">
        <v>1131</v>
      </c>
      <c r="D487" s="31" t="str">
        <f t="shared" si="17"/>
        <v>5136212429</v>
      </c>
      <c r="E487" s="31"/>
      <c r="F487" s="32" t="s">
        <v>470</v>
      </c>
      <c r="G487" s="37" t="s">
        <v>133</v>
      </c>
      <c r="H487" s="31">
        <v>19</v>
      </c>
    </row>
    <row r="488" spans="1:8" ht="18.75" thickBot="1" x14ac:dyDescent="0.3">
      <c r="A488" s="31">
        <v>480</v>
      </c>
      <c r="B488" s="31" t="s">
        <v>76</v>
      </c>
      <c r="C488" s="33" t="s">
        <v>1131</v>
      </c>
      <c r="D488" s="31" t="str">
        <f t="shared" si="17"/>
        <v>5136340030</v>
      </c>
      <c r="E488" s="31"/>
      <c r="F488" s="32" t="s">
        <v>471</v>
      </c>
      <c r="G488" s="37" t="s">
        <v>133</v>
      </c>
      <c r="H488" s="31">
        <v>3</v>
      </c>
    </row>
    <row r="489" spans="1:8" ht="18.75" thickBot="1" x14ac:dyDescent="0.3">
      <c r="A489" s="31">
        <v>481</v>
      </c>
      <c r="B489" s="31" t="s">
        <v>75</v>
      </c>
      <c r="C489" s="33" t="s">
        <v>1131</v>
      </c>
      <c r="D489" s="31" t="str">
        <f t="shared" si="17"/>
        <v>5136340030</v>
      </c>
      <c r="E489" s="31"/>
      <c r="F489" s="32" t="s">
        <v>472</v>
      </c>
      <c r="G489" s="37" t="s">
        <v>133</v>
      </c>
      <c r="H489" s="31">
        <v>37</v>
      </c>
    </row>
    <row r="490" spans="1:8" ht="18.75" thickBot="1" x14ac:dyDescent="0.3">
      <c r="A490" s="31">
        <v>482</v>
      </c>
      <c r="B490" s="31" t="s">
        <v>77</v>
      </c>
      <c r="C490" s="33" t="s">
        <v>1131</v>
      </c>
      <c r="D490" s="31" t="str">
        <f t="shared" si="17"/>
        <v>5316560118</v>
      </c>
      <c r="E490" s="31"/>
      <c r="F490" s="32" t="s">
        <v>473</v>
      </c>
      <c r="G490" s="37" t="s">
        <v>133</v>
      </c>
      <c r="H490" s="31">
        <v>1</v>
      </c>
    </row>
    <row r="491" spans="1:8" ht="18.75" thickBot="1" x14ac:dyDescent="0.3">
      <c r="A491" s="31">
        <v>483</v>
      </c>
      <c r="B491" s="31" t="s">
        <v>81</v>
      </c>
      <c r="C491" s="33" t="s">
        <v>1131</v>
      </c>
      <c r="D491" s="31" t="str">
        <f t="shared" si="17"/>
        <v>5137310305</v>
      </c>
      <c r="E491" s="31"/>
      <c r="F491" s="32" t="s">
        <v>474</v>
      </c>
      <c r="G491" s="37" t="s">
        <v>133</v>
      </c>
      <c r="H491" s="31">
        <v>190</v>
      </c>
    </row>
    <row r="492" spans="1:8" ht="18.75" thickBot="1" x14ac:dyDescent="0.3">
      <c r="A492" s="31">
        <v>484</v>
      </c>
      <c r="B492" s="31" t="s">
        <v>774</v>
      </c>
      <c r="C492" s="33" t="s">
        <v>1131</v>
      </c>
      <c r="D492" s="31" t="str">
        <f t="shared" si="17"/>
        <v>5137310107</v>
      </c>
      <c r="E492" s="31"/>
      <c r="F492" s="32" t="s">
        <v>475</v>
      </c>
      <c r="G492" s="37" t="s">
        <v>133</v>
      </c>
      <c r="H492" s="31">
        <v>3</v>
      </c>
    </row>
    <row r="493" spans="1:8" ht="18.75" thickBot="1" x14ac:dyDescent="0.3">
      <c r="A493" s="31">
        <v>485</v>
      </c>
      <c r="B493" s="31" t="s">
        <v>82</v>
      </c>
      <c r="C493" s="33" t="s">
        <v>1131</v>
      </c>
      <c r="D493" s="31" t="str">
        <f t="shared" si="17"/>
        <v>5137310339</v>
      </c>
      <c r="E493" s="31"/>
      <c r="F493" s="32" t="s">
        <v>476</v>
      </c>
      <c r="G493" s="37" t="s">
        <v>133</v>
      </c>
      <c r="H493" s="31">
        <v>30</v>
      </c>
    </row>
    <row r="494" spans="1:8" ht="18.75" thickBot="1" x14ac:dyDescent="0.3">
      <c r="A494" s="31">
        <v>486</v>
      </c>
      <c r="B494" s="31" t="s">
        <v>774</v>
      </c>
      <c r="C494" s="33" t="s">
        <v>1131</v>
      </c>
      <c r="D494" s="31" t="str">
        <f>MID(B494,7,10)</f>
        <v>5137310107</v>
      </c>
      <c r="E494" s="31"/>
      <c r="F494" s="32" t="s">
        <v>477</v>
      </c>
      <c r="G494" s="37" t="s">
        <v>133</v>
      </c>
      <c r="H494" s="31">
        <v>1</v>
      </c>
    </row>
    <row r="495" spans="1:8" ht="18.75" thickBot="1" x14ac:dyDescent="0.3">
      <c r="A495" s="31">
        <v>487</v>
      </c>
      <c r="B495" s="31" t="s">
        <v>775</v>
      </c>
      <c r="C495" s="33" t="s">
        <v>1131</v>
      </c>
      <c r="D495" s="31" t="str">
        <f t="shared" si="17"/>
        <v>5139070030</v>
      </c>
      <c r="E495" s="31"/>
      <c r="F495" s="32" t="s">
        <v>478</v>
      </c>
      <c r="G495" s="37" t="s">
        <v>133</v>
      </c>
      <c r="H495" s="31">
        <v>5</v>
      </c>
    </row>
    <row r="496" spans="1:8" ht="18.75" thickBot="1" x14ac:dyDescent="0.3">
      <c r="A496" s="31">
        <v>488</v>
      </c>
      <c r="B496" s="31" t="s">
        <v>83</v>
      </c>
      <c r="C496" s="33" t="s">
        <v>1131</v>
      </c>
      <c r="D496" s="31" t="str">
        <f t="shared" si="17"/>
        <v>5139070055</v>
      </c>
      <c r="E496" s="31"/>
      <c r="F496" s="32" t="s">
        <v>479</v>
      </c>
      <c r="G496" s="37" t="s">
        <v>133</v>
      </c>
      <c r="H496" s="31">
        <v>115</v>
      </c>
    </row>
    <row r="497" spans="1:8" ht="18.75" thickBot="1" x14ac:dyDescent="0.3">
      <c r="A497" s="31">
        <v>489</v>
      </c>
      <c r="B497" s="31" t="s">
        <v>776</v>
      </c>
      <c r="C497" s="33" t="s">
        <v>1131</v>
      </c>
      <c r="D497" s="31" t="str">
        <f t="shared" si="17"/>
        <v>5317840204</v>
      </c>
      <c r="E497" s="31"/>
      <c r="F497" s="32" t="s">
        <v>480</v>
      </c>
      <c r="G497" s="37" t="s">
        <v>133</v>
      </c>
      <c r="H497" s="31">
        <v>8</v>
      </c>
    </row>
    <row r="498" spans="1:8" ht="18.75" thickBot="1" x14ac:dyDescent="0.3">
      <c r="A498" s="31">
        <v>490</v>
      </c>
      <c r="B498" s="31" t="s">
        <v>777</v>
      </c>
      <c r="C498" s="33" t="s">
        <v>1131</v>
      </c>
      <c r="D498" s="31" t="str">
        <f t="shared" si="17"/>
        <v>5317840204</v>
      </c>
      <c r="E498" s="31"/>
      <c r="F498" s="32" t="s">
        <v>481</v>
      </c>
      <c r="G498" s="37" t="s">
        <v>133</v>
      </c>
      <c r="H498" s="31">
        <v>10</v>
      </c>
    </row>
    <row r="499" spans="1:8" ht="18.75" thickBot="1" x14ac:dyDescent="0.3">
      <c r="A499" s="31">
        <v>491</v>
      </c>
      <c r="B499" s="31" t="s">
        <v>778</v>
      </c>
      <c r="C499" s="33" t="s">
        <v>1131</v>
      </c>
      <c r="D499" s="31" t="str">
        <f t="shared" si="17"/>
        <v>5317840204</v>
      </c>
      <c r="E499" s="31"/>
      <c r="F499" s="32" t="s">
        <v>482</v>
      </c>
      <c r="G499" s="37" t="s">
        <v>133</v>
      </c>
      <c r="H499" s="31">
        <v>2</v>
      </c>
    </row>
    <row r="500" spans="1:8" ht="18.75" thickBot="1" x14ac:dyDescent="0.3">
      <c r="A500" s="31">
        <v>492</v>
      </c>
      <c r="B500" s="31" t="s">
        <v>86</v>
      </c>
      <c r="C500" s="33" t="s">
        <v>1131</v>
      </c>
      <c r="D500" s="31" t="str">
        <f t="shared" si="17"/>
        <v>5137830054</v>
      </c>
      <c r="E500" s="31"/>
      <c r="F500" s="32" t="s">
        <v>483</v>
      </c>
      <c r="G500" s="37" t="s">
        <v>133</v>
      </c>
      <c r="H500" s="31">
        <v>154</v>
      </c>
    </row>
    <row r="501" spans="1:8" ht="18.75" thickBot="1" x14ac:dyDescent="0.3">
      <c r="A501" s="31">
        <v>493</v>
      </c>
      <c r="B501" s="31" t="s">
        <v>94</v>
      </c>
      <c r="C501" s="33" t="s">
        <v>1131</v>
      </c>
      <c r="D501" s="31" t="str">
        <f t="shared" si="17"/>
        <v>5158250067</v>
      </c>
      <c r="E501" s="31"/>
      <c r="F501" s="32" t="s">
        <v>484</v>
      </c>
      <c r="G501" s="37" t="s">
        <v>133</v>
      </c>
      <c r="H501" s="31">
        <v>3</v>
      </c>
    </row>
    <row r="502" spans="1:8" ht="18.75" thickBot="1" x14ac:dyDescent="0.3">
      <c r="A502" s="31">
        <v>494</v>
      </c>
      <c r="B502" s="31" t="s">
        <v>95</v>
      </c>
      <c r="C502" s="33" t="s">
        <v>1131</v>
      </c>
      <c r="D502" s="31" t="str">
        <f t="shared" si="17"/>
        <v>5158250109</v>
      </c>
      <c r="E502" s="31"/>
      <c r="F502" s="32" t="s">
        <v>485</v>
      </c>
      <c r="G502" s="37" t="s">
        <v>133</v>
      </c>
      <c r="H502" s="31">
        <v>4</v>
      </c>
    </row>
    <row r="503" spans="1:8" ht="18.75" thickBot="1" x14ac:dyDescent="0.3">
      <c r="A503" s="31">
        <v>495</v>
      </c>
      <c r="B503" s="31" t="s">
        <v>93</v>
      </c>
      <c r="C503" s="33" t="s">
        <v>1131</v>
      </c>
      <c r="D503" s="31" t="str">
        <f>MID(B503,7,10)</f>
        <v>5138100051</v>
      </c>
      <c r="E503" s="31"/>
      <c r="F503" s="32" t="s">
        <v>486</v>
      </c>
      <c r="G503" s="37" t="s">
        <v>133</v>
      </c>
      <c r="H503" s="31">
        <v>20</v>
      </c>
    </row>
    <row r="504" spans="1:8" ht="18.75" thickBot="1" x14ac:dyDescent="0.3">
      <c r="A504" s="31">
        <v>496</v>
      </c>
      <c r="B504" s="31" t="s">
        <v>779</v>
      </c>
      <c r="C504" s="33" t="s">
        <v>1131</v>
      </c>
      <c r="D504" s="31" t="str">
        <f t="shared" si="17"/>
        <v>5138100051</v>
      </c>
      <c r="E504" s="31"/>
      <c r="F504" s="32" t="s">
        <v>487</v>
      </c>
      <c r="G504" s="37" t="s">
        <v>133</v>
      </c>
      <c r="H504" s="31">
        <v>4</v>
      </c>
    </row>
    <row r="505" spans="1:8" ht="36.75" thickBot="1" x14ac:dyDescent="0.3">
      <c r="A505" s="31">
        <v>497</v>
      </c>
      <c r="B505" s="31" t="s">
        <v>780</v>
      </c>
      <c r="C505" s="33" t="s">
        <v>875</v>
      </c>
      <c r="D505" s="31" t="s">
        <v>873</v>
      </c>
      <c r="E505" s="31"/>
      <c r="F505" s="32" t="s">
        <v>488</v>
      </c>
      <c r="G505" s="37" t="s">
        <v>133</v>
      </c>
      <c r="H505" s="35">
        <v>1</v>
      </c>
    </row>
    <row r="506" spans="1:8" ht="36.75" thickBot="1" x14ac:dyDescent="0.3">
      <c r="A506" s="31">
        <v>498</v>
      </c>
      <c r="B506" s="31" t="s">
        <v>781</v>
      </c>
      <c r="C506" s="33" t="s">
        <v>875</v>
      </c>
      <c r="D506" s="31" t="s">
        <v>873</v>
      </c>
      <c r="E506" s="31"/>
      <c r="F506" s="32" t="s">
        <v>489</v>
      </c>
      <c r="G506" s="37" t="s">
        <v>133</v>
      </c>
      <c r="H506" s="35">
        <v>1</v>
      </c>
    </row>
    <row r="507" spans="1:8" ht="36.75" thickBot="1" x14ac:dyDescent="0.3">
      <c r="A507" s="31">
        <v>499</v>
      </c>
      <c r="B507" s="31" t="s">
        <v>782</v>
      </c>
      <c r="C507" s="33" t="s">
        <v>875</v>
      </c>
      <c r="D507" s="31" t="s">
        <v>873</v>
      </c>
      <c r="E507" s="31"/>
      <c r="F507" s="32" t="s">
        <v>490</v>
      </c>
      <c r="G507" s="37" t="s">
        <v>133</v>
      </c>
      <c r="H507" s="35">
        <v>1</v>
      </c>
    </row>
    <row r="508" spans="1:8" ht="36.75" thickBot="1" x14ac:dyDescent="0.3">
      <c r="A508" s="31">
        <v>500</v>
      </c>
      <c r="B508" s="31" t="s">
        <v>783</v>
      </c>
      <c r="C508" s="33" t="s">
        <v>875</v>
      </c>
      <c r="D508" s="31" t="s">
        <v>873</v>
      </c>
      <c r="E508" s="31"/>
      <c r="F508" s="32" t="s">
        <v>491</v>
      </c>
      <c r="G508" s="37" t="s">
        <v>134</v>
      </c>
      <c r="H508" s="35">
        <v>1</v>
      </c>
    </row>
    <row r="509" spans="1:8" ht="36.75" thickBot="1" x14ac:dyDescent="0.3">
      <c r="A509" s="31">
        <v>501</v>
      </c>
      <c r="B509" s="31" t="s">
        <v>784</v>
      </c>
      <c r="C509" s="33" t="s">
        <v>875</v>
      </c>
      <c r="D509" s="31" t="s">
        <v>873</v>
      </c>
      <c r="E509" s="31"/>
      <c r="F509" s="32" t="s">
        <v>492</v>
      </c>
      <c r="G509" s="37" t="s">
        <v>134</v>
      </c>
      <c r="H509" s="35">
        <v>1</v>
      </c>
    </row>
    <row r="510" spans="1:8" ht="36.75" thickBot="1" x14ac:dyDescent="0.3">
      <c r="A510" s="31">
        <v>502</v>
      </c>
      <c r="B510" s="31" t="s">
        <v>785</v>
      </c>
      <c r="C510" s="33" t="s">
        <v>875</v>
      </c>
      <c r="D510" s="31" t="s">
        <v>873</v>
      </c>
      <c r="E510" s="31"/>
      <c r="F510" s="32" t="s">
        <v>493</v>
      </c>
      <c r="G510" s="37" t="s">
        <v>134</v>
      </c>
      <c r="H510" s="35">
        <v>1</v>
      </c>
    </row>
    <row r="511" spans="1:8" ht="36.75" thickBot="1" x14ac:dyDescent="0.3">
      <c r="A511" s="31">
        <v>503</v>
      </c>
      <c r="B511" s="31" t="s">
        <v>786</v>
      </c>
      <c r="C511" s="33" t="s">
        <v>875</v>
      </c>
      <c r="D511" s="31" t="s">
        <v>873</v>
      </c>
      <c r="E511" s="31"/>
      <c r="F511" s="32" t="s">
        <v>494</v>
      </c>
      <c r="G511" s="37" t="s">
        <v>133</v>
      </c>
      <c r="H511" s="35">
        <v>2</v>
      </c>
    </row>
    <row r="512" spans="1:8" ht="36.75" thickBot="1" x14ac:dyDescent="0.3">
      <c r="A512" s="31">
        <v>504</v>
      </c>
      <c r="B512" s="31" t="s">
        <v>787</v>
      </c>
      <c r="C512" s="33" t="s">
        <v>875</v>
      </c>
      <c r="D512" s="31" t="s">
        <v>873</v>
      </c>
      <c r="E512" s="31"/>
      <c r="F512" s="32" t="s">
        <v>495</v>
      </c>
      <c r="G512" s="37" t="s">
        <v>134</v>
      </c>
      <c r="H512" s="35">
        <v>1</v>
      </c>
    </row>
    <row r="513" spans="1:8" ht="36.75" thickBot="1" x14ac:dyDescent="0.3">
      <c r="A513" s="31">
        <v>505</v>
      </c>
      <c r="B513" s="31" t="s">
        <v>788</v>
      </c>
      <c r="C513" s="33" t="s">
        <v>875</v>
      </c>
      <c r="D513" s="31" t="s">
        <v>873</v>
      </c>
      <c r="E513" s="31"/>
      <c r="F513" s="32" t="s">
        <v>496</v>
      </c>
      <c r="G513" s="37" t="s">
        <v>134</v>
      </c>
      <c r="H513" s="35">
        <v>1</v>
      </c>
    </row>
    <row r="514" spans="1:8" ht="36.75" thickBot="1" x14ac:dyDescent="0.3">
      <c r="A514" s="31">
        <v>506</v>
      </c>
      <c r="B514" s="31" t="s">
        <v>789</v>
      </c>
      <c r="C514" s="33" t="s">
        <v>875</v>
      </c>
      <c r="D514" s="31" t="s">
        <v>873</v>
      </c>
      <c r="E514" s="31"/>
      <c r="F514" s="32" t="s">
        <v>497</v>
      </c>
      <c r="G514" s="37" t="s">
        <v>133</v>
      </c>
      <c r="H514" s="35">
        <v>3</v>
      </c>
    </row>
    <row r="515" spans="1:8" ht="36.75" thickBot="1" x14ac:dyDescent="0.3">
      <c r="A515" s="31">
        <v>507</v>
      </c>
      <c r="B515" s="31" t="s">
        <v>790</v>
      </c>
      <c r="C515" s="33" t="s">
        <v>875</v>
      </c>
      <c r="D515" s="31" t="s">
        <v>873</v>
      </c>
      <c r="E515" s="31"/>
      <c r="F515" s="32" t="s">
        <v>498</v>
      </c>
      <c r="G515" s="37" t="s">
        <v>133</v>
      </c>
      <c r="H515" s="35">
        <v>2</v>
      </c>
    </row>
    <row r="516" spans="1:8" ht="36.75" thickBot="1" x14ac:dyDescent="0.3">
      <c r="A516" s="31">
        <v>508</v>
      </c>
      <c r="B516" s="31" t="s">
        <v>791</v>
      </c>
      <c r="C516" s="33" t="s">
        <v>875</v>
      </c>
      <c r="D516" s="31" t="s">
        <v>873</v>
      </c>
      <c r="E516" s="31"/>
      <c r="F516" s="32" t="s">
        <v>499</v>
      </c>
      <c r="G516" s="37" t="s">
        <v>133</v>
      </c>
      <c r="H516" s="35">
        <v>3</v>
      </c>
    </row>
    <row r="517" spans="1:8" ht="36.75" thickBot="1" x14ac:dyDescent="0.3">
      <c r="A517" s="31">
        <v>509</v>
      </c>
      <c r="B517" s="31" t="s">
        <v>792</v>
      </c>
      <c r="C517" s="33" t="s">
        <v>875</v>
      </c>
      <c r="D517" s="31" t="s">
        <v>873</v>
      </c>
      <c r="E517" s="31"/>
      <c r="F517" s="32" t="s">
        <v>500</v>
      </c>
      <c r="G517" s="37" t="s">
        <v>133</v>
      </c>
      <c r="H517" s="35">
        <v>3</v>
      </c>
    </row>
    <row r="518" spans="1:8" ht="36.75" thickBot="1" x14ac:dyDescent="0.3">
      <c r="A518" s="31">
        <v>510</v>
      </c>
      <c r="B518" s="31" t="s">
        <v>793</v>
      </c>
      <c r="C518" s="33" t="s">
        <v>875</v>
      </c>
      <c r="D518" s="31" t="s">
        <v>873</v>
      </c>
      <c r="E518" s="31"/>
      <c r="F518" s="32" t="s">
        <v>501</v>
      </c>
      <c r="G518" s="37" t="s">
        <v>133</v>
      </c>
      <c r="H518" s="35">
        <v>1</v>
      </c>
    </row>
    <row r="519" spans="1:8" ht="36.75" thickBot="1" x14ac:dyDescent="0.3">
      <c r="A519" s="31">
        <v>511</v>
      </c>
      <c r="B519" s="31" t="s">
        <v>794</v>
      </c>
      <c r="C519" s="33" t="s">
        <v>875</v>
      </c>
      <c r="D519" s="31" t="s">
        <v>873</v>
      </c>
      <c r="E519" s="31"/>
      <c r="F519" s="32" t="s">
        <v>502</v>
      </c>
      <c r="G519" s="37" t="s">
        <v>134</v>
      </c>
      <c r="H519" s="35">
        <v>1</v>
      </c>
    </row>
    <row r="520" spans="1:8" ht="36.75" thickBot="1" x14ac:dyDescent="0.3">
      <c r="A520" s="31">
        <v>512</v>
      </c>
      <c r="B520" s="31" t="s">
        <v>795</v>
      </c>
      <c r="C520" s="33" t="s">
        <v>875</v>
      </c>
      <c r="D520" s="31" t="s">
        <v>873</v>
      </c>
      <c r="E520" s="31"/>
      <c r="F520" s="32" t="s">
        <v>503</v>
      </c>
      <c r="G520" s="37" t="s">
        <v>134</v>
      </c>
      <c r="H520" s="35">
        <v>1</v>
      </c>
    </row>
    <row r="521" spans="1:8" ht="36.75" thickBot="1" x14ac:dyDescent="0.3">
      <c r="A521" s="31">
        <v>513</v>
      </c>
      <c r="B521" s="31" t="s">
        <v>796</v>
      </c>
      <c r="C521" s="33" t="s">
        <v>875</v>
      </c>
      <c r="D521" s="31" t="s">
        <v>873</v>
      </c>
      <c r="E521" s="31"/>
      <c r="F521" s="32" t="s">
        <v>504</v>
      </c>
      <c r="G521" s="37" t="s">
        <v>134</v>
      </c>
      <c r="H521" s="35">
        <v>1</v>
      </c>
    </row>
    <row r="522" spans="1:8" ht="36.75" thickBot="1" x14ac:dyDescent="0.3">
      <c r="A522" s="31">
        <v>514</v>
      </c>
      <c r="B522" s="31" t="s">
        <v>797</v>
      </c>
      <c r="C522" s="33" t="s">
        <v>875</v>
      </c>
      <c r="D522" s="31" t="s">
        <v>873</v>
      </c>
      <c r="E522" s="31"/>
      <c r="F522" s="32" t="s">
        <v>505</v>
      </c>
      <c r="G522" s="37" t="s">
        <v>133</v>
      </c>
      <c r="H522" s="35">
        <v>2</v>
      </c>
    </row>
    <row r="523" spans="1:8" ht="36.75" thickBot="1" x14ac:dyDescent="0.3">
      <c r="A523" s="31">
        <v>515</v>
      </c>
      <c r="B523" s="31" t="s">
        <v>798</v>
      </c>
      <c r="C523" s="33" t="s">
        <v>875</v>
      </c>
      <c r="D523" s="31" t="s">
        <v>873</v>
      </c>
      <c r="E523" s="31"/>
      <c r="F523" s="32" t="s">
        <v>506</v>
      </c>
      <c r="G523" s="37" t="s">
        <v>133</v>
      </c>
      <c r="H523" s="35">
        <v>46</v>
      </c>
    </row>
    <row r="524" spans="1:8" ht="36.75" thickBot="1" x14ac:dyDescent="0.3">
      <c r="A524" s="31">
        <v>516</v>
      </c>
      <c r="B524" s="31" t="s">
        <v>799</v>
      </c>
      <c r="C524" s="33" t="s">
        <v>875</v>
      </c>
      <c r="D524" s="31" t="s">
        <v>873</v>
      </c>
      <c r="E524" s="31"/>
      <c r="F524" s="32" t="s">
        <v>507</v>
      </c>
      <c r="G524" s="37" t="s">
        <v>133</v>
      </c>
      <c r="H524" s="35">
        <v>8</v>
      </c>
    </row>
    <row r="525" spans="1:8" ht="36.75" thickBot="1" x14ac:dyDescent="0.3">
      <c r="A525" s="31">
        <v>517</v>
      </c>
      <c r="B525" s="31" t="s">
        <v>800</v>
      </c>
      <c r="C525" s="33" t="s">
        <v>875</v>
      </c>
      <c r="D525" s="31" t="s">
        <v>873</v>
      </c>
      <c r="E525" s="31"/>
      <c r="F525" s="32" t="s">
        <v>508</v>
      </c>
      <c r="G525" s="37" t="s">
        <v>133</v>
      </c>
      <c r="H525" s="35">
        <v>5</v>
      </c>
    </row>
    <row r="526" spans="1:8" ht="36.75" thickBot="1" x14ac:dyDescent="0.3">
      <c r="A526" s="31">
        <v>518</v>
      </c>
      <c r="B526" s="31" t="s">
        <v>801</v>
      </c>
      <c r="C526" s="33" t="s">
        <v>875</v>
      </c>
      <c r="D526" s="31" t="s">
        <v>873</v>
      </c>
      <c r="E526" s="31"/>
      <c r="F526" s="32" t="s">
        <v>509</v>
      </c>
      <c r="G526" s="37" t="s">
        <v>133</v>
      </c>
      <c r="H526" s="35">
        <v>2</v>
      </c>
    </row>
    <row r="527" spans="1:8" ht="36.75" thickBot="1" x14ac:dyDescent="0.3">
      <c r="A527" s="31">
        <v>519</v>
      </c>
      <c r="B527" s="31" t="s">
        <v>802</v>
      </c>
      <c r="C527" s="33" t="s">
        <v>875</v>
      </c>
      <c r="D527" s="31" t="s">
        <v>873</v>
      </c>
      <c r="E527" s="31"/>
      <c r="F527" s="32" t="s">
        <v>510</v>
      </c>
      <c r="G527" s="37" t="s">
        <v>133</v>
      </c>
      <c r="H527" s="35">
        <v>2</v>
      </c>
    </row>
    <row r="528" spans="1:8" ht="36.75" thickBot="1" x14ac:dyDescent="0.3">
      <c r="A528" s="31">
        <v>520</v>
      </c>
      <c r="B528" s="31" t="s">
        <v>803</v>
      </c>
      <c r="C528" s="33" t="s">
        <v>875</v>
      </c>
      <c r="D528" s="31" t="s">
        <v>873</v>
      </c>
      <c r="E528" s="31"/>
      <c r="F528" s="32" t="s">
        <v>511</v>
      </c>
      <c r="G528" s="37" t="s">
        <v>133</v>
      </c>
      <c r="H528" s="35">
        <v>23</v>
      </c>
    </row>
    <row r="529" spans="1:8" ht="36.75" thickBot="1" x14ac:dyDescent="0.3">
      <c r="A529" s="31">
        <v>521</v>
      </c>
      <c r="B529" s="31" t="s">
        <v>804</v>
      </c>
      <c r="C529" s="33" t="s">
        <v>875</v>
      </c>
      <c r="D529" s="31" t="s">
        <v>873</v>
      </c>
      <c r="E529" s="31"/>
      <c r="F529" s="32" t="s">
        <v>512</v>
      </c>
      <c r="G529" s="37" t="s">
        <v>133</v>
      </c>
      <c r="H529" s="35">
        <v>1</v>
      </c>
    </row>
    <row r="530" spans="1:8" ht="36.75" thickBot="1" x14ac:dyDescent="0.3">
      <c r="A530" s="31">
        <v>522</v>
      </c>
      <c r="B530" s="31" t="s">
        <v>805</v>
      </c>
      <c r="C530" s="33" t="s">
        <v>875</v>
      </c>
      <c r="D530" s="31" t="s">
        <v>873</v>
      </c>
      <c r="E530" s="31"/>
      <c r="F530" s="32" t="s">
        <v>513</v>
      </c>
      <c r="G530" s="37" t="s">
        <v>133</v>
      </c>
      <c r="H530" s="35">
        <v>2</v>
      </c>
    </row>
    <row r="531" spans="1:8" ht="36.75" thickBot="1" x14ac:dyDescent="0.3">
      <c r="A531" s="31">
        <v>523</v>
      </c>
      <c r="B531" s="31" t="s">
        <v>806</v>
      </c>
      <c r="C531" s="33" t="s">
        <v>875</v>
      </c>
      <c r="D531" s="31" t="s">
        <v>873</v>
      </c>
      <c r="E531" s="31"/>
      <c r="F531" s="32" t="s">
        <v>514</v>
      </c>
      <c r="G531" s="37" t="s">
        <v>134</v>
      </c>
      <c r="H531" s="35">
        <v>1</v>
      </c>
    </row>
    <row r="532" spans="1:8" ht="36.75" thickBot="1" x14ac:dyDescent="0.3">
      <c r="A532" s="31">
        <v>524</v>
      </c>
      <c r="B532" s="31" t="s">
        <v>807</v>
      </c>
      <c r="C532" s="33" t="s">
        <v>875</v>
      </c>
      <c r="D532" s="31" t="s">
        <v>873</v>
      </c>
      <c r="E532" s="31"/>
      <c r="F532" s="32" t="s">
        <v>515</v>
      </c>
      <c r="G532" s="37" t="s">
        <v>134</v>
      </c>
      <c r="H532" s="35">
        <v>1</v>
      </c>
    </row>
    <row r="533" spans="1:8" ht="36.75" thickBot="1" x14ac:dyDescent="0.3">
      <c r="A533" s="31">
        <v>525</v>
      </c>
      <c r="B533" s="31" t="s">
        <v>808</v>
      </c>
      <c r="C533" s="33" t="s">
        <v>875</v>
      </c>
      <c r="D533" s="31" t="s">
        <v>873</v>
      </c>
      <c r="E533" s="31"/>
      <c r="F533" s="32" t="s">
        <v>516</v>
      </c>
      <c r="G533" s="37" t="s">
        <v>134</v>
      </c>
      <c r="H533" s="35">
        <v>2</v>
      </c>
    </row>
    <row r="534" spans="1:8" ht="36.75" thickBot="1" x14ac:dyDescent="0.3">
      <c r="A534" s="31">
        <v>526</v>
      </c>
      <c r="B534" s="31" t="s">
        <v>809</v>
      </c>
      <c r="C534" s="33" t="s">
        <v>875</v>
      </c>
      <c r="D534" s="31" t="s">
        <v>873</v>
      </c>
      <c r="E534" s="31"/>
      <c r="F534" s="32" t="s">
        <v>517</v>
      </c>
      <c r="G534" s="37" t="s">
        <v>134</v>
      </c>
      <c r="H534" s="35">
        <v>1</v>
      </c>
    </row>
    <row r="535" spans="1:8" ht="36.75" thickBot="1" x14ac:dyDescent="0.3">
      <c r="A535" s="31">
        <v>527</v>
      </c>
      <c r="B535" s="31" t="s">
        <v>810</v>
      </c>
      <c r="C535" s="33" t="s">
        <v>875</v>
      </c>
      <c r="D535" s="31" t="s">
        <v>873</v>
      </c>
      <c r="E535" s="31"/>
      <c r="F535" s="32" t="s">
        <v>518</v>
      </c>
      <c r="G535" s="37" t="s">
        <v>133</v>
      </c>
      <c r="H535" s="35">
        <v>2</v>
      </c>
    </row>
    <row r="536" spans="1:8" ht="36.75" thickBot="1" x14ac:dyDescent="0.3">
      <c r="A536" s="31">
        <v>528</v>
      </c>
      <c r="B536" s="31" t="s">
        <v>811</v>
      </c>
      <c r="C536" s="33" t="s">
        <v>875</v>
      </c>
      <c r="D536" s="31" t="s">
        <v>873</v>
      </c>
      <c r="E536" s="31"/>
      <c r="F536" s="32" t="s">
        <v>519</v>
      </c>
      <c r="G536" s="37" t="s">
        <v>133</v>
      </c>
      <c r="H536" s="35">
        <v>1</v>
      </c>
    </row>
    <row r="537" spans="1:8" ht="36.75" thickBot="1" x14ac:dyDescent="0.3">
      <c r="A537" s="31">
        <v>529</v>
      </c>
      <c r="B537" s="31" t="s">
        <v>812</v>
      </c>
      <c r="C537" s="33" t="s">
        <v>875</v>
      </c>
      <c r="D537" s="31" t="s">
        <v>873</v>
      </c>
      <c r="E537" s="31"/>
      <c r="F537" s="32" t="s">
        <v>520</v>
      </c>
      <c r="G537" s="37" t="s">
        <v>133</v>
      </c>
      <c r="H537" s="35">
        <v>1</v>
      </c>
    </row>
    <row r="538" spans="1:8" ht="36.75" thickBot="1" x14ac:dyDescent="0.3">
      <c r="A538" s="31">
        <v>530</v>
      </c>
      <c r="B538" s="31" t="s">
        <v>813</v>
      </c>
      <c r="C538" s="33" t="s">
        <v>875</v>
      </c>
      <c r="D538" s="31" t="s">
        <v>873</v>
      </c>
      <c r="E538" s="31"/>
      <c r="F538" s="32" t="s">
        <v>521</v>
      </c>
      <c r="G538" s="37" t="s">
        <v>133</v>
      </c>
      <c r="H538" s="35">
        <v>3</v>
      </c>
    </row>
    <row r="539" spans="1:8" ht="36.75" thickBot="1" x14ac:dyDescent="0.3">
      <c r="A539" s="31">
        <v>531</v>
      </c>
      <c r="B539" s="31" t="s">
        <v>814</v>
      </c>
      <c r="C539" s="33" t="s">
        <v>875</v>
      </c>
      <c r="D539" s="31" t="s">
        <v>873</v>
      </c>
      <c r="E539" s="31"/>
      <c r="F539" s="32" t="s">
        <v>522</v>
      </c>
      <c r="G539" s="37" t="s">
        <v>133</v>
      </c>
      <c r="H539" s="35">
        <v>1</v>
      </c>
    </row>
    <row r="540" spans="1:8" ht="36.75" thickBot="1" x14ac:dyDescent="0.3">
      <c r="A540" s="31">
        <v>532</v>
      </c>
      <c r="B540" s="31" t="s">
        <v>815</v>
      </c>
      <c r="C540" s="33" t="s">
        <v>875</v>
      </c>
      <c r="D540" s="31" t="s">
        <v>873</v>
      </c>
      <c r="E540" s="31"/>
      <c r="F540" s="32" t="s">
        <v>523</v>
      </c>
      <c r="G540" s="37" t="s">
        <v>133</v>
      </c>
      <c r="H540" s="35">
        <v>1</v>
      </c>
    </row>
    <row r="541" spans="1:8" ht="36.75" thickBot="1" x14ac:dyDescent="0.3">
      <c r="A541" s="31">
        <v>533</v>
      </c>
      <c r="B541" s="31" t="s">
        <v>816</v>
      </c>
      <c r="C541" s="33" t="s">
        <v>875</v>
      </c>
      <c r="D541" s="31" t="s">
        <v>873</v>
      </c>
      <c r="E541" s="31"/>
      <c r="F541" s="32" t="s">
        <v>524</v>
      </c>
      <c r="G541" s="37" t="s">
        <v>133</v>
      </c>
      <c r="H541" s="35">
        <v>1</v>
      </c>
    </row>
    <row r="542" spans="1:8" ht="36.75" thickBot="1" x14ac:dyDescent="0.3">
      <c r="A542" s="31">
        <v>534</v>
      </c>
      <c r="B542" s="31" t="s">
        <v>817</v>
      </c>
      <c r="C542" s="33" t="s">
        <v>875</v>
      </c>
      <c r="D542" s="31" t="s">
        <v>873</v>
      </c>
      <c r="E542" s="31"/>
      <c r="F542" s="32" t="s">
        <v>525</v>
      </c>
      <c r="G542" s="37" t="s">
        <v>133</v>
      </c>
      <c r="H542" s="35">
        <v>1</v>
      </c>
    </row>
    <row r="543" spans="1:8" ht="36.75" thickBot="1" x14ac:dyDescent="0.3">
      <c r="A543" s="31">
        <v>535</v>
      </c>
      <c r="B543" s="31" t="s">
        <v>818</v>
      </c>
      <c r="C543" s="33" t="s">
        <v>875</v>
      </c>
      <c r="D543" s="31" t="s">
        <v>873</v>
      </c>
      <c r="E543" s="31"/>
      <c r="F543" s="32" t="s">
        <v>526</v>
      </c>
      <c r="G543" s="37" t="s">
        <v>134</v>
      </c>
      <c r="H543" s="35">
        <v>1</v>
      </c>
    </row>
    <row r="544" spans="1:8" ht="36.75" thickBot="1" x14ac:dyDescent="0.3">
      <c r="A544" s="31">
        <v>536</v>
      </c>
      <c r="B544" s="31" t="s">
        <v>819</v>
      </c>
      <c r="C544" s="33" t="s">
        <v>875</v>
      </c>
      <c r="D544" s="31" t="s">
        <v>873</v>
      </c>
      <c r="E544" s="31"/>
      <c r="F544" s="32" t="s">
        <v>527</v>
      </c>
      <c r="G544" s="37" t="s">
        <v>133</v>
      </c>
      <c r="H544" s="35">
        <v>1</v>
      </c>
    </row>
    <row r="545" spans="1:8" ht="36.75" thickBot="1" x14ac:dyDescent="0.3">
      <c r="A545" s="31">
        <v>537</v>
      </c>
      <c r="B545" s="31" t="s">
        <v>820</v>
      </c>
      <c r="C545" s="33" t="s">
        <v>875</v>
      </c>
      <c r="D545" s="31" t="s">
        <v>873</v>
      </c>
      <c r="E545" s="31"/>
      <c r="F545" s="32" t="s">
        <v>528</v>
      </c>
      <c r="G545" s="37" t="s">
        <v>134</v>
      </c>
      <c r="H545" s="35">
        <v>1</v>
      </c>
    </row>
    <row r="546" spans="1:8" ht="36.75" thickBot="1" x14ac:dyDescent="0.3">
      <c r="A546" s="31">
        <v>538</v>
      </c>
      <c r="B546" s="31" t="s">
        <v>821</v>
      </c>
      <c r="C546" s="33" t="s">
        <v>875</v>
      </c>
      <c r="D546" s="31" t="s">
        <v>873</v>
      </c>
      <c r="E546" s="31"/>
      <c r="F546" s="32" t="s">
        <v>529</v>
      </c>
      <c r="G546" s="37" t="s">
        <v>134</v>
      </c>
      <c r="H546" s="35">
        <v>1</v>
      </c>
    </row>
    <row r="547" spans="1:8" ht="36.75" thickBot="1" x14ac:dyDescent="0.3">
      <c r="A547" s="31">
        <v>539</v>
      </c>
      <c r="B547" s="31" t="s">
        <v>822</v>
      </c>
      <c r="C547" s="33" t="s">
        <v>875</v>
      </c>
      <c r="D547" s="31" t="s">
        <v>873</v>
      </c>
      <c r="E547" s="31"/>
      <c r="F547" s="32" t="s">
        <v>530</v>
      </c>
      <c r="G547" s="37" t="s">
        <v>134</v>
      </c>
      <c r="H547" s="35">
        <v>1</v>
      </c>
    </row>
    <row r="548" spans="1:8" ht="36.75" thickBot="1" x14ac:dyDescent="0.3">
      <c r="A548" s="31">
        <v>540</v>
      </c>
      <c r="B548" s="31" t="s">
        <v>823</v>
      </c>
      <c r="C548" s="33" t="s">
        <v>875</v>
      </c>
      <c r="D548" s="31" t="s">
        <v>873</v>
      </c>
      <c r="E548" s="31"/>
      <c r="F548" s="32" t="s">
        <v>531</v>
      </c>
      <c r="G548" s="37" t="s">
        <v>133</v>
      </c>
      <c r="H548" s="35">
        <v>1</v>
      </c>
    </row>
    <row r="549" spans="1:8" ht="36.75" thickBot="1" x14ac:dyDescent="0.3">
      <c r="A549" s="31">
        <v>541</v>
      </c>
      <c r="B549" s="31" t="s">
        <v>824</v>
      </c>
      <c r="C549" s="33" t="s">
        <v>875</v>
      </c>
      <c r="D549" s="31" t="s">
        <v>873</v>
      </c>
      <c r="E549" s="31"/>
      <c r="F549" s="32" t="s">
        <v>532</v>
      </c>
      <c r="G549" s="37" t="s">
        <v>134</v>
      </c>
      <c r="H549" s="35">
        <v>1</v>
      </c>
    </row>
    <row r="550" spans="1:8" ht="36.75" thickBot="1" x14ac:dyDescent="0.3">
      <c r="A550" s="31">
        <v>542</v>
      </c>
      <c r="B550" s="31" t="s">
        <v>825</v>
      </c>
      <c r="C550" s="33" t="s">
        <v>875</v>
      </c>
      <c r="D550" s="31" t="s">
        <v>873</v>
      </c>
      <c r="E550" s="31"/>
      <c r="F550" s="32" t="s">
        <v>533</v>
      </c>
      <c r="G550" s="37" t="s">
        <v>134</v>
      </c>
      <c r="H550" s="35">
        <v>1</v>
      </c>
    </row>
    <row r="551" spans="1:8" ht="36.75" thickBot="1" x14ac:dyDescent="0.3">
      <c r="A551" s="31">
        <v>543</v>
      </c>
      <c r="B551" s="31" t="s">
        <v>826</v>
      </c>
      <c r="C551" s="33" t="s">
        <v>875</v>
      </c>
      <c r="D551" s="31" t="s">
        <v>873</v>
      </c>
      <c r="E551" s="31"/>
      <c r="F551" s="32" t="s">
        <v>534</v>
      </c>
      <c r="G551" s="37" t="s">
        <v>133</v>
      </c>
      <c r="H551" s="35">
        <v>2</v>
      </c>
    </row>
    <row r="552" spans="1:8" ht="36.75" thickBot="1" x14ac:dyDescent="0.3">
      <c r="A552" s="31">
        <v>544</v>
      </c>
      <c r="B552" s="31" t="s">
        <v>827</v>
      </c>
      <c r="C552" s="33" t="s">
        <v>875</v>
      </c>
      <c r="D552" s="31" t="s">
        <v>873</v>
      </c>
      <c r="E552" s="31"/>
      <c r="F552" s="32" t="s">
        <v>535</v>
      </c>
      <c r="G552" s="37" t="s">
        <v>133</v>
      </c>
      <c r="H552" s="35">
        <v>2</v>
      </c>
    </row>
    <row r="553" spans="1:8" ht="36.75" thickBot="1" x14ac:dyDescent="0.3">
      <c r="A553" s="31">
        <v>545</v>
      </c>
      <c r="B553" s="31" t="s">
        <v>828</v>
      </c>
      <c r="C553" s="33" t="s">
        <v>875</v>
      </c>
      <c r="D553" s="31" t="s">
        <v>873</v>
      </c>
      <c r="E553" s="31"/>
      <c r="F553" s="32" t="s">
        <v>536</v>
      </c>
      <c r="G553" s="37" t="s">
        <v>133</v>
      </c>
      <c r="H553" s="35">
        <v>2</v>
      </c>
    </row>
    <row r="554" spans="1:8" ht="36.75" thickBot="1" x14ac:dyDescent="0.3">
      <c r="A554" s="31">
        <v>546</v>
      </c>
      <c r="B554" s="31" t="s">
        <v>829</v>
      </c>
      <c r="C554" s="33" t="s">
        <v>875</v>
      </c>
      <c r="D554" s="31" t="s">
        <v>873</v>
      </c>
      <c r="E554" s="31"/>
      <c r="F554" s="32" t="s">
        <v>537</v>
      </c>
      <c r="G554" s="37" t="s">
        <v>133</v>
      </c>
      <c r="H554" s="35">
        <v>2</v>
      </c>
    </row>
    <row r="555" spans="1:8" ht="36.75" thickBot="1" x14ac:dyDescent="0.3">
      <c r="A555" s="31">
        <v>547</v>
      </c>
      <c r="B555" s="31" t="s">
        <v>830</v>
      </c>
      <c r="C555" s="33" t="s">
        <v>875</v>
      </c>
      <c r="D555" s="31" t="s">
        <v>873</v>
      </c>
      <c r="E555" s="31"/>
      <c r="F555" s="32" t="s">
        <v>538</v>
      </c>
      <c r="G555" s="37" t="s">
        <v>133</v>
      </c>
      <c r="H555" s="35">
        <v>2</v>
      </c>
    </row>
    <row r="556" spans="1:8" ht="36.75" thickBot="1" x14ac:dyDescent="0.3">
      <c r="A556" s="31">
        <v>548</v>
      </c>
      <c r="B556" s="31" t="s">
        <v>831</v>
      </c>
      <c r="C556" s="33" t="s">
        <v>875</v>
      </c>
      <c r="D556" s="31" t="s">
        <v>873</v>
      </c>
      <c r="E556" s="31"/>
      <c r="F556" s="32" t="s">
        <v>539</v>
      </c>
      <c r="G556" s="37" t="s">
        <v>133</v>
      </c>
      <c r="H556" s="35">
        <v>1</v>
      </c>
    </row>
    <row r="557" spans="1:8" ht="36.75" thickBot="1" x14ac:dyDescent="0.3">
      <c r="A557" s="31">
        <v>549</v>
      </c>
      <c r="B557" s="31" t="s">
        <v>832</v>
      </c>
      <c r="C557" s="33" t="s">
        <v>875</v>
      </c>
      <c r="D557" s="31" t="s">
        <v>873</v>
      </c>
      <c r="E557" s="31"/>
      <c r="F557" s="32" t="s">
        <v>540</v>
      </c>
      <c r="G557" s="37" t="s">
        <v>133</v>
      </c>
      <c r="H557" s="35">
        <v>1</v>
      </c>
    </row>
    <row r="558" spans="1:8" ht="36.75" thickBot="1" x14ac:dyDescent="0.3">
      <c r="A558" s="31">
        <v>550</v>
      </c>
      <c r="B558" s="31" t="s">
        <v>833</v>
      </c>
      <c r="C558" s="33" t="s">
        <v>875</v>
      </c>
      <c r="D558" s="31" t="s">
        <v>873</v>
      </c>
      <c r="E558" s="31"/>
      <c r="F558" s="32" t="s">
        <v>540</v>
      </c>
      <c r="G558" s="37" t="s">
        <v>133</v>
      </c>
      <c r="H558" s="35">
        <v>1</v>
      </c>
    </row>
    <row r="559" spans="1:8" ht="36.75" thickBot="1" x14ac:dyDescent="0.3">
      <c r="A559" s="31">
        <v>551</v>
      </c>
      <c r="B559" s="31" t="s">
        <v>834</v>
      </c>
      <c r="C559" s="33" t="s">
        <v>875</v>
      </c>
      <c r="D559" s="31" t="s">
        <v>873</v>
      </c>
      <c r="E559" s="31"/>
      <c r="F559" s="32" t="s">
        <v>541</v>
      </c>
      <c r="G559" s="37" t="s">
        <v>133</v>
      </c>
      <c r="H559" s="35">
        <v>1</v>
      </c>
    </row>
    <row r="560" spans="1:8" ht="36.75" thickBot="1" x14ac:dyDescent="0.3">
      <c r="A560" s="31">
        <v>552</v>
      </c>
      <c r="B560" s="31" t="s">
        <v>835</v>
      </c>
      <c r="C560" s="33" t="s">
        <v>875</v>
      </c>
      <c r="D560" s="31" t="s">
        <v>873</v>
      </c>
      <c r="E560" s="31"/>
      <c r="F560" s="32" t="s">
        <v>542</v>
      </c>
      <c r="G560" s="37" t="s">
        <v>133</v>
      </c>
      <c r="H560" s="35">
        <v>1</v>
      </c>
    </row>
    <row r="561" spans="1:8" ht="36.75" thickBot="1" x14ac:dyDescent="0.3">
      <c r="A561" s="31">
        <v>553</v>
      </c>
      <c r="B561" s="31" t="s">
        <v>836</v>
      </c>
      <c r="C561" s="33" t="s">
        <v>875</v>
      </c>
      <c r="D561" s="31" t="s">
        <v>873</v>
      </c>
      <c r="E561" s="31"/>
      <c r="F561" s="32" t="s">
        <v>543</v>
      </c>
      <c r="G561" s="37" t="s">
        <v>133</v>
      </c>
      <c r="H561" s="35">
        <v>1</v>
      </c>
    </row>
    <row r="562" spans="1:8" ht="36.75" thickBot="1" x14ac:dyDescent="0.3">
      <c r="A562" s="31">
        <v>554</v>
      </c>
      <c r="B562" s="31" t="s">
        <v>837</v>
      </c>
      <c r="C562" s="33" t="s">
        <v>875</v>
      </c>
      <c r="D562" s="31" t="s">
        <v>873</v>
      </c>
      <c r="E562" s="31"/>
      <c r="F562" s="32" t="s">
        <v>544</v>
      </c>
      <c r="G562" s="37" t="s">
        <v>133</v>
      </c>
      <c r="H562" s="35">
        <v>2</v>
      </c>
    </row>
    <row r="563" spans="1:8" ht="36.75" thickBot="1" x14ac:dyDescent="0.3">
      <c r="A563" s="31">
        <v>555</v>
      </c>
      <c r="B563" s="31" t="s">
        <v>838</v>
      </c>
      <c r="C563" s="33" t="s">
        <v>875</v>
      </c>
      <c r="D563" s="31" t="s">
        <v>873</v>
      </c>
      <c r="E563" s="31"/>
      <c r="F563" s="32" t="s">
        <v>545</v>
      </c>
      <c r="G563" s="37" t="s">
        <v>133</v>
      </c>
      <c r="H563" s="35">
        <v>1</v>
      </c>
    </row>
    <row r="564" spans="1:8" ht="36.75" thickBot="1" x14ac:dyDescent="0.3">
      <c r="A564" s="31">
        <v>556</v>
      </c>
      <c r="B564" s="31" t="s">
        <v>839</v>
      </c>
      <c r="C564" s="33" t="s">
        <v>875</v>
      </c>
      <c r="D564" s="31" t="s">
        <v>873</v>
      </c>
      <c r="E564" s="31"/>
      <c r="F564" s="32" t="s">
        <v>546</v>
      </c>
      <c r="G564" s="37" t="s">
        <v>133</v>
      </c>
      <c r="H564" s="35">
        <v>2</v>
      </c>
    </row>
    <row r="565" spans="1:8" ht="36.75" thickBot="1" x14ac:dyDescent="0.3">
      <c r="A565" s="31">
        <v>557</v>
      </c>
      <c r="B565" s="31" t="s">
        <v>840</v>
      </c>
      <c r="C565" s="33" t="s">
        <v>875</v>
      </c>
      <c r="D565" s="31" t="s">
        <v>873</v>
      </c>
      <c r="E565" s="31"/>
      <c r="F565" s="32" t="s">
        <v>547</v>
      </c>
      <c r="G565" s="37" t="s">
        <v>133</v>
      </c>
      <c r="H565" s="35">
        <v>1</v>
      </c>
    </row>
    <row r="566" spans="1:8" ht="36.75" thickBot="1" x14ac:dyDescent="0.3">
      <c r="A566" s="31">
        <v>558</v>
      </c>
      <c r="B566" s="31" t="s">
        <v>841</v>
      </c>
      <c r="C566" s="33" t="s">
        <v>875</v>
      </c>
      <c r="D566" s="31" t="s">
        <v>873</v>
      </c>
      <c r="E566" s="31"/>
      <c r="F566" s="32" t="s">
        <v>548</v>
      </c>
      <c r="G566" s="38" t="s">
        <v>133</v>
      </c>
      <c r="H566" s="35">
        <v>1</v>
      </c>
    </row>
    <row r="567" spans="1:8" ht="36.75" thickBot="1" x14ac:dyDescent="0.3">
      <c r="A567" s="31">
        <v>559</v>
      </c>
      <c r="B567" s="31" t="s">
        <v>842</v>
      </c>
      <c r="C567" s="33" t="s">
        <v>875</v>
      </c>
      <c r="D567" s="31" t="s">
        <v>873</v>
      </c>
      <c r="E567" s="31"/>
      <c r="F567" s="32" t="s">
        <v>549</v>
      </c>
      <c r="G567" s="37" t="s">
        <v>133</v>
      </c>
      <c r="H567" s="35">
        <v>1</v>
      </c>
    </row>
    <row r="568" spans="1:8" ht="36.75" thickBot="1" x14ac:dyDescent="0.3">
      <c r="A568" s="31">
        <v>560</v>
      </c>
      <c r="B568" s="31" t="s">
        <v>843</v>
      </c>
      <c r="C568" s="33" t="s">
        <v>875</v>
      </c>
      <c r="D568" s="31" t="s">
        <v>873</v>
      </c>
      <c r="E568" s="31"/>
      <c r="F568" s="32" t="s">
        <v>550</v>
      </c>
      <c r="G568" s="37" t="s">
        <v>134</v>
      </c>
      <c r="H568" s="35">
        <v>1</v>
      </c>
    </row>
    <row r="569" spans="1:8" ht="36.75" thickBot="1" x14ac:dyDescent="0.3">
      <c r="A569" s="31">
        <v>561</v>
      </c>
      <c r="B569" s="31" t="s">
        <v>844</v>
      </c>
      <c r="C569" s="33" t="s">
        <v>875</v>
      </c>
      <c r="D569" s="31" t="s">
        <v>873</v>
      </c>
      <c r="E569" s="31"/>
      <c r="F569" s="32" t="s">
        <v>551</v>
      </c>
      <c r="G569" s="37" t="s">
        <v>134</v>
      </c>
      <c r="H569" s="35">
        <v>2</v>
      </c>
    </row>
    <row r="570" spans="1:8" ht="36.75" thickBot="1" x14ac:dyDescent="0.3">
      <c r="A570" s="31">
        <v>562</v>
      </c>
      <c r="B570" s="31" t="s">
        <v>845</v>
      </c>
      <c r="C570" s="33" t="s">
        <v>875</v>
      </c>
      <c r="D570" s="31" t="s">
        <v>873</v>
      </c>
      <c r="E570" s="31"/>
      <c r="F570" s="32" t="s">
        <v>552</v>
      </c>
      <c r="G570" s="37" t="s">
        <v>134</v>
      </c>
      <c r="H570" s="35">
        <v>2</v>
      </c>
    </row>
    <row r="571" spans="1:8" ht="36.75" thickBot="1" x14ac:dyDescent="0.3">
      <c r="A571" s="31">
        <v>563</v>
      </c>
      <c r="B571" s="31" t="s">
        <v>846</v>
      </c>
      <c r="C571" s="33" t="s">
        <v>875</v>
      </c>
      <c r="D571" s="31" t="s">
        <v>873</v>
      </c>
      <c r="E571" s="31"/>
      <c r="F571" s="32" t="s">
        <v>553</v>
      </c>
      <c r="G571" s="37" t="s">
        <v>134</v>
      </c>
      <c r="H571" s="35">
        <v>1</v>
      </c>
    </row>
    <row r="572" spans="1:8" ht="36.75" thickBot="1" x14ac:dyDescent="0.3">
      <c r="A572" s="31">
        <v>564</v>
      </c>
      <c r="B572" s="31" t="s">
        <v>847</v>
      </c>
      <c r="C572" s="33" t="s">
        <v>875</v>
      </c>
      <c r="D572" s="31" t="s">
        <v>873</v>
      </c>
      <c r="E572" s="31"/>
      <c r="F572" s="32" t="s">
        <v>554</v>
      </c>
      <c r="G572" s="37" t="s">
        <v>134</v>
      </c>
      <c r="H572" s="35">
        <v>1</v>
      </c>
    </row>
    <row r="573" spans="1:8" ht="36.75" thickBot="1" x14ac:dyDescent="0.3">
      <c r="A573" s="31">
        <v>565</v>
      </c>
      <c r="B573" s="31" t="s">
        <v>848</v>
      </c>
      <c r="C573" s="33" t="s">
        <v>875</v>
      </c>
      <c r="D573" s="31" t="s">
        <v>873</v>
      </c>
      <c r="E573" s="31"/>
      <c r="F573" s="32" t="s">
        <v>555</v>
      </c>
      <c r="G573" s="37" t="s">
        <v>134</v>
      </c>
      <c r="H573" s="35">
        <v>3</v>
      </c>
    </row>
    <row r="574" spans="1:8" ht="36.75" thickBot="1" x14ac:dyDescent="0.3">
      <c r="A574" s="31">
        <v>566</v>
      </c>
      <c r="B574" s="31" t="s">
        <v>849</v>
      </c>
      <c r="C574" s="33" t="s">
        <v>875</v>
      </c>
      <c r="D574" s="31" t="s">
        <v>873</v>
      </c>
      <c r="E574" s="31"/>
      <c r="F574" s="32" t="s">
        <v>556</v>
      </c>
      <c r="G574" s="37" t="s">
        <v>134</v>
      </c>
      <c r="H574" s="35">
        <v>1</v>
      </c>
    </row>
    <row r="575" spans="1:8" ht="36.75" thickBot="1" x14ac:dyDescent="0.3">
      <c r="A575" s="31">
        <v>567</v>
      </c>
      <c r="B575" s="31" t="s">
        <v>850</v>
      </c>
      <c r="C575" s="33" t="s">
        <v>875</v>
      </c>
      <c r="D575" s="31" t="s">
        <v>873</v>
      </c>
      <c r="E575" s="31"/>
      <c r="F575" s="32" t="s">
        <v>557</v>
      </c>
      <c r="G575" s="37" t="s">
        <v>133</v>
      </c>
      <c r="H575" s="35">
        <v>1</v>
      </c>
    </row>
    <row r="576" spans="1:8" ht="36.75" thickBot="1" x14ac:dyDescent="0.3">
      <c r="A576" s="31">
        <v>568</v>
      </c>
      <c r="B576" s="31" t="s">
        <v>851</v>
      </c>
      <c r="C576" s="33" t="s">
        <v>875</v>
      </c>
      <c r="D576" s="31" t="s">
        <v>873</v>
      </c>
      <c r="E576" s="31"/>
      <c r="F576" s="32" t="s">
        <v>558</v>
      </c>
      <c r="G576" s="37" t="s">
        <v>133</v>
      </c>
      <c r="H576" s="35">
        <v>1</v>
      </c>
    </row>
    <row r="577" spans="1:8" ht="36.75" thickBot="1" x14ac:dyDescent="0.3">
      <c r="A577" s="31">
        <v>569</v>
      </c>
      <c r="B577" s="31" t="s">
        <v>852</v>
      </c>
      <c r="C577" s="33" t="s">
        <v>875</v>
      </c>
      <c r="D577" s="31" t="s">
        <v>873</v>
      </c>
      <c r="E577" s="31"/>
      <c r="F577" s="32" t="s">
        <v>559</v>
      </c>
      <c r="G577" s="37" t="s">
        <v>133</v>
      </c>
      <c r="H577" s="35">
        <v>1</v>
      </c>
    </row>
    <row r="578" spans="1:8" ht="36.75" thickBot="1" x14ac:dyDescent="0.3">
      <c r="A578" s="31">
        <v>570</v>
      </c>
      <c r="B578" s="31" t="s">
        <v>853</v>
      </c>
      <c r="C578" s="33" t="s">
        <v>875</v>
      </c>
      <c r="D578" s="31" t="s">
        <v>873</v>
      </c>
      <c r="E578" s="31"/>
      <c r="F578" s="32" t="s">
        <v>560</v>
      </c>
      <c r="G578" s="37" t="s">
        <v>133</v>
      </c>
      <c r="H578" s="35">
        <v>1</v>
      </c>
    </row>
    <row r="579" spans="1:8" ht="36.75" thickBot="1" x14ac:dyDescent="0.3">
      <c r="A579" s="31">
        <v>571</v>
      </c>
      <c r="B579" s="31" t="s">
        <v>854</v>
      </c>
      <c r="C579" s="33" t="s">
        <v>875</v>
      </c>
      <c r="D579" s="31" t="s">
        <v>873</v>
      </c>
      <c r="E579" s="31"/>
      <c r="F579" s="32" t="s">
        <v>561</v>
      </c>
      <c r="G579" s="37" t="s">
        <v>133</v>
      </c>
      <c r="H579" s="35">
        <v>1</v>
      </c>
    </row>
    <row r="580" spans="1:8" ht="36.75" thickBot="1" x14ac:dyDescent="0.3">
      <c r="A580" s="31">
        <v>572</v>
      </c>
      <c r="B580" s="31" t="s">
        <v>855</v>
      </c>
      <c r="C580" s="33" t="s">
        <v>875</v>
      </c>
      <c r="D580" s="31" t="s">
        <v>873</v>
      </c>
      <c r="E580" s="31"/>
      <c r="F580" s="32" t="s">
        <v>562</v>
      </c>
      <c r="G580" s="37" t="s">
        <v>133</v>
      </c>
      <c r="H580" s="35">
        <v>2</v>
      </c>
    </row>
    <row r="581" spans="1:8" ht="36.75" thickBot="1" x14ac:dyDescent="0.3">
      <c r="A581" s="31">
        <v>573</v>
      </c>
      <c r="B581" s="31" t="s">
        <v>856</v>
      </c>
      <c r="C581" s="33" t="s">
        <v>875</v>
      </c>
      <c r="D581" s="31" t="s">
        <v>873</v>
      </c>
      <c r="E581" s="31"/>
      <c r="F581" s="32" t="s">
        <v>563</v>
      </c>
      <c r="G581" s="37" t="s">
        <v>133</v>
      </c>
      <c r="H581" s="35">
        <v>1</v>
      </c>
    </row>
    <row r="582" spans="1:8" ht="36.75" thickBot="1" x14ac:dyDescent="0.3">
      <c r="A582" s="31">
        <v>574</v>
      </c>
      <c r="B582" s="31" t="s">
        <v>857</v>
      </c>
      <c r="C582" s="33" t="s">
        <v>875</v>
      </c>
      <c r="D582" s="31" t="s">
        <v>873</v>
      </c>
      <c r="E582" s="31"/>
      <c r="F582" s="32" t="s">
        <v>564</v>
      </c>
      <c r="G582" s="37" t="s">
        <v>133</v>
      </c>
      <c r="H582" s="35">
        <v>1</v>
      </c>
    </row>
    <row r="583" spans="1:8" ht="36.75" thickBot="1" x14ac:dyDescent="0.3">
      <c r="A583" s="31">
        <v>575</v>
      </c>
      <c r="B583" s="31" t="s">
        <v>858</v>
      </c>
      <c r="C583" s="33" t="s">
        <v>875</v>
      </c>
      <c r="D583" s="31" t="s">
        <v>873</v>
      </c>
      <c r="E583" s="31"/>
      <c r="F583" s="32" t="s">
        <v>565</v>
      </c>
      <c r="G583" s="37" t="s">
        <v>133</v>
      </c>
      <c r="H583" s="35">
        <v>2</v>
      </c>
    </row>
    <row r="584" spans="1:8" ht="36.75" thickBot="1" x14ac:dyDescent="0.3">
      <c r="A584" s="31">
        <v>576</v>
      </c>
      <c r="B584" s="31" t="s">
        <v>859</v>
      </c>
      <c r="C584" s="33" t="s">
        <v>875</v>
      </c>
      <c r="D584" s="31" t="s">
        <v>873</v>
      </c>
      <c r="E584" s="31"/>
      <c r="F584" s="32" t="s">
        <v>566</v>
      </c>
      <c r="G584" s="37" t="s">
        <v>133</v>
      </c>
      <c r="H584" s="35">
        <v>2</v>
      </c>
    </row>
    <row r="585" spans="1:8" ht="36.75" thickBot="1" x14ac:dyDescent="0.3">
      <c r="A585" s="31">
        <v>577</v>
      </c>
      <c r="B585" s="31" t="s">
        <v>860</v>
      </c>
      <c r="C585" s="33" t="s">
        <v>875</v>
      </c>
      <c r="D585" s="31" t="s">
        <v>873</v>
      </c>
      <c r="E585" s="31"/>
      <c r="F585" s="32" t="s">
        <v>567</v>
      </c>
      <c r="G585" s="37" t="s">
        <v>133</v>
      </c>
      <c r="H585" s="35">
        <v>2</v>
      </c>
    </row>
    <row r="586" spans="1:8" ht="36.75" thickBot="1" x14ac:dyDescent="0.3">
      <c r="A586" s="31">
        <v>578</v>
      </c>
      <c r="B586" s="31" t="s">
        <v>861</v>
      </c>
      <c r="C586" s="33" t="s">
        <v>875</v>
      </c>
      <c r="D586" s="31" t="s">
        <v>873</v>
      </c>
      <c r="E586" s="31"/>
      <c r="F586" s="32" t="s">
        <v>568</v>
      </c>
      <c r="G586" s="37" t="s">
        <v>133</v>
      </c>
      <c r="H586" s="35">
        <v>1</v>
      </c>
    </row>
    <row r="587" spans="1:8" ht="36.75" thickBot="1" x14ac:dyDescent="0.3">
      <c r="A587" s="31">
        <v>579</v>
      </c>
      <c r="B587" s="31" t="s">
        <v>862</v>
      </c>
      <c r="C587" s="33" t="s">
        <v>875</v>
      </c>
      <c r="D587" s="31" t="s">
        <v>873</v>
      </c>
      <c r="E587" s="31"/>
      <c r="F587" s="32" t="s">
        <v>569</v>
      </c>
      <c r="G587" s="37" t="s">
        <v>133</v>
      </c>
      <c r="H587" s="35">
        <v>1</v>
      </c>
    </row>
    <row r="588" spans="1:8" ht="36.75" thickBot="1" x14ac:dyDescent="0.3">
      <c r="A588" s="31">
        <v>580</v>
      </c>
      <c r="B588" s="31" t="s">
        <v>863</v>
      </c>
      <c r="C588" s="33" t="s">
        <v>875</v>
      </c>
      <c r="D588" s="31" t="s">
        <v>873</v>
      </c>
      <c r="E588" s="31"/>
      <c r="F588" s="32" t="s">
        <v>570</v>
      </c>
      <c r="G588" s="37" t="s">
        <v>133</v>
      </c>
      <c r="H588" s="35">
        <v>1</v>
      </c>
    </row>
    <row r="589" spans="1:8" ht="36.75" thickBot="1" x14ac:dyDescent="0.3">
      <c r="A589" s="31">
        <v>581</v>
      </c>
      <c r="B589" s="31" t="s">
        <v>864</v>
      </c>
      <c r="C589" s="33" t="s">
        <v>875</v>
      </c>
      <c r="D589" s="31" t="s">
        <v>873</v>
      </c>
      <c r="E589" s="31"/>
      <c r="F589" s="32" t="s">
        <v>571</v>
      </c>
      <c r="G589" s="37" t="s">
        <v>133</v>
      </c>
      <c r="H589" s="35">
        <v>1</v>
      </c>
    </row>
    <row r="590" spans="1:8" ht="36.75" thickBot="1" x14ac:dyDescent="0.3">
      <c r="A590" s="31">
        <v>582</v>
      </c>
      <c r="B590" s="31" t="s">
        <v>865</v>
      </c>
      <c r="C590" s="33" t="s">
        <v>875</v>
      </c>
      <c r="D590" s="31" t="s">
        <v>873</v>
      </c>
      <c r="E590" s="31"/>
      <c r="F590" s="32" t="s">
        <v>572</v>
      </c>
      <c r="G590" s="37" t="s">
        <v>133</v>
      </c>
      <c r="H590" s="35">
        <v>1</v>
      </c>
    </row>
    <row r="591" spans="1:8" ht="36.75" thickBot="1" x14ac:dyDescent="0.3">
      <c r="A591" s="31">
        <v>583</v>
      </c>
      <c r="B591" s="31" t="s">
        <v>866</v>
      </c>
      <c r="C591" s="33" t="s">
        <v>875</v>
      </c>
      <c r="D591" s="31" t="s">
        <v>873</v>
      </c>
      <c r="E591" s="31"/>
      <c r="F591" s="32" t="s">
        <v>573</v>
      </c>
      <c r="G591" s="37" t="s">
        <v>133</v>
      </c>
      <c r="H591" s="35">
        <v>1</v>
      </c>
    </row>
    <row r="592" spans="1:8" ht="36.75" thickBot="1" x14ac:dyDescent="0.3">
      <c r="A592" s="31">
        <v>584</v>
      </c>
      <c r="B592" s="31" t="s">
        <v>867</v>
      </c>
      <c r="C592" s="33" t="s">
        <v>875</v>
      </c>
      <c r="D592" s="31" t="s">
        <v>873</v>
      </c>
      <c r="E592" s="31"/>
      <c r="F592" s="32" t="s">
        <v>574</v>
      </c>
      <c r="G592" s="37" t="s">
        <v>133</v>
      </c>
      <c r="H592" s="35">
        <v>1</v>
      </c>
    </row>
    <row r="593" spans="1:8" ht="36.75" thickBot="1" x14ac:dyDescent="0.3">
      <c r="A593" s="31">
        <v>585</v>
      </c>
      <c r="B593" s="31" t="s">
        <v>868</v>
      </c>
      <c r="C593" s="33" t="s">
        <v>875</v>
      </c>
      <c r="D593" s="31" t="s">
        <v>873</v>
      </c>
      <c r="E593" s="31"/>
      <c r="F593" s="32" t="s">
        <v>575</v>
      </c>
      <c r="G593" s="37" t="s">
        <v>134</v>
      </c>
      <c r="H593" s="35">
        <v>1</v>
      </c>
    </row>
    <row r="594" spans="1:8" ht="36.75" thickBot="1" x14ac:dyDescent="0.3">
      <c r="A594" s="31">
        <v>586</v>
      </c>
      <c r="B594" s="31" t="s">
        <v>869</v>
      </c>
      <c r="C594" s="33" t="s">
        <v>875</v>
      </c>
      <c r="D594" s="31" t="s">
        <v>873</v>
      </c>
      <c r="E594" s="31"/>
      <c r="F594" s="32" t="s">
        <v>576</v>
      </c>
      <c r="G594" s="37" t="s">
        <v>133</v>
      </c>
      <c r="H594" s="35">
        <v>2</v>
      </c>
    </row>
    <row r="595" spans="1:8" ht="36.75" thickBot="1" x14ac:dyDescent="0.3">
      <c r="A595" s="31">
        <v>587</v>
      </c>
      <c r="B595" s="31" t="s">
        <v>870</v>
      </c>
      <c r="C595" s="33" t="s">
        <v>875</v>
      </c>
      <c r="D595" s="31" t="s">
        <v>873</v>
      </c>
      <c r="E595" s="31"/>
      <c r="F595" s="32" t="s">
        <v>577</v>
      </c>
      <c r="G595" s="37" t="s">
        <v>133</v>
      </c>
      <c r="H595" s="35">
        <v>1</v>
      </c>
    </row>
    <row r="596" spans="1:8" ht="36.75" thickBot="1" x14ac:dyDescent="0.3">
      <c r="A596" s="31">
        <v>588</v>
      </c>
      <c r="B596" s="31" t="s">
        <v>871</v>
      </c>
      <c r="C596" s="33" t="s">
        <v>875</v>
      </c>
      <c r="D596" s="31" t="s">
        <v>873</v>
      </c>
      <c r="E596" s="31"/>
      <c r="F596" s="32" t="s">
        <v>578</v>
      </c>
      <c r="G596" s="37" t="s">
        <v>134</v>
      </c>
      <c r="H596" s="35">
        <v>1</v>
      </c>
    </row>
    <row r="597" spans="1:8" ht="36.75" thickBot="1" x14ac:dyDescent="0.3">
      <c r="A597" s="31">
        <v>589</v>
      </c>
      <c r="B597" s="31" t="s">
        <v>872</v>
      </c>
      <c r="C597" s="33" t="s">
        <v>875</v>
      </c>
      <c r="D597" s="31" t="s">
        <v>873</v>
      </c>
      <c r="E597" s="31"/>
      <c r="F597" s="32" t="s">
        <v>579</v>
      </c>
      <c r="G597" s="37" t="s">
        <v>134</v>
      </c>
      <c r="H597" s="35">
        <v>1</v>
      </c>
    </row>
    <row r="598" spans="1:8" ht="36.75" thickBot="1" x14ac:dyDescent="0.3">
      <c r="A598" s="31">
        <v>590</v>
      </c>
      <c r="B598" s="31" t="s">
        <v>880</v>
      </c>
      <c r="C598" s="33" t="s">
        <v>901</v>
      </c>
      <c r="D598" s="31" t="s">
        <v>873</v>
      </c>
      <c r="E598" s="31"/>
      <c r="F598" s="32" t="s">
        <v>903</v>
      </c>
      <c r="G598" s="35" t="s">
        <v>134</v>
      </c>
      <c r="H598" s="35">
        <v>15</v>
      </c>
    </row>
    <row r="599" spans="1:8" ht="36.75" thickBot="1" x14ac:dyDescent="0.3">
      <c r="A599" s="31">
        <v>591</v>
      </c>
      <c r="B599" s="31" t="s">
        <v>881</v>
      </c>
      <c r="C599" s="33" t="s">
        <v>901</v>
      </c>
      <c r="D599" s="31" t="s">
        <v>873</v>
      </c>
      <c r="E599" s="31"/>
      <c r="F599" s="32" t="s">
        <v>904</v>
      </c>
      <c r="G599" s="35" t="s">
        <v>134</v>
      </c>
      <c r="H599" s="35">
        <v>400</v>
      </c>
    </row>
    <row r="600" spans="1:8" ht="36.75" thickBot="1" x14ac:dyDescent="0.3">
      <c r="A600" s="31">
        <v>592</v>
      </c>
      <c r="B600" s="31" t="s">
        <v>882</v>
      </c>
      <c r="C600" s="33" t="s">
        <v>901</v>
      </c>
      <c r="D600" s="31" t="s">
        <v>873</v>
      </c>
      <c r="E600" s="31"/>
      <c r="F600" s="32" t="s">
        <v>905</v>
      </c>
      <c r="G600" s="35" t="s">
        <v>134</v>
      </c>
      <c r="H600" s="35">
        <v>5</v>
      </c>
    </row>
    <row r="601" spans="1:8" ht="36.75" thickBot="1" x14ac:dyDescent="0.3">
      <c r="A601" s="31">
        <v>593</v>
      </c>
      <c r="B601" s="31" t="s">
        <v>883</v>
      </c>
      <c r="C601" s="33" t="s">
        <v>901</v>
      </c>
      <c r="D601" s="31" t="s">
        <v>873</v>
      </c>
      <c r="E601" s="31"/>
      <c r="F601" s="32" t="s">
        <v>906</v>
      </c>
      <c r="G601" s="35" t="s">
        <v>134</v>
      </c>
      <c r="H601" s="35">
        <v>13</v>
      </c>
    </row>
    <row r="602" spans="1:8" ht="36.75" thickBot="1" x14ac:dyDescent="0.3">
      <c r="A602" s="31">
        <v>594</v>
      </c>
      <c r="B602" s="31" t="s">
        <v>884</v>
      </c>
      <c r="C602" s="33" t="s">
        <v>901</v>
      </c>
      <c r="D602" s="31" t="s">
        <v>873</v>
      </c>
      <c r="E602" s="31"/>
      <c r="F602" s="32" t="s">
        <v>907</v>
      </c>
      <c r="G602" s="35" t="s">
        <v>134</v>
      </c>
      <c r="H602" s="35">
        <v>122</v>
      </c>
    </row>
    <row r="603" spans="1:8" ht="36.75" thickBot="1" x14ac:dyDescent="0.3">
      <c r="A603" s="31">
        <v>595</v>
      </c>
      <c r="B603" s="31" t="s">
        <v>885</v>
      </c>
      <c r="C603" s="33" t="s">
        <v>901</v>
      </c>
      <c r="D603" s="31" t="s">
        <v>873</v>
      </c>
      <c r="E603" s="31"/>
      <c r="F603" s="32" t="s">
        <v>908</v>
      </c>
      <c r="G603" s="35" t="s">
        <v>964</v>
      </c>
      <c r="H603" s="35">
        <v>410</v>
      </c>
    </row>
    <row r="604" spans="1:8" ht="36.75" thickBot="1" x14ac:dyDescent="0.3">
      <c r="A604" s="31">
        <v>596</v>
      </c>
      <c r="B604" s="31" t="s">
        <v>886</v>
      </c>
      <c r="C604" s="33" t="s">
        <v>901</v>
      </c>
      <c r="D604" s="31" t="s">
        <v>873</v>
      </c>
      <c r="E604" s="31"/>
      <c r="F604" s="32" t="s">
        <v>909</v>
      </c>
      <c r="G604" s="35" t="s">
        <v>134</v>
      </c>
      <c r="H604" s="35">
        <v>406</v>
      </c>
    </row>
    <row r="605" spans="1:8" ht="409.6" thickBot="1" x14ac:dyDescent="0.3">
      <c r="A605" s="31">
        <v>597</v>
      </c>
      <c r="B605" s="31" t="s">
        <v>887</v>
      </c>
      <c r="C605" s="33" t="s">
        <v>901</v>
      </c>
      <c r="D605" s="31" t="s">
        <v>873</v>
      </c>
      <c r="E605" s="31"/>
      <c r="F605" s="32" t="s">
        <v>910</v>
      </c>
      <c r="G605" s="35" t="s">
        <v>134</v>
      </c>
      <c r="H605" s="35">
        <v>5</v>
      </c>
    </row>
    <row r="606" spans="1:8" ht="180.75" thickBot="1" x14ac:dyDescent="0.3">
      <c r="A606" s="31">
        <v>598</v>
      </c>
      <c r="B606" s="31" t="s">
        <v>888</v>
      </c>
      <c r="C606" s="33" t="s">
        <v>901</v>
      </c>
      <c r="D606" s="31" t="s">
        <v>873</v>
      </c>
      <c r="E606" s="31"/>
      <c r="F606" s="32" t="s">
        <v>911</v>
      </c>
      <c r="G606" s="35" t="s">
        <v>134</v>
      </c>
      <c r="H606" s="35">
        <v>7</v>
      </c>
    </row>
    <row r="607" spans="1:8" ht="409.6" thickBot="1" x14ac:dyDescent="0.3">
      <c r="A607" s="31">
        <v>599</v>
      </c>
      <c r="B607" s="31" t="s">
        <v>889</v>
      </c>
      <c r="C607" s="33" t="s">
        <v>901</v>
      </c>
      <c r="D607" s="31" t="s">
        <v>873</v>
      </c>
      <c r="E607" s="31"/>
      <c r="F607" s="32" t="s">
        <v>912</v>
      </c>
      <c r="G607" s="35" t="s">
        <v>134</v>
      </c>
      <c r="H607" s="35">
        <v>5</v>
      </c>
    </row>
    <row r="608" spans="1:8" ht="198.75" thickBot="1" x14ac:dyDescent="0.3">
      <c r="A608" s="31">
        <v>600</v>
      </c>
      <c r="B608" s="31" t="s">
        <v>890</v>
      </c>
      <c r="C608" s="33" t="s">
        <v>901</v>
      </c>
      <c r="D608" s="31" t="s">
        <v>873</v>
      </c>
      <c r="E608" s="31"/>
      <c r="F608" s="32" t="s">
        <v>913</v>
      </c>
      <c r="G608" s="35" t="s">
        <v>134</v>
      </c>
      <c r="H608" s="35">
        <v>58</v>
      </c>
    </row>
    <row r="609" spans="1:8" ht="36.75" thickBot="1" x14ac:dyDescent="0.3">
      <c r="A609" s="31">
        <v>601</v>
      </c>
      <c r="B609" s="31" t="s">
        <v>1132</v>
      </c>
      <c r="C609" s="33" t="s">
        <v>876</v>
      </c>
      <c r="D609" s="31" t="s">
        <v>873</v>
      </c>
      <c r="E609" s="31"/>
      <c r="F609" s="34" t="s">
        <v>914</v>
      </c>
      <c r="G609" s="31" t="s">
        <v>133</v>
      </c>
      <c r="H609" s="31">
        <v>5</v>
      </c>
    </row>
    <row r="610" spans="1:8" ht="18.75" thickBot="1" x14ac:dyDescent="0.3">
      <c r="A610" s="31">
        <v>602</v>
      </c>
      <c r="B610" s="31" t="s">
        <v>873</v>
      </c>
      <c r="C610" s="33" t="s">
        <v>902</v>
      </c>
      <c r="D610" s="31" t="s">
        <v>873</v>
      </c>
      <c r="E610" s="31"/>
      <c r="F610" s="36" t="s">
        <v>915</v>
      </c>
      <c r="G610" s="37" t="s">
        <v>134</v>
      </c>
      <c r="H610" s="35">
        <v>4</v>
      </c>
    </row>
    <row r="611" spans="1:8" ht="36.75" thickBot="1" x14ac:dyDescent="0.3">
      <c r="A611" s="31">
        <v>603</v>
      </c>
      <c r="B611" s="31" t="s">
        <v>873</v>
      </c>
      <c r="C611" s="33" t="s">
        <v>902</v>
      </c>
      <c r="D611" s="31" t="s">
        <v>873</v>
      </c>
      <c r="E611" s="31"/>
      <c r="F611" s="36" t="s">
        <v>916</v>
      </c>
      <c r="G611" s="37" t="s">
        <v>134</v>
      </c>
      <c r="H611" s="35">
        <v>4</v>
      </c>
    </row>
    <row r="612" spans="1:8" ht="18.75" thickBot="1" x14ac:dyDescent="0.3">
      <c r="A612" s="31">
        <v>604</v>
      </c>
      <c r="B612" s="31" t="s">
        <v>873</v>
      </c>
      <c r="C612" s="33" t="s">
        <v>902</v>
      </c>
      <c r="D612" s="31" t="s">
        <v>873</v>
      </c>
      <c r="E612" s="31"/>
      <c r="F612" s="36" t="s">
        <v>917</v>
      </c>
      <c r="G612" s="37" t="s">
        <v>965</v>
      </c>
      <c r="H612" s="35">
        <v>5</v>
      </c>
    </row>
    <row r="613" spans="1:8" ht="18.75" thickBot="1" x14ac:dyDescent="0.3">
      <c r="A613" s="31">
        <v>605</v>
      </c>
      <c r="B613" s="31" t="s">
        <v>873</v>
      </c>
      <c r="C613" s="33" t="s">
        <v>902</v>
      </c>
      <c r="D613" s="31" t="s">
        <v>873</v>
      </c>
      <c r="E613" s="31"/>
      <c r="F613" s="36" t="s">
        <v>918</v>
      </c>
      <c r="G613" s="36" t="s">
        <v>965</v>
      </c>
      <c r="H613" s="35">
        <v>5</v>
      </c>
    </row>
    <row r="614" spans="1:8" ht="18.75" thickBot="1" x14ac:dyDescent="0.3">
      <c r="A614" s="31">
        <v>606</v>
      </c>
      <c r="B614" s="31" t="s">
        <v>873</v>
      </c>
      <c r="C614" s="33" t="s">
        <v>902</v>
      </c>
      <c r="D614" s="31" t="s">
        <v>873</v>
      </c>
      <c r="E614" s="31"/>
      <c r="F614" s="36" t="s">
        <v>919</v>
      </c>
      <c r="G614" s="36" t="s">
        <v>965</v>
      </c>
      <c r="H614" s="35">
        <v>5</v>
      </c>
    </row>
    <row r="615" spans="1:8" ht="18.75" thickBot="1" x14ac:dyDescent="0.3">
      <c r="A615" s="31">
        <v>607</v>
      </c>
      <c r="B615" s="31" t="s">
        <v>873</v>
      </c>
      <c r="C615" s="33" t="s">
        <v>902</v>
      </c>
      <c r="D615" s="31" t="s">
        <v>873</v>
      </c>
      <c r="E615" s="31"/>
      <c r="F615" s="36" t="s">
        <v>920</v>
      </c>
      <c r="G615" s="36" t="s">
        <v>965</v>
      </c>
      <c r="H615" s="35">
        <v>5</v>
      </c>
    </row>
    <row r="616" spans="1:8" ht="18.75" thickBot="1" x14ac:dyDescent="0.3">
      <c r="A616" s="31">
        <v>608</v>
      </c>
      <c r="B616" s="31" t="s">
        <v>873</v>
      </c>
      <c r="C616" s="33" t="s">
        <v>902</v>
      </c>
      <c r="D616" s="31" t="s">
        <v>873</v>
      </c>
      <c r="E616" s="31"/>
      <c r="F616" s="36" t="s">
        <v>921</v>
      </c>
      <c r="G616" s="36" t="s">
        <v>965</v>
      </c>
      <c r="H616" s="35">
        <v>3</v>
      </c>
    </row>
    <row r="617" spans="1:8" ht="18.75" thickBot="1" x14ac:dyDescent="0.3">
      <c r="A617" s="31">
        <v>609</v>
      </c>
      <c r="B617" s="31" t="s">
        <v>873</v>
      </c>
      <c r="C617" s="33" t="s">
        <v>902</v>
      </c>
      <c r="D617" s="31" t="s">
        <v>873</v>
      </c>
      <c r="E617" s="31"/>
      <c r="F617" s="36" t="s">
        <v>922</v>
      </c>
      <c r="G617" s="36" t="s">
        <v>965</v>
      </c>
      <c r="H617" s="35">
        <v>5</v>
      </c>
    </row>
    <row r="618" spans="1:8" ht="18.75" thickBot="1" x14ac:dyDescent="0.3">
      <c r="A618" s="31">
        <v>610</v>
      </c>
      <c r="B618" s="31" t="s">
        <v>873</v>
      </c>
      <c r="C618" s="33" t="s">
        <v>902</v>
      </c>
      <c r="D618" s="31" t="s">
        <v>873</v>
      </c>
      <c r="E618" s="31"/>
      <c r="F618" s="36" t="s">
        <v>923</v>
      </c>
      <c r="G618" s="36" t="s">
        <v>965</v>
      </c>
      <c r="H618" s="35">
        <v>5</v>
      </c>
    </row>
    <row r="619" spans="1:8" ht="18.75" thickBot="1" x14ac:dyDescent="0.3">
      <c r="A619" s="31">
        <v>611</v>
      </c>
      <c r="B619" s="31" t="s">
        <v>873</v>
      </c>
      <c r="C619" s="33" t="s">
        <v>902</v>
      </c>
      <c r="D619" s="31" t="s">
        <v>873</v>
      </c>
      <c r="E619" s="31"/>
      <c r="F619" s="36" t="s">
        <v>924</v>
      </c>
      <c r="G619" s="36" t="s">
        <v>965</v>
      </c>
      <c r="H619" s="35">
        <v>5</v>
      </c>
    </row>
    <row r="620" spans="1:8" ht="18.75" thickBot="1" x14ac:dyDescent="0.3">
      <c r="A620" s="31">
        <v>612</v>
      </c>
      <c r="B620" s="31" t="s">
        <v>873</v>
      </c>
      <c r="C620" s="33" t="s">
        <v>902</v>
      </c>
      <c r="D620" s="31" t="s">
        <v>873</v>
      </c>
      <c r="E620" s="31"/>
      <c r="F620" s="36" t="s">
        <v>925</v>
      </c>
      <c r="G620" s="36" t="s">
        <v>965</v>
      </c>
      <c r="H620" s="35">
        <v>5</v>
      </c>
    </row>
    <row r="621" spans="1:8" ht="18.75" thickBot="1" x14ac:dyDescent="0.3">
      <c r="A621" s="31">
        <v>613</v>
      </c>
      <c r="B621" s="31" t="s">
        <v>873</v>
      </c>
      <c r="C621" s="33" t="s">
        <v>902</v>
      </c>
      <c r="D621" s="31" t="s">
        <v>873</v>
      </c>
      <c r="E621" s="31"/>
      <c r="F621" s="36" t="s">
        <v>926</v>
      </c>
      <c r="G621" s="36" t="s">
        <v>965</v>
      </c>
      <c r="H621" s="35">
        <v>5</v>
      </c>
    </row>
    <row r="622" spans="1:8" ht="18.75" thickBot="1" x14ac:dyDescent="0.3">
      <c r="A622" s="31">
        <v>614</v>
      </c>
      <c r="B622" s="31" t="s">
        <v>873</v>
      </c>
      <c r="C622" s="33" t="s">
        <v>902</v>
      </c>
      <c r="D622" s="31" t="s">
        <v>873</v>
      </c>
      <c r="E622" s="31"/>
      <c r="F622" s="36" t="s">
        <v>927</v>
      </c>
      <c r="G622" s="36" t="s">
        <v>133</v>
      </c>
      <c r="H622" s="35">
        <v>4</v>
      </c>
    </row>
    <row r="623" spans="1:8" ht="18.75" thickBot="1" x14ac:dyDescent="0.3">
      <c r="A623" s="31">
        <v>615</v>
      </c>
      <c r="B623" s="31" t="s">
        <v>873</v>
      </c>
      <c r="C623" s="33" t="s">
        <v>902</v>
      </c>
      <c r="D623" s="31" t="s">
        <v>873</v>
      </c>
      <c r="E623" s="31"/>
      <c r="F623" s="36" t="s">
        <v>928</v>
      </c>
      <c r="G623" s="36" t="s">
        <v>133</v>
      </c>
      <c r="H623" s="35">
        <v>2</v>
      </c>
    </row>
    <row r="624" spans="1:8" ht="18.75" thickBot="1" x14ac:dyDescent="0.3">
      <c r="A624" s="31">
        <v>616</v>
      </c>
      <c r="B624" s="31" t="s">
        <v>873</v>
      </c>
      <c r="C624" s="33" t="s">
        <v>902</v>
      </c>
      <c r="D624" s="31" t="s">
        <v>873</v>
      </c>
      <c r="E624" s="31"/>
      <c r="F624" s="36" t="s">
        <v>929</v>
      </c>
      <c r="G624" s="36" t="s">
        <v>133</v>
      </c>
      <c r="H624" s="35">
        <v>4</v>
      </c>
    </row>
    <row r="625" spans="1:8" ht="18.75" thickBot="1" x14ac:dyDescent="0.3">
      <c r="A625" s="31">
        <v>617</v>
      </c>
      <c r="B625" s="31" t="s">
        <v>873</v>
      </c>
      <c r="C625" s="33" t="s">
        <v>902</v>
      </c>
      <c r="D625" s="31" t="s">
        <v>873</v>
      </c>
      <c r="E625" s="31"/>
      <c r="F625" s="36" t="s">
        <v>930</v>
      </c>
      <c r="G625" s="36" t="s">
        <v>133</v>
      </c>
      <c r="H625" s="35">
        <v>5</v>
      </c>
    </row>
    <row r="626" spans="1:8" ht="18.75" thickBot="1" x14ac:dyDescent="0.3">
      <c r="A626" s="31">
        <v>618</v>
      </c>
      <c r="B626" s="31" t="s">
        <v>873</v>
      </c>
      <c r="C626" s="33" t="s">
        <v>902</v>
      </c>
      <c r="D626" s="31" t="s">
        <v>873</v>
      </c>
      <c r="E626" s="31"/>
      <c r="F626" s="36" t="s">
        <v>931</v>
      </c>
      <c r="G626" s="36" t="s">
        <v>133</v>
      </c>
      <c r="H626" s="35">
        <v>5</v>
      </c>
    </row>
    <row r="627" spans="1:8" ht="18.75" thickBot="1" x14ac:dyDescent="0.3">
      <c r="A627" s="31">
        <v>619</v>
      </c>
      <c r="B627" s="31" t="s">
        <v>873</v>
      </c>
      <c r="C627" s="33" t="s">
        <v>902</v>
      </c>
      <c r="D627" s="31" t="s">
        <v>873</v>
      </c>
      <c r="E627" s="31"/>
      <c r="F627" s="36" t="s">
        <v>932</v>
      </c>
      <c r="G627" s="36" t="s">
        <v>133</v>
      </c>
      <c r="H627" s="35">
        <v>5</v>
      </c>
    </row>
    <row r="628" spans="1:8" ht="18.75" thickBot="1" x14ac:dyDescent="0.3">
      <c r="A628" s="31">
        <v>620</v>
      </c>
      <c r="B628" s="31" t="s">
        <v>873</v>
      </c>
      <c r="C628" s="33" t="s">
        <v>902</v>
      </c>
      <c r="D628" s="31" t="s">
        <v>873</v>
      </c>
      <c r="E628" s="31"/>
      <c r="F628" s="36" t="s">
        <v>933</v>
      </c>
      <c r="G628" s="36" t="s">
        <v>965</v>
      </c>
      <c r="H628" s="35">
        <v>5</v>
      </c>
    </row>
    <row r="629" spans="1:8" ht="18.75" thickBot="1" x14ac:dyDescent="0.3">
      <c r="A629" s="31">
        <v>621</v>
      </c>
      <c r="B629" s="31" t="s">
        <v>873</v>
      </c>
      <c r="C629" s="33" t="s">
        <v>902</v>
      </c>
      <c r="D629" s="31" t="s">
        <v>873</v>
      </c>
      <c r="E629" s="31"/>
      <c r="F629" s="36" t="s">
        <v>934</v>
      </c>
      <c r="G629" s="36" t="s">
        <v>133</v>
      </c>
      <c r="H629" s="35">
        <v>2</v>
      </c>
    </row>
    <row r="630" spans="1:8" ht="18.75" thickBot="1" x14ac:dyDescent="0.3">
      <c r="A630" s="31">
        <v>622</v>
      </c>
      <c r="B630" s="31" t="s">
        <v>873</v>
      </c>
      <c r="C630" s="33" t="s">
        <v>902</v>
      </c>
      <c r="D630" s="31" t="s">
        <v>873</v>
      </c>
      <c r="E630" s="31"/>
      <c r="F630" s="36" t="s">
        <v>935</v>
      </c>
      <c r="G630" s="36" t="s">
        <v>133</v>
      </c>
      <c r="H630" s="35">
        <v>4</v>
      </c>
    </row>
    <row r="631" spans="1:8" ht="18.75" thickBot="1" x14ac:dyDescent="0.3">
      <c r="A631" s="31">
        <v>623</v>
      </c>
      <c r="B631" s="31" t="s">
        <v>873</v>
      </c>
      <c r="C631" s="33" t="s">
        <v>902</v>
      </c>
      <c r="D631" s="31" t="s">
        <v>873</v>
      </c>
      <c r="E631" s="31"/>
      <c r="F631" s="36" t="s">
        <v>936</v>
      </c>
      <c r="G631" s="36" t="s">
        <v>133</v>
      </c>
      <c r="H631" s="35">
        <v>5</v>
      </c>
    </row>
    <row r="632" spans="1:8" ht="18.75" thickBot="1" x14ac:dyDescent="0.3">
      <c r="A632" s="31">
        <v>624</v>
      </c>
      <c r="B632" s="31" t="s">
        <v>873</v>
      </c>
      <c r="C632" s="33" t="s">
        <v>902</v>
      </c>
      <c r="D632" s="31" t="s">
        <v>873</v>
      </c>
      <c r="E632" s="31"/>
      <c r="F632" s="36" t="s">
        <v>937</v>
      </c>
      <c r="G632" s="36" t="s">
        <v>133</v>
      </c>
      <c r="H632" s="35">
        <v>4</v>
      </c>
    </row>
    <row r="633" spans="1:8" ht="18.75" thickBot="1" x14ac:dyDescent="0.3">
      <c r="A633" s="31">
        <v>625</v>
      </c>
      <c r="B633" s="31" t="s">
        <v>873</v>
      </c>
      <c r="C633" s="33" t="s">
        <v>902</v>
      </c>
      <c r="D633" s="31" t="s">
        <v>873</v>
      </c>
      <c r="E633" s="31"/>
      <c r="F633" s="36" t="s">
        <v>938</v>
      </c>
      <c r="G633" s="36" t="s">
        <v>134</v>
      </c>
      <c r="H633" s="35">
        <v>1</v>
      </c>
    </row>
    <row r="634" spans="1:8" ht="36.75" thickBot="1" x14ac:dyDescent="0.3">
      <c r="A634" s="31">
        <v>626</v>
      </c>
      <c r="B634" s="31" t="s">
        <v>873</v>
      </c>
      <c r="C634" s="33" t="s">
        <v>902</v>
      </c>
      <c r="D634" s="31" t="s">
        <v>873</v>
      </c>
      <c r="E634" s="31"/>
      <c r="F634" s="36" t="s">
        <v>939</v>
      </c>
      <c r="G634" s="36" t="s">
        <v>134</v>
      </c>
      <c r="H634" s="35">
        <v>4</v>
      </c>
    </row>
    <row r="635" spans="1:8" ht="18.75" thickBot="1" x14ac:dyDescent="0.3">
      <c r="A635" s="31">
        <v>627</v>
      </c>
      <c r="B635" s="31" t="s">
        <v>873</v>
      </c>
      <c r="C635" s="33" t="s">
        <v>902</v>
      </c>
      <c r="D635" s="31" t="s">
        <v>873</v>
      </c>
      <c r="E635" s="31"/>
      <c r="F635" s="36" t="s">
        <v>940</v>
      </c>
      <c r="G635" s="36" t="s">
        <v>134</v>
      </c>
      <c r="H635" s="35">
        <v>4</v>
      </c>
    </row>
    <row r="636" spans="1:8" ht="18.75" thickBot="1" x14ac:dyDescent="0.3">
      <c r="A636" s="31">
        <v>628</v>
      </c>
      <c r="B636" s="31" t="s">
        <v>873</v>
      </c>
      <c r="C636" s="33" t="s">
        <v>902</v>
      </c>
      <c r="D636" s="31" t="s">
        <v>873</v>
      </c>
      <c r="E636" s="31"/>
      <c r="F636" s="36" t="s">
        <v>941</v>
      </c>
      <c r="G636" s="36" t="s">
        <v>134</v>
      </c>
      <c r="H636" s="35">
        <v>2</v>
      </c>
    </row>
    <row r="637" spans="1:8" ht="18.75" thickBot="1" x14ac:dyDescent="0.3">
      <c r="A637" s="31">
        <v>629</v>
      </c>
      <c r="B637" s="31" t="s">
        <v>873</v>
      </c>
      <c r="C637" s="33" t="s">
        <v>902</v>
      </c>
      <c r="D637" s="31" t="s">
        <v>873</v>
      </c>
      <c r="E637" s="31"/>
      <c r="F637" s="36" t="s">
        <v>942</v>
      </c>
      <c r="G637" s="36" t="s">
        <v>133</v>
      </c>
      <c r="H637" s="35">
        <v>2</v>
      </c>
    </row>
    <row r="638" spans="1:8" ht="18.75" thickBot="1" x14ac:dyDescent="0.3">
      <c r="A638" s="31">
        <v>630</v>
      </c>
      <c r="B638" s="31" t="s">
        <v>873</v>
      </c>
      <c r="C638" s="33" t="s">
        <v>902</v>
      </c>
      <c r="D638" s="31" t="s">
        <v>873</v>
      </c>
      <c r="E638" s="31"/>
      <c r="F638" s="36" t="s">
        <v>943</v>
      </c>
      <c r="G638" s="36" t="s">
        <v>133</v>
      </c>
      <c r="H638" s="35">
        <v>2</v>
      </c>
    </row>
    <row r="639" spans="1:8" ht="18.75" thickBot="1" x14ac:dyDescent="0.3">
      <c r="A639" s="31">
        <v>631</v>
      </c>
      <c r="B639" s="31" t="s">
        <v>873</v>
      </c>
      <c r="C639" s="33" t="s">
        <v>902</v>
      </c>
      <c r="D639" s="31" t="s">
        <v>873</v>
      </c>
      <c r="E639" s="31"/>
      <c r="F639" s="36" t="s">
        <v>944</v>
      </c>
      <c r="G639" s="36" t="s">
        <v>133</v>
      </c>
      <c r="H639" s="35">
        <v>2</v>
      </c>
    </row>
    <row r="640" spans="1:8" ht="18.75" thickBot="1" x14ac:dyDescent="0.3">
      <c r="A640" s="31">
        <v>632</v>
      </c>
      <c r="B640" s="31" t="s">
        <v>873</v>
      </c>
      <c r="C640" s="33" t="s">
        <v>902</v>
      </c>
      <c r="D640" s="31" t="s">
        <v>873</v>
      </c>
      <c r="E640" s="31"/>
      <c r="F640" s="36" t="s">
        <v>945</v>
      </c>
      <c r="G640" s="36" t="s">
        <v>133</v>
      </c>
      <c r="H640" s="35">
        <v>2</v>
      </c>
    </row>
    <row r="641" spans="1:8" ht="18.75" thickBot="1" x14ac:dyDescent="0.3">
      <c r="A641" s="31">
        <v>633</v>
      </c>
      <c r="B641" s="31" t="s">
        <v>873</v>
      </c>
      <c r="C641" s="33" t="s">
        <v>902</v>
      </c>
      <c r="D641" s="31" t="s">
        <v>873</v>
      </c>
      <c r="E641" s="31"/>
      <c r="F641" s="36" t="s">
        <v>946</v>
      </c>
      <c r="G641" s="36" t="s">
        <v>133</v>
      </c>
      <c r="H641" s="35">
        <v>2</v>
      </c>
    </row>
    <row r="642" spans="1:8" ht="18.75" thickBot="1" x14ac:dyDescent="0.3">
      <c r="A642" s="31">
        <v>634</v>
      </c>
      <c r="B642" s="31" t="s">
        <v>873</v>
      </c>
      <c r="C642" s="33" t="s">
        <v>902</v>
      </c>
      <c r="D642" s="31" t="s">
        <v>873</v>
      </c>
      <c r="E642" s="31"/>
      <c r="F642" s="36" t="s">
        <v>947</v>
      </c>
      <c r="G642" s="36" t="s">
        <v>133</v>
      </c>
      <c r="H642" s="35">
        <v>2</v>
      </c>
    </row>
    <row r="643" spans="1:8" ht="18.75" thickBot="1" x14ac:dyDescent="0.3">
      <c r="A643" s="31">
        <v>635</v>
      </c>
      <c r="B643" s="31" t="s">
        <v>873</v>
      </c>
      <c r="C643" s="33" t="s">
        <v>902</v>
      </c>
      <c r="D643" s="31" t="s">
        <v>873</v>
      </c>
      <c r="E643" s="31"/>
      <c r="F643" s="36" t="s">
        <v>948</v>
      </c>
      <c r="G643" s="36" t="s">
        <v>133</v>
      </c>
      <c r="H643" s="35">
        <v>2</v>
      </c>
    </row>
    <row r="644" spans="1:8" ht="18.75" thickBot="1" x14ac:dyDescent="0.3">
      <c r="A644" s="31">
        <v>636</v>
      </c>
      <c r="B644" s="31" t="s">
        <v>873</v>
      </c>
      <c r="C644" s="33" t="s">
        <v>902</v>
      </c>
      <c r="D644" s="31" t="s">
        <v>873</v>
      </c>
      <c r="E644" s="31"/>
      <c r="F644" s="32" t="s">
        <v>949</v>
      </c>
      <c r="G644" s="36" t="s">
        <v>133</v>
      </c>
      <c r="H644" s="35">
        <v>3</v>
      </c>
    </row>
    <row r="645" spans="1:8" ht="18.75" thickBot="1" x14ac:dyDescent="0.3">
      <c r="A645" s="31">
        <v>637</v>
      </c>
      <c r="B645" s="31" t="s">
        <v>873</v>
      </c>
      <c r="C645" s="33" t="s">
        <v>902</v>
      </c>
      <c r="D645" s="31" t="s">
        <v>873</v>
      </c>
      <c r="E645" s="31"/>
      <c r="F645" s="32" t="s">
        <v>950</v>
      </c>
      <c r="G645" s="36" t="s">
        <v>133</v>
      </c>
      <c r="H645" s="35">
        <v>2</v>
      </c>
    </row>
    <row r="646" spans="1:8" ht="36.75" thickBot="1" x14ac:dyDescent="0.3">
      <c r="A646" s="31">
        <v>638</v>
      </c>
      <c r="B646" s="31" t="s">
        <v>891</v>
      </c>
      <c r="C646" s="33" t="s">
        <v>1133</v>
      </c>
      <c r="D646" s="31" t="s">
        <v>873</v>
      </c>
      <c r="E646" s="31"/>
      <c r="F646" s="32" t="s">
        <v>951</v>
      </c>
      <c r="G646" s="36" t="s">
        <v>134</v>
      </c>
      <c r="H646" s="35">
        <v>1</v>
      </c>
    </row>
    <row r="647" spans="1:8" ht="36.75" thickBot="1" x14ac:dyDescent="0.3">
      <c r="A647" s="31">
        <v>639</v>
      </c>
      <c r="B647" s="31" t="s">
        <v>892</v>
      </c>
      <c r="C647" s="33" t="s">
        <v>1133</v>
      </c>
      <c r="D647" s="31" t="s">
        <v>873</v>
      </c>
      <c r="E647" s="31"/>
      <c r="F647" s="32" t="s">
        <v>952</v>
      </c>
      <c r="G647" s="36" t="s">
        <v>134</v>
      </c>
      <c r="H647" s="35">
        <v>1</v>
      </c>
    </row>
    <row r="648" spans="1:8" ht="36.75" thickBot="1" x14ac:dyDescent="0.3">
      <c r="A648" s="31">
        <v>640</v>
      </c>
      <c r="B648" s="31" t="s">
        <v>893</v>
      </c>
      <c r="C648" s="33" t="s">
        <v>1133</v>
      </c>
      <c r="D648" s="31" t="s">
        <v>873</v>
      </c>
      <c r="E648" s="31"/>
      <c r="F648" s="32" t="s">
        <v>953</v>
      </c>
      <c r="G648" s="36" t="s">
        <v>134</v>
      </c>
      <c r="H648" s="35">
        <v>1</v>
      </c>
    </row>
    <row r="649" spans="1:8" ht="36.75" thickBot="1" x14ac:dyDescent="0.3">
      <c r="A649" s="31">
        <v>641</v>
      </c>
      <c r="B649" s="31" t="s">
        <v>1108</v>
      </c>
      <c r="C649" s="33" t="s">
        <v>1133</v>
      </c>
      <c r="D649" s="31" t="s">
        <v>873</v>
      </c>
      <c r="E649" s="31"/>
      <c r="F649" s="32" t="s">
        <v>954</v>
      </c>
      <c r="G649" s="32" t="s">
        <v>134</v>
      </c>
      <c r="H649" s="31">
        <v>2</v>
      </c>
    </row>
    <row r="650" spans="1:8" ht="36.75" thickBot="1" x14ac:dyDescent="0.3">
      <c r="A650" s="31">
        <v>642</v>
      </c>
      <c r="B650" s="31" t="s">
        <v>894</v>
      </c>
      <c r="C650" s="33" t="s">
        <v>1133</v>
      </c>
      <c r="D650" s="31" t="s">
        <v>873</v>
      </c>
      <c r="E650" s="31"/>
      <c r="F650" s="32" t="s">
        <v>955</v>
      </c>
      <c r="G650" s="36" t="s">
        <v>134</v>
      </c>
      <c r="H650" s="35">
        <v>2</v>
      </c>
    </row>
    <row r="651" spans="1:8" ht="36.75" thickBot="1" x14ac:dyDescent="0.3">
      <c r="A651" s="31">
        <v>643</v>
      </c>
      <c r="B651" s="31" t="s">
        <v>895</v>
      </c>
      <c r="C651" s="33" t="s">
        <v>1133</v>
      </c>
      <c r="D651" s="31" t="s">
        <v>873</v>
      </c>
      <c r="E651" s="31"/>
      <c r="F651" s="32" t="s">
        <v>956</v>
      </c>
      <c r="G651" s="36" t="s">
        <v>134</v>
      </c>
      <c r="H651" s="35">
        <v>1</v>
      </c>
    </row>
    <row r="652" spans="1:8" ht="36.75" thickBot="1" x14ac:dyDescent="0.3">
      <c r="A652" s="31">
        <v>644</v>
      </c>
      <c r="B652" s="31" t="s">
        <v>896</v>
      </c>
      <c r="C652" s="33" t="s">
        <v>1133</v>
      </c>
      <c r="D652" s="31" t="s">
        <v>873</v>
      </c>
      <c r="E652" s="31"/>
      <c r="F652" s="32" t="s">
        <v>957</v>
      </c>
      <c r="G652" s="36" t="s">
        <v>134</v>
      </c>
      <c r="H652" s="35">
        <v>1</v>
      </c>
    </row>
    <row r="653" spans="1:8" ht="36.75" thickBot="1" x14ac:dyDescent="0.3">
      <c r="A653" s="31">
        <v>645</v>
      </c>
      <c r="B653" s="31" t="s">
        <v>873</v>
      </c>
      <c r="C653" s="33" t="s">
        <v>1133</v>
      </c>
      <c r="D653" s="31" t="s">
        <v>873</v>
      </c>
      <c r="E653" s="31"/>
      <c r="F653" s="32" t="s">
        <v>958</v>
      </c>
      <c r="G653" s="36" t="s">
        <v>134</v>
      </c>
      <c r="H653" s="35">
        <v>1</v>
      </c>
    </row>
    <row r="654" spans="1:8" ht="36.75" thickBot="1" x14ac:dyDescent="0.3">
      <c r="A654" s="31">
        <v>646</v>
      </c>
      <c r="B654" s="31" t="s">
        <v>873</v>
      </c>
      <c r="C654" s="33" t="s">
        <v>1133</v>
      </c>
      <c r="D654" s="31" t="s">
        <v>873</v>
      </c>
      <c r="E654" s="31"/>
      <c r="F654" s="32" t="s">
        <v>950</v>
      </c>
      <c r="G654" s="36" t="s">
        <v>133</v>
      </c>
      <c r="H654" s="35">
        <v>2</v>
      </c>
    </row>
    <row r="655" spans="1:8" ht="36.75" thickBot="1" x14ac:dyDescent="0.3">
      <c r="A655" s="31">
        <v>647</v>
      </c>
      <c r="B655" s="31" t="s">
        <v>897</v>
      </c>
      <c r="C655" s="33" t="s">
        <v>1133</v>
      </c>
      <c r="D655" s="31" t="s">
        <v>873</v>
      </c>
      <c r="E655" s="31"/>
      <c r="F655" s="32" t="s">
        <v>959</v>
      </c>
      <c r="G655" s="36" t="s">
        <v>134</v>
      </c>
      <c r="H655" s="35">
        <v>2</v>
      </c>
    </row>
    <row r="656" spans="1:8" ht="36.75" thickBot="1" x14ac:dyDescent="0.3">
      <c r="A656" s="31">
        <v>648</v>
      </c>
      <c r="B656" s="31" t="s">
        <v>898</v>
      </c>
      <c r="C656" s="33" t="s">
        <v>1133</v>
      </c>
      <c r="D656" s="31" t="s">
        <v>873</v>
      </c>
      <c r="E656" s="31"/>
      <c r="F656" s="32" t="s">
        <v>960</v>
      </c>
      <c r="G656" s="36" t="s">
        <v>134</v>
      </c>
      <c r="H656" s="35">
        <v>6</v>
      </c>
    </row>
    <row r="657" spans="1:8" ht="36.75" thickBot="1" x14ac:dyDescent="0.3">
      <c r="A657" s="31">
        <v>649</v>
      </c>
      <c r="B657" s="31" t="s">
        <v>873</v>
      </c>
      <c r="C657" s="33" t="s">
        <v>1133</v>
      </c>
      <c r="D657" s="31" t="s">
        <v>873</v>
      </c>
      <c r="E657" s="31"/>
      <c r="F657" s="32" t="s">
        <v>961</v>
      </c>
      <c r="G657" s="36" t="s">
        <v>133</v>
      </c>
      <c r="H657" s="35">
        <v>3</v>
      </c>
    </row>
    <row r="658" spans="1:8" ht="36.75" thickBot="1" x14ac:dyDescent="0.3">
      <c r="A658" s="31">
        <v>650</v>
      </c>
      <c r="B658" s="31" t="s">
        <v>899</v>
      </c>
      <c r="C658" s="33" t="s">
        <v>1133</v>
      </c>
      <c r="D658" s="31" t="s">
        <v>873</v>
      </c>
      <c r="E658" s="31"/>
      <c r="F658" s="32" t="s">
        <v>962</v>
      </c>
      <c r="G658" s="36" t="s">
        <v>134</v>
      </c>
      <c r="H658" s="35">
        <v>1</v>
      </c>
    </row>
    <row r="659" spans="1:8" ht="36.75" thickBot="1" x14ac:dyDescent="0.3">
      <c r="A659" s="31">
        <v>651</v>
      </c>
      <c r="B659" s="31" t="s">
        <v>900</v>
      </c>
      <c r="C659" s="33" t="s">
        <v>1133</v>
      </c>
      <c r="D659" s="31" t="s">
        <v>873</v>
      </c>
      <c r="E659" s="31"/>
      <c r="F659" s="32" t="s">
        <v>963</v>
      </c>
      <c r="G659" s="36" t="s">
        <v>134</v>
      </c>
      <c r="H659" s="35">
        <v>2</v>
      </c>
    </row>
    <row r="660" spans="1:8" s="22" customFormat="1" ht="15.75" customHeight="1" x14ac:dyDescent="0.25">
      <c r="A660" s="11"/>
      <c r="B660" s="20"/>
      <c r="C660" s="19"/>
      <c r="D660" s="19"/>
      <c r="E660" s="20"/>
      <c r="F660" s="21"/>
      <c r="G660" s="21"/>
    </row>
    <row r="661" spans="1:8" s="22" customFormat="1" ht="30" customHeight="1" x14ac:dyDescent="0.25">
      <c r="A661" s="11"/>
      <c r="B661" s="20"/>
      <c r="C661" s="19"/>
      <c r="D661" s="19"/>
      <c r="E661" s="20"/>
      <c r="F661" s="21"/>
      <c r="G661" s="21"/>
    </row>
    <row r="662" spans="1:8" s="22" customFormat="1" ht="13.5" x14ac:dyDescent="0.25">
      <c r="A662" s="11"/>
      <c r="B662" s="20"/>
      <c r="C662" s="19"/>
      <c r="D662" s="19"/>
      <c r="E662" s="20"/>
      <c r="F662" s="21"/>
      <c r="G662" s="21"/>
    </row>
    <row r="663" spans="1:8" s="22" customFormat="1" ht="13.5" x14ac:dyDescent="0.25">
      <c r="A663" s="11"/>
      <c r="B663" s="20"/>
      <c r="C663" s="19"/>
      <c r="D663" s="19"/>
      <c r="E663" s="20"/>
      <c r="F663" s="23"/>
      <c r="G663" s="23"/>
    </row>
    <row r="664" spans="1:8" s="22" customFormat="1" ht="15" customHeight="1" x14ac:dyDescent="0.25">
      <c r="A664" s="11"/>
      <c r="B664" s="20"/>
      <c r="C664" s="19"/>
      <c r="D664" s="19"/>
      <c r="E664" s="20"/>
      <c r="F664" s="23"/>
      <c r="G664" s="23"/>
    </row>
    <row r="665" spans="1:8" s="22" customFormat="1" ht="30" customHeight="1" x14ac:dyDescent="0.25">
      <c r="A665" s="11"/>
      <c r="B665" s="20"/>
      <c r="C665" s="19"/>
      <c r="D665" s="19"/>
      <c r="E665" s="20"/>
      <c r="F665" s="23"/>
      <c r="G665" s="23"/>
    </row>
    <row r="666" spans="1:8" s="22" customFormat="1" ht="13.5" x14ac:dyDescent="0.25">
      <c r="A666" s="24"/>
      <c r="B666" s="20"/>
      <c r="C666" s="19"/>
      <c r="D666" s="19"/>
      <c r="E666" s="20"/>
      <c r="F666" s="23"/>
      <c r="G666" s="23"/>
    </row>
    <row r="667" spans="1:8" s="22" customFormat="1" ht="13.5" x14ac:dyDescent="0.25">
      <c r="A667" s="11"/>
      <c r="B667" s="20"/>
      <c r="C667" s="19"/>
      <c r="D667" s="19"/>
      <c r="E667" s="20"/>
      <c r="F667" s="23"/>
      <c r="G667" s="23"/>
    </row>
    <row r="668" spans="1:8" s="22" customFormat="1" ht="13.5" x14ac:dyDescent="0.25">
      <c r="A668" s="11"/>
      <c r="B668" s="20"/>
      <c r="C668" s="19"/>
      <c r="D668" s="19"/>
      <c r="E668" s="20"/>
      <c r="F668" s="23"/>
      <c r="G668" s="23"/>
    </row>
    <row r="669" spans="1:8" s="22" customFormat="1" ht="13.5" x14ac:dyDescent="0.25">
      <c r="A669" s="11"/>
      <c r="B669" s="20"/>
      <c r="C669" s="19"/>
      <c r="D669" s="19"/>
      <c r="E669" s="20"/>
      <c r="F669" s="23"/>
      <c r="G669" s="23"/>
    </row>
    <row r="670" spans="1:8" s="18" customFormat="1" ht="13.5" x14ac:dyDescent="0.25">
      <c r="A670" s="16"/>
      <c r="B670" s="10"/>
      <c r="C670" s="29"/>
      <c r="D670" s="10"/>
      <c r="E670" s="10"/>
      <c r="F670" s="25"/>
      <c r="G670" s="25"/>
      <c r="H670" s="23"/>
    </row>
    <row r="671" spans="1:8" s="18" customFormat="1" ht="13.5" x14ac:dyDescent="0.25">
      <c r="A671" s="16"/>
      <c r="B671" s="10"/>
      <c r="C671" s="29"/>
      <c r="D671" s="10"/>
      <c r="E671" s="10"/>
      <c r="F671" s="25"/>
      <c r="G671" s="25"/>
      <c r="H671" s="23"/>
    </row>
    <row r="672" spans="1:8" s="18" customFormat="1" ht="13.5" x14ac:dyDescent="0.25">
      <c r="A672" s="16"/>
      <c r="B672" s="10"/>
      <c r="C672" s="29"/>
      <c r="D672" s="10"/>
      <c r="E672" s="10"/>
      <c r="F672" s="25"/>
      <c r="G672" s="25"/>
      <c r="H672" s="23"/>
    </row>
    <row r="673" spans="1:8" s="18" customFormat="1" ht="13.5" x14ac:dyDescent="0.25">
      <c r="A673" s="16"/>
      <c r="B673" s="10"/>
      <c r="C673" s="29"/>
      <c r="D673" s="10"/>
      <c r="E673" s="10"/>
      <c r="F673" s="25"/>
      <c r="G673" s="25"/>
      <c r="H673" s="23"/>
    </row>
    <row r="674" spans="1:8" s="18" customFormat="1" ht="13.5" x14ac:dyDescent="0.25">
      <c r="A674" s="16"/>
      <c r="B674" s="10"/>
      <c r="C674" s="29"/>
      <c r="D674" s="10"/>
      <c r="E674" s="10"/>
      <c r="F674" s="25"/>
      <c r="G674" s="25"/>
      <c r="H674" s="23"/>
    </row>
    <row r="675" spans="1:8" s="18" customFormat="1" ht="13.5" x14ac:dyDescent="0.25">
      <c r="A675" s="16"/>
      <c r="B675" s="10"/>
      <c r="C675" s="29"/>
      <c r="D675" s="10"/>
      <c r="E675" s="10"/>
      <c r="F675" s="25"/>
      <c r="G675" s="25"/>
      <c r="H675" s="23"/>
    </row>
    <row r="676" spans="1:8" s="23" customFormat="1" ht="13.5" x14ac:dyDescent="0.25">
      <c r="A676" s="41" t="s">
        <v>877</v>
      </c>
      <c r="B676" s="41"/>
      <c r="C676" s="41"/>
      <c r="D676" s="10"/>
      <c r="E676" s="10"/>
      <c r="F676" s="25"/>
      <c r="G676" s="25"/>
    </row>
    <row r="677" spans="1:8" s="23" customFormat="1" ht="13.5" x14ac:dyDescent="0.25">
      <c r="A677" s="11" t="s">
        <v>878</v>
      </c>
      <c r="B677" s="30"/>
      <c r="C677" s="19"/>
      <c r="D677" s="10"/>
      <c r="E677" s="10"/>
      <c r="F677" s="25"/>
      <c r="G677" s="25"/>
    </row>
    <row r="678" spans="1:8" s="18" customFormat="1" ht="13.5" x14ac:dyDescent="0.25">
      <c r="A678" s="16"/>
      <c r="B678" s="10"/>
      <c r="C678" s="29"/>
      <c r="D678" s="10"/>
      <c r="E678" s="10"/>
      <c r="F678" s="25"/>
      <c r="G678" s="25"/>
      <c r="H678" s="23"/>
    </row>
  </sheetData>
  <autoFilter ref="A7:H660" xr:uid="{00000000-0009-0000-0000-000000000000}"/>
  <mergeCells count="8">
    <mergeCell ref="A676:C676"/>
    <mergeCell ref="G7:G8"/>
    <mergeCell ref="A7:A8"/>
    <mergeCell ref="B7:B8"/>
    <mergeCell ref="C7:C8"/>
    <mergeCell ref="D7:D8"/>
    <mergeCell ref="E7:E8"/>
    <mergeCell ref="F7:F8"/>
  </mergeCells>
  <pageMargins left="0.51181102362204722" right="0.51181102362204722" top="0.35433070866141736" bottom="0.35433070866141736" header="0.31496062992125984" footer="0.31496062992125984"/>
  <pageSetup scale="51" fitToHeight="0" orientation="landscape" r:id="rId1"/>
  <headerFooter>
    <oddFooter>&amp;C&amp;P de &amp;N</oddFooter>
  </headerFooter>
  <rowBreaks count="1" manualBreakCount="1">
    <brk id="58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APENDICE 1 HGC</vt:lpstr>
      <vt:lpstr>'APENDICE 1 HGC'!Área_de_impresión</vt:lpstr>
      <vt:lpstr>'APENDICE 1 HGC'!Títulos_a_imprimir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Roberto Vazquez Osorio</cp:lastModifiedBy>
  <cp:lastPrinted>2022-03-03T02:38:41Z</cp:lastPrinted>
  <dcterms:created xsi:type="dcterms:W3CDTF">2021-01-20T23:11:00Z</dcterms:created>
  <dcterms:modified xsi:type="dcterms:W3CDTF">2025-04-05T03:20:12Z</dcterms:modified>
</cp:coreProperties>
</file>