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Resultado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H20" i="1"/>
  <c r="G9" i="1"/>
  <c r="G31" i="1" s="1"/>
  <c r="H9" i="1"/>
  <c r="F20" i="1"/>
  <c r="E20" i="1"/>
  <c r="D20" i="1"/>
  <c r="D31" i="1" s="1"/>
  <c r="C20" i="1"/>
  <c r="F9" i="1"/>
  <c r="E9" i="1"/>
  <c r="E31" i="1" s="1"/>
  <c r="C9" i="1"/>
  <c r="C31" i="1" s="1"/>
  <c r="F31" i="1" l="1"/>
  <c r="H31" i="1"/>
</calcChain>
</file>

<file path=xl/sharedStrings.xml><?xml version="1.0" encoding="utf-8"?>
<sst xmlns="http://schemas.openxmlformats.org/spreadsheetml/2006/main" count="33" uniqueCount="24">
  <si>
    <t>GOBIERNO DEL ESTADO DE TABASCO</t>
  </si>
  <si>
    <t>Concepto</t>
  </si>
  <si>
    <t>Año 1</t>
  </si>
  <si>
    <t>Año 2</t>
  </si>
  <si>
    <t>Año 3</t>
  </si>
  <si>
    <t>Año 4</t>
  </si>
  <si>
    <t>Año 5</t>
  </si>
  <si>
    <t>(PESOS)</t>
  </si>
  <si>
    <t>Año del Ejercicio Vigente</t>
  </si>
  <si>
    <t xml:space="preserve">Resultados de Egresos - LDF </t>
  </si>
  <si>
    <t>1. Gasto no etiquetado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</si>
  <si>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</si>
  <si>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</si>
  <si>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</si>
  <si>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</si>
  <si>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</si>
  <si>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</si>
  <si>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</si>
  <si>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</si>
  <si>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</si>
  <si>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</t>
  </si>
  <si>
    <t>3. Total de egresos proyectados</t>
  </si>
  <si>
    <t>1. Los importes corresponden a los egresos totales devengados</t>
  </si>
  <si>
    <t>2. Los importes corresponden a los egresos devengados al cierre trimestral más reciente disponible y estimados para el resto del ejercicio. Información con base a los Cierres de Cuenta Pública y Proyección Cierre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</si>
</sst>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theme="1"/>
      <name val="Open Sans Light"/>
      <family val="2"/>
    </font>
    <font>
      <b/>
      <sz val="10"/>
      <color rgb="FF000000"/>
      <name val="Open Sans Light"/>
      <family val="2"/>
    </font>
    <font>
      <sz val="10"/>
      <color rgb="FF000000"/>
      <name val="Open Sans Light"/>
      <family val="2"/>
    </font>
    <font>
      <sz val="8"/>
      <color theme="1"/>
      <name val="Open Sans Light"/>
      <family val="2"/>
    </font>
    <font>
      <b/>
      <sz val="10"/>
      <color rgb="FF000000"/>
      <name val="Open Sans Extrabold"/>
      <family val="2"/>
    </font>
    <font>
      <b/>
      <sz val="10"/>
      <color rgb="FFFFFFFF"/>
      <name val="Open Sans Semibold"/>
      <family val="2"/>
    </font>
    <font>
      <b/>
      <sz val="10"/>
      <color rgb="FF000000"/>
      <name val="Open Sans Semibold"/>
      <family val="2"/>
    </font>
    <font>
      <sz val="8"/>
      <name val="Open Sans Light"/>
      <family val="2"/>
    </font>
    <font>
      <b/>
      <sz val="18"/>
      <color theme="1"/>
      <name val="Open Sans Extrabold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D2449"/>
        <bgColor indexed="64"/>
      </patternFill>
    </fill>
    <fill>
      <patternFill patternType="solid">
        <fgColor rgb="FFB38E5D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2" borderId="3" xfId="0" applyFont="1" applyFill="1" applyBorder="1" applyAlignment="1">
      <alignment horizontal="left" vertical="center" wrapText="1" indent="1"/>
    </xf>
    <xf numFmtId="3" fontId="3" fillId="2" borderId="3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1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left" vertical="center"/>
    </xf>
    <xf numFmtId="0" fontId="8" fillId="2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horizontal="right" vertical="center" wrapText="1"/>
    </xf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8E5D"/>
      <color rgb="FF9D2449"/>
      <color rgb="FFA02042"/>
      <color rgb="FF948A54"/>
      <color rgb="FF99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115956</xdr:colOff>
      <xdr:row>0</xdr:row>
      <xdr:rowOff>91108</xdr:rowOff>
    </xdr:from>
    <xdr:to>
      <xdr:col>1</xdr:col>
      <xdr:colOff>2958387</xdr:colOff>
      <xdr:row>4</xdr:row>
      <xdr:rowOff>57269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8" r="24292" b="15756"/>
        <a:stretch/>
      </xdr:blipFill>
      <xdr:spPr>
        <a:xfrm>
          <a:off x="256760" y="91108"/>
          <a:ext cx="2842431" cy="753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u1">
      <a:dk1>
        <a:sysClr val="windowText" lastClr="000000"/>
      </a:dk1>
      <a:lt1>
        <a:sysClr val="window" lastClr="FFFFFF"/>
      </a:lt1>
      <a:dk2>
        <a:srgbClr val="172E36"/>
      </a:dk2>
      <a:lt2>
        <a:srgbClr val="E7E6E6"/>
      </a:lt2>
      <a:accent1>
        <a:srgbClr val="2771A9"/>
      </a:accent1>
      <a:accent2>
        <a:srgbClr val="459462"/>
      </a:accent2>
      <a:accent3>
        <a:srgbClr val="F3CC6F"/>
      </a:accent3>
      <a:accent4>
        <a:srgbClr val="E4403C"/>
      </a:accent4>
      <a:accent5>
        <a:srgbClr val="9A619D"/>
      </a:accent5>
      <a:accent6>
        <a:srgbClr val="20948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tabSelected="1" zoomScale="145" zoomScaleNormal="145" workbookViewId="0">
      <selection activeCell="C14" sqref="C14"/>
    </sheetView>
  </sheetViews>
  <sheetFormatPr baseColWidth="10" defaultColWidth="0" defaultRowHeight="12.75" zeroHeight="1"/>
  <cols>
    <col min="1" max="1" width="2.140625" style="1" customWidth="1"/>
    <col min="2" max="2" width="52.85546875" style="7" customWidth="1"/>
    <col min="3" max="4" width="17" style="7" customWidth="1"/>
    <col min="5" max="8" width="17" style="1" customWidth="1"/>
    <col min="9" max="9" width="2" style="1" customWidth="1"/>
    <col min="10" max="27" width="0" style="1" hidden="1" customWidth="1"/>
    <col min="28" max="16384" width="11.42578125" style="1" hidden="1"/>
  </cols>
  <sheetData>
    <row r="1" spans="1:26" ht="21" customHeight="1">
      <c r="A1" s="7"/>
      <c r="B1" s="21" t="s">
        <v>0</v>
      </c>
      <c r="C1" s="21"/>
      <c r="D1" s="21"/>
      <c r="E1" s="21"/>
      <c r="F1" s="21"/>
      <c r="G1" s="21"/>
      <c r="H1" s="21"/>
      <c r="I1" s="7"/>
    </row>
    <row r="2" spans="1:26" ht="15.6" customHeight="1">
      <c r="A2" s="7"/>
      <c r="B2" s="21"/>
      <c r="C2" s="21"/>
      <c r="D2" s="21"/>
      <c r="E2" s="21"/>
      <c r="F2" s="21"/>
      <c r="G2" s="21"/>
      <c r="H2" s="21"/>
      <c r="I2" s="7"/>
    </row>
    <row r="3" spans="1:26">
      <c r="A3" s="7"/>
      <c r="B3" s="17" t="s">
        <v>9</v>
      </c>
      <c r="C3" s="17"/>
      <c r="D3" s="17"/>
      <c r="E3" s="17"/>
      <c r="F3" s="17"/>
      <c r="G3" s="17"/>
      <c r="H3" s="17"/>
      <c r="I3" s="7"/>
    </row>
    <row r="4" spans="1:26">
      <c r="A4" s="7"/>
      <c r="B4" s="18" t="s">
        <v>7</v>
      </c>
      <c r="C4" s="18"/>
      <c r="D4" s="18"/>
      <c r="E4" s="18"/>
      <c r="F4" s="18"/>
      <c r="G4" s="18"/>
      <c r="H4" s="18"/>
      <c r="I4" s="7"/>
    </row>
    <row r="5" spans="1:26">
      <c r="A5" s="7"/>
      <c r="B5" s="18"/>
      <c r="C5" s="18"/>
      <c r="D5" s="18"/>
      <c r="E5" s="18"/>
      <c r="F5" s="18"/>
      <c r="G5" s="18"/>
      <c r="H5" s="18"/>
      <c r="I5" s="7"/>
    </row>
    <row r="6" spans="1:26" ht="39.75" customHeight="1">
      <c r="A6" s="7"/>
      <c r="B6" s="19" t="s">
        <v>1</v>
      </c>
      <c r="C6" s="11" t="s">
        <v>6</v>
      </c>
      <c r="D6" s="11" t="s">
        <v>5</v>
      </c>
      <c r="E6" s="11" t="s">
        <v>4</v>
      </c>
      <c r="F6" s="11" t="s">
        <v>3</v>
      </c>
      <c r="G6" s="11" t="s">
        <v>2</v>
      </c>
      <c r="H6" s="11" t="s">
        <v>8</v>
      </c>
      <c r="I6" s="7"/>
    </row>
    <row r="7" spans="1:26">
      <c r="A7" s="7"/>
      <c r="B7" s="20"/>
      <c r="C7" s="12">
        <v>2020</v>
      </c>
      <c r="D7" s="12">
        <v>2021</v>
      </c>
      <c r="E7" s="12">
        <v>2022</v>
      </c>
      <c r="F7" s="12">
        <v>2023</v>
      </c>
      <c r="G7" s="12">
        <v>2024</v>
      </c>
      <c r="H7" s="12">
        <v>2025</v>
      </c>
      <c r="I7" s="7"/>
    </row>
    <row r="8" spans="1:26" ht="5.0999999999999996" customHeight="1">
      <c r="A8" s="7"/>
      <c r="B8" s="15"/>
      <c r="C8" s="16"/>
      <c r="D8" s="16"/>
      <c r="E8" s="16"/>
      <c r="F8" s="16"/>
      <c r="G8" s="16"/>
      <c r="H8" s="16"/>
      <c r="I8" s="7"/>
    </row>
    <row r="9" spans="1:26">
      <c r="A9" s="7"/>
      <c r="B9" s="13" t="s">
        <v>10</v>
      </c>
      <c r="C9" s="14">
        <f t="shared" ref="C9" si="0">SUM(C10:C18)</f>
        <v>34239350876.369976</v>
      </c>
      <c r="D9" s="14">
        <v>34239350876</v>
      </c>
      <c r="E9" s="14">
        <f t="shared" ref="E9:H9" si="1">SUM(E10:E18)</f>
        <v>36296220772</v>
      </c>
      <c r="F9" s="14">
        <f t="shared" si="1"/>
        <v>36917954504.590057</v>
      </c>
      <c r="G9" s="14">
        <f t="shared" si="1"/>
        <v>37410963084.659996</v>
      </c>
      <c r="H9" s="14">
        <f t="shared" si="1"/>
        <v>29476172093.609962</v>
      </c>
      <c r="I9" s="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7"/>
      <c r="B10" s="3" t="s">
        <v>11</v>
      </c>
      <c r="C10" s="4">
        <v>10701530596.589968</v>
      </c>
      <c r="D10" s="4">
        <v>10894203137</v>
      </c>
      <c r="E10" s="4">
        <v>10836850700</v>
      </c>
      <c r="F10" s="4">
        <v>11691051528.130081</v>
      </c>
      <c r="G10" s="4">
        <v>13076716092.059984</v>
      </c>
      <c r="H10" s="4">
        <v>8967317707.9699612</v>
      </c>
      <c r="I10" s="7"/>
    </row>
    <row r="11" spans="1:26">
      <c r="A11" s="7"/>
      <c r="B11" s="3" t="s">
        <v>12</v>
      </c>
      <c r="C11" s="4">
        <v>1384109911.040004</v>
      </c>
      <c r="D11" s="4">
        <v>998482881</v>
      </c>
      <c r="E11" s="4">
        <v>908371222</v>
      </c>
      <c r="F11" s="4">
        <v>613628291.58000016</v>
      </c>
      <c r="G11" s="4">
        <v>1374952450.7300005</v>
      </c>
      <c r="H11" s="4">
        <v>434250758.57000053</v>
      </c>
      <c r="I11" s="7"/>
    </row>
    <row r="12" spans="1:26">
      <c r="A12" s="7"/>
      <c r="B12" s="3" t="s">
        <v>13</v>
      </c>
      <c r="C12" s="4">
        <v>1186208220.0300012</v>
      </c>
      <c r="D12" s="4">
        <v>1297193879</v>
      </c>
      <c r="E12" s="4">
        <v>1232213186</v>
      </c>
      <c r="F12" s="4">
        <v>1240901822.6200011</v>
      </c>
      <c r="G12" s="4">
        <v>1442127786.8100011</v>
      </c>
      <c r="H12" s="4">
        <v>1298073771.4099984</v>
      </c>
      <c r="I12" s="7"/>
    </row>
    <row r="13" spans="1:26">
      <c r="A13" s="7"/>
      <c r="B13" s="3" t="s">
        <v>14</v>
      </c>
      <c r="C13" s="4">
        <v>10036237459.620005</v>
      </c>
      <c r="D13" s="4">
        <v>10486824759</v>
      </c>
      <c r="E13" s="4">
        <v>11313316431</v>
      </c>
      <c r="F13" s="4">
        <v>11254986391.659979</v>
      </c>
      <c r="G13" s="4">
        <v>11809649617.410013</v>
      </c>
      <c r="H13" s="4">
        <v>10925486005.300003</v>
      </c>
      <c r="I13" s="7"/>
    </row>
    <row r="14" spans="1:26">
      <c r="A14" s="7"/>
      <c r="B14" s="3" t="s">
        <v>15</v>
      </c>
      <c r="C14" s="4">
        <v>651418275.41000009</v>
      </c>
      <c r="D14" s="4">
        <v>86814177</v>
      </c>
      <c r="E14" s="4">
        <v>77523606</v>
      </c>
      <c r="F14" s="4">
        <v>143357050.24999997</v>
      </c>
      <c r="G14" s="4">
        <v>204469298.21000001</v>
      </c>
      <c r="H14" s="4">
        <v>18893543.400000002</v>
      </c>
      <c r="I14" s="7"/>
    </row>
    <row r="15" spans="1:26">
      <c r="A15" s="7"/>
      <c r="B15" s="3" t="s">
        <v>16</v>
      </c>
      <c r="C15" s="4">
        <v>151751.20000000001</v>
      </c>
      <c r="D15" s="4">
        <v>7104929</v>
      </c>
      <c r="E15" s="4">
        <v>14750967</v>
      </c>
      <c r="F15" s="4">
        <v>149030201.75999999</v>
      </c>
      <c r="G15" s="4">
        <v>133363066.41000001</v>
      </c>
      <c r="H15" s="4">
        <v>281519068.53999996</v>
      </c>
      <c r="I15" s="7"/>
    </row>
    <row r="16" spans="1:26">
      <c r="A16" s="7"/>
      <c r="B16" s="3" t="s">
        <v>17</v>
      </c>
      <c r="C16" s="4">
        <v>1000</v>
      </c>
      <c r="D16" s="4">
        <v>5015872</v>
      </c>
      <c r="E16" s="4">
        <v>0</v>
      </c>
      <c r="F16" s="4">
        <v>0</v>
      </c>
      <c r="G16" s="4">
        <v>10000000</v>
      </c>
      <c r="H16" s="4">
        <v>1193358</v>
      </c>
      <c r="I16" s="7"/>
    </row>
    <row r="17" spans="1:26">
      <c r="A17" s="7"/>
      <c r="B17" s="3" t="s">
        <v>18</v>
      </c>
      <c r="C17" s="4">
        <v>6712732228.79</v>
      </c>
      <c r="D17" s="4">
        <v>6822923556</v>
      </c>
      <c r="E17" s="4">
        <v>7506613056</v>
      </c>
      <c r="F17" s="4">
        <v>8433234998.1399994</v>
      </c>
      <c r="G17" s="4">
        <v>8670838903.079998</v>
      </c>
      <c r="H17" s="4">
        <v>6663565178.999999</v>
      </c>
      <c r="I17" s="7"/>
    </row>
    <row r="18" spans="1:26">
      <c r="A18" s="7"/>
      <c r="B18" s="3" t="s">
        <v>19</v>
      </c>
      <c r="C18" s="4">
        <v>3566961433.6900001</v>
      </c>
      <c r="D18" s="4">
        <v>4735471673</v>
      </c>
      <c r="E18" s="4">
        <v>4406581604</v>
      </c>
      <c r="F18" s="4">
        <v>3391764220.4500003</v>
      </c>
      <c r="G18" s="4">
        <v>688845869.95000005</v>
      </c>
      <c r="H18" s="4">
        <v>885872701.41999996</v>
      </c>
      <c r="I18" s="7"/>
    </row>
    <row r="19" spans="1:26" ht="3.6" customHeight="1">
      <c r="A19" s="7"/>
      <c r="B19" s="5"/>
      <c r="C19" s="6"/>
      <c r="D19" s="6"/>
      <c r="E19" s="6"/>
      <c r="F19" s="6"/>
      <c r="G19" s="6"/>
      <c r="H19" s="6"/>
      <c r="I19" s="7"/>
    </row>
    <row r="20" spans="1:26">
      <c r="A20" s="7"/>
      <c r="B20" s="13" t="s">
        <v>20</v>
      </c>
      <c r="C20" s="14">
        <f t="shared" ref="C20:H20" si="2">SUM(C21:C29)</f>
        <v>23375235281</v>
      </c>
      <c r="D20" s="14">
        <f t="shared" si="2"/>
        <v>24609170425</v>
      </c>
      <c r="E20" s="14">
        <f t="shared" si="2"/>
        <v>28414871008</v>
      </c>
      <c r="F20" s="14">
        <f t="shared" si="2"/>
        <v>31711466025.550003</v>
      </c>
      <c r="G20" s="14">
        <f t="shared" si="2"/>
        <v>29499083954.130013</v>
      </c>
      <c r="H20" s="14">
        <f t="shared" si="2"/>
        <v>19223851420.819996</v>
      </c>
      <c r="I20" s="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7"/>
      <c r="B21" s="3" t="s">
        <v>11</v>
      </c>
      <c r="C21" s="4">
        <v>8546322055</v>
      </c>
      <c r="D21" s="4">
        <v>8820256079</v>
      </c>
      <c r="E21" s="4">
        <v>10219213412</v>
      </c>
      <c r="F21" s="4">
        <v>11014057640.399998</v>
      </c>
      <c r="G21" s="4">
        <v>11844576524.650011</v>
      </c>
      <c r="H21" s="4">
        <v>6425918518.4600067</v>
      </c>
      <c r="I21" s="7"/>
    </row>
    <row r="22" spans="1:26">
      <c r="A22" s="7"/>
      <c r="B22" s="3" t="s">
        <v>12</v>
      </c>
      <c r="C22" s="4">
        <v>303323032</v>
      </c>
      <c r="D22" s="4">
        <v>93231459</v>
      </c>
      <c r="E22" s="4">
        <v>147478827</v>
      </c>
      <c r="F22" s="4">
        <v>142649620.14999989</v>
      </c>
      <c r="G22" s="4">
        <v>111758927.87999998</v>
      </c>
      <c r="H22" s="4">
        <v>35855651.999999993</v>
      </c>
      <c r="I22" s="7"/>
    </row>
    <row r="23" spans="1:26">
      <c r="A23" s="7"/>
      <c r="B23" s="3" t="s">
        <v>13</v>
      </c>
      <c r="C23" s="4">
        <v>357536202</v>
      </c>
      <c r="D23" s="4">
        <v>380624434</v>
      </c>
      <c r="E23" s="4">
        <v>368302995</v>
      </c>
      <c r="F23" s="4">
        <v>386977498.55000013</v>
      </c>
      <c r="G23" s="4">
        <v>449703255.59000003</v>
      </c>
      <c r="H23" s="4">
        <v>242399969.44999999</v>
      </c>
      <c r="I23" s="7"/>
    </row>
    <row r="24" spans="1:26">
      <c r="A24" s="7"/>
      <c r="B24" s="3" t="s">
        <v>14</v>
      </c>
      <c r="C24" s="4">
        <v>8968580043</v>
      </c>
      <c r="D24" s="4">
        <v>9790084392</v>
      </c>
      <c r="E24" s="4">
        <v>11226555323</v>
      </c>
      <c r="F24" s="4">
        <v>11319082485.640005</v>
      </c>
      <c r="G24" s="4">
        <v>9415943450.1099987</v>
      </c>
      <c r="H24" s="4">
        <v>6541029247.8399916</v>
      </c>
      <c r="I24" s="7"/>
    </row>
    <row r="25" spans="1:26">
      <c r="A25" s="7"/>
      <c r="B25" s="3" t="s">
        <v>15</v>
      </c>
      <c r="C25" s="4">
        <v>45672688</v>
      </c>
      <c r="D25" s="4">
        <v>246310597</v>
      </c>
      <c r="E25" s="4">
        <v>180970947</v>
      </c>
      <c r="F25" s="4">
        <v>192410709.85000005</v>
      </c>
      <c r="G25" s="4">
        <v>163162925.44</v>
      </c>
      <c r="H25" s="4">
        <v>53890416.909999996</v>
      </c>
      <c r="I25" s="7"/>
    </row>
    <row r="26" spans="1:26">
      <c r="A26" s="7"/>
      <c r="B26" s="3" t="s">
        <v>16</v>
      </c>
      <c r="C26" s="4">
        <v>999281060</v>
      </c>
      <c r="D26" s="4">
        <v>1013509615</v>
      </c>
      <c r="E26" s="4">
        <v>1514736155</v>
      </c>
      <c r="F26" s="4">
        <v>2034337476.2200015</v>
      </c>
      <c r="G26" s="4">
        <v>1708692285.0500007</v>
      </c>
      <c r="H26" s="4">
        <v>1365500331.22</v>
      </c>
      <c r="I26" s="7"/>
    </row>
    <row r="27" spans="1:26">
      <c r="A27" s="7"/>
      <c r="B27" s="3" t="s">
        <v>17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7"/>
    </row>
    <row r="28" spans="1:26">
      <c r="A28" s="7"/>
      <c r="B28" s="3" t="s">
        <v>18</v>
      </c>
      <c r="C28" s="4">
        <v>4003410412</v>
      </c>
      <c r="D28" s="4">
        <v>4095482390</v>
      </c>
      <c r="E28" s="4">
        <v>4538099197</v>
      </c>
      <c r="F28" s="4">
        <v>6389593450.420002</v>
      </c>
      <c r="G28" s="4">
        <v>5560745442.1200008</v>
      </c>
      <c r="H28" s="4">
        <v>4350225784.0500002</v>
      </c>
      <c r="I28" s="7"/>
    </row>
    <row r="29" spans="1:26">
      <c r="A29" s="7"/>
      <c r="B29" s="3" t="s">
        <v>19</v>
      </c>
      <c r="C29" s="4">
        <v>151109789</v>
      </c>
      <c r="D29" s="4">
        <v>169671459</v>
      </c>
      <c r="E29" s="4">
        <v>219514152</v>
      </c>
      <c r="F29" s="4">
        <v>232357144.31999999</v>
      </c>
      <c r="G29" s="4">
        <v>244501143.28999999</v>
      </c>
      <c r="H29" s="4">
        <v>209031500.88999999</v>
      </c>
      <c r="I29" s="7"/>
    </row>
    <row r="30" spans="1:26" ht="3.6" customHeight="1">
      <c r="A30" s="7"/>
      <c r="B30" s="5"/>
      <c r="C30" s="6"/>
      <c r="D30" s="6"/>
      <c r="E30" s="6"/>
      <c r="F30" s="6"/>
      <c r="G30" s="6"/>
      <c r="H30" s="6"/>
      <c r="I30" s="7"/>
    </row>
    <row r="31" spans="1:26">
      <c r="A31" s="7"/>
      <c r="B31" s="13" t="s">
        <v>21</v>
      </c>
      <c r="C31" s="14">
        <f t="shared" ref="C31:H31" si="3">C9+C20</f>
        <v>57614586157.36998</v>
      </c>
      <c r="D31" s="14">
        <f t="shared" si="3"/>
        <v>58848521301</v>
      </c>
      <c r="E31" s="14">
        <f t="shared" si="3"/>
        <v>64711091780</v>
      </c>
      <c r="F31" s="14">
        <f t="shared" si="3"/>
        <v>68629420530.14006</v>
      </c>
      <c r="G31" s="14">
        <f t="shared" si="3"/>
        <v>66910047038.790009</v>
      </c>
      <c r="H31" s="14">
        <f t="shared" si="3"/>
        <v>48700023514.429962</v>
      </c>
      <c r="I31" s="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.6" customHeight="1">
      <c r="A32" s="7"/>
      <c r="B32" s="5"/>
      <c r="C32" s="6"/>
      <c r="D32" s="6"/>
      <c r="E32" s="6"/>
      <c r="F32" s="6"/>
      <c r="G32" s="6"/>
      <c r="H32" s="6"/>
      <c r="I32" s="7"/>
    </row>
    <row r="33" spans="1:9">
      <c r="A33" s="7"/>
      <c r="B33" s="8"/>
      <c r="E33" s="7"/>
      <c r="F33" s="7"/>
      <c r="G33" s="7"/>
      <c r="H33" s="7"/>
      <c r="I33" s="7"/>
    </row>
    <row r="34" spans="1:9">
      <c r="A34" s="7"/>
      <c r="B34" s="9" t="s">
        <v>22</v>
      </c>
      <c r="C34" s="10"/>
      <c r="E34" s="7"/>
      <c r="F34" s="7"/>
      <c r="G34" s="7"/>
      <c r="H34" s="7"/>
      <c r="I34" s="7"/>
    </row>
    <row r="35" spans="1:9">
      <c r="A35" s="7"/>
      <c r="B35" s="9" t="s">
        <v>23</v>
      </c>
      <c r="C35" s="10"/>
      <c r="E35" s="7"/>
      <c r="F35" s="7"/>
      <c r="G35" s="7"/>
      <c r="H35" s="7"/>
      <c r="I35" s="7"/>
    </row>
    <row r="36" spans="1:9">
      <c r="B36" s="1"/>
      <c r="C36" s="1"/>
      <c r="D36" s="1"/>
    </row>
  </sheetData>
  <mergeCells count="5">
    <mergeCell ref="B3:H3"/>
    <mergeCell ref="B5:H5"/>
    <mergeCell ref="B6:B7"/>
    <mergeCell ref="B4:H4"/>
    <mergeCell ref="B1:H2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2021-04-09T20:35:30Z</cp:lastPrinted>
  <dcterms:created xsi:type="dcterms:W3CDTF">2020-04-16T21:11:18Z</dcterms:created>
  <dcterms:modified xsi:type="dcterms:W3CDTF">2026-03-25T21:30:21Z</dcterms:modified>
</cp:coreProperties>
</file>