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piotra\Documents\"/>
    </mc:Choice>
  </mc:AlternateContent>
  <bookViews>
    <workbookView xWindow="0" yWindow="0" windowWidth="28800" windowHeight="11835"/>
  </bookViews>
  <sheets>
    <sheet name="Proyecciones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3" i="1" l="1"/>
  <c r="E33" i="1"/>
  <c r="F33" i="1"/>
  <c r="G33" i="1"/>
  <c r="H33" i="1"/>
  <c r="C33" i="1"/>
  <c r="D23" i="1"/>
  <c r="E23" i="1"/>
  <c r="F23" i="1"/>
  <c r="G23" i="1"/>
  <c r="H23" i="1"/>
  <c r="C23" i="1"/>
  <c r="D9" i="1"/>
  <c r="E9" i="1"/>
  <c r="F9" i="1"/>
  <c r="G9" i="1"/>
  <c r="H9" i="1"/>
  <c r="C9" i="1"/>
</calcChain>
</file>

<file path=xl/sharedStrings.xml><?xml version="1.0" encoding="utf-8"?>
<sst xmlns="http://schemas.openxmlformats.org/spreadsheetml/2006/main" count="39" uniqueCount="39">
  <si>
    <t>GOBIERNO DEL ESTADO DE TABASCO</t>
  </si>
  <si>
    <t>(CIFRAS NOMINALES)</t>
  </si>
  <si>
    <t>Concepto</t>
  </si>
  <si>
    <t>Año 1</t>
  </si>
  <si>
    <t>Año 2</t>
  </si>
  <si>
    <t>Año 3</t>
  </si>
  <si>
    <t>Año 4</t>
  </si>
  <si>
    <t>Año 5</t>
  </si>
  <si>
    <t>Proyecciones de Ingresos - LDF (Formato 7A)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</si>
  <si>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</si>
  <si>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</si>
  <si>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</si>
  <si>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</si>
  <si>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</si>
  <si>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</si>
  <si>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</si>
  <si>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</t>
  </si>
  <si>
    <t>I. Incentivos Derivados de la Colaboración Fiscal</t>
  </si>
  <si>
    <t>J. Transferencias y Asignaciones</t>
  </si>
  <si>
    <t>K. Convenios</t>
  </si>
  <si>
    <t>L. Otros Ingresos de Libre Disposición</t>
  </si>
  <si>
    <t>A. Aportaciones</t>
  </si>
  <si>
    <t>B. Convenios</t>
  </si>
  <si>
    <t>C. Fondos Distintos de Aportaciones</t>
  </si>
  <si>
    <t>E. Otras Transferencias Federales Etiquetadas</t>
  </si>
  <si>
    <t>A. Ingresos Derivados de Financiamientos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</si>
  <si>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</si>
  <si>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</si>
  <si>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</si>
  <si>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(PESOS)</t>
  </si>
  <si>
    <t>D. Transferencias, Asignaciones, Subsidios y Subvenciones, y Pensiones y Jubilaciones</t>
  </si>
  <si>
    <t xml:space="preserve">1. Ingresos de Libre Disposición </t>
  </si>
  <si>
    <t>2. Transferencias Federales Etiquetadas</t>
  </si>
  <si>
    <t>3. Ingresos Derivados de Financiamientos</t>
  </si>
  <si>
    <t>4. Total de Ingresos Proyectados</t>
  </si>
  <si>
    <t xml:space="preserve">   3. Ingresos Derivados de Financiamiento (3=1+2)</t>
  </si>
  <si>
    <t>.</t>
  </si>
  <si>
    <t>Año en cuestión (de iniciativa de Ley)</t>
  </si>
  <si>
    <t>Fuente: Ley de ingresos del estado de Tabasco para el ejercicio fiscal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</si>
</sst>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family val="2"/>
      <scheme val="minor"/>
    </font>
    <font>
      <sz val="10"/>
      <color theme="1"/>
      <name val="Open Sans Light"/>
      <family val="2"/>
    </font>
    <font>
      <b/>
      <sz val="10"/>
      <color rgb="FF000000"/>
      <name val="Open Sans Light"/>
      <family val="2"/>
    </font>
    <font>
      <sz val="10"/>
      <color rgb="FF000000"/>
      <name val="Open Sans Light"/>
      <family val="2"/>
    </font>
    <font>
      <sz val="8"/>
      <color theme="1"/>
      <name val="Open Sans Light"/>
      <family val="2"/>
    </font>
    <font>
      <sz val="7"/>
      <color theme="1"/>
      <name val="Open Sans Light"/>
      <family val="2"/>
    </font>
    <font>
      <b/>
      <sz val="10"/>
      <color rgb="FF000000"/>
      <name val="Open Sans Extrabold"/>
      <family val="2"/>
    </font>
    <font>
      <b/>
      <sz val="10"/>
      <color rgb="FFFFFFFF"/>
      <name val="Open Sans Semibold"/>
      <family val="2"/>
    </font>
    <font>
      <b/>
      <sz val="10"/>
      <color rgb="FF000000"/>
      <name val="Open Sans Semibold"/>
      <family val="2"/>
    </font>
    <font>
      <b/>
      <sz val="10"/>
      <color theme="1"/>
      <name val="Open Sans Light"/>
      <family val="2"/>
    </font>
    <font>
      <b/>
      <sz val="10"/>
      <color rgb="FF000000"/>
      <name val="Open Sans Light"/>
    </font>
    <font>
      <b/>
      <sz val="18"/>
      <color theme="1"/>
      <name val="Open Sans Extrabold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B38E5D"/>
        <bgColor indexed="64"/>
      </patternFill>
    </fill>
    <fill>
      <patternFill patternType="solid">
        <fgColor rgb="FF9D2449"/>
        <bgColor indexed="64"/>
      </patternFill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3" fillId="0" borderId="5" xfId="0" applyFont="1" applyBorder="1" applyAlignment="1">
      <alignment horizontal="left" vertical="center" wrapText="1" indent="1"/>
    </xf>
    <xf numFmtId="0" fontId="8" fillId="0" borderId="4" xfId="0" applyFont="1" applyBorder="1" applyAlignment="1">
      <alignment vertical="center" wrapText="1"/>
    </xf>
    <xf numFmtId="0" fontId="3" fillId="2" borderId="3" xfId="0" applyFont="1" applyFill="1" applyBorder="1" applyAlignment="1">
      <alignment horizontal="left" vertical="center" wrapText="1" indent="1"/>
    </xf>
    <xf numFmtId="0" fontId="3" fillId="3" borderId="0" xfId="0" applyFont="1" applyFill="1" applyBorder="1" applyAlignment="1">
      <alignment vertical="center" wrapText="1"/>
    </xf>
    <xf numFmtId="0" fontId="1" fillId="2" borderId="0" xfId="0" applyFont="1" applyFill="1"/>
    <xf numFmtId="0" fontId="3" fillId="2" borderId="5" xfId="0" applyFont="1" applyFill="1" applyBorder="1" applyAlignment="1">
      <alignment horizontal="left" vertical="center" wrapText="1" indent="1"/>
    </xf>
    <xf numFmtId="0" fontId="4" fillId="2" borderId="0" xfId="0" applyFont="1" applyFill="1"/>
    <xf numFmtId="4" fontId="1" fillId="0" borderId="0" xfId="0" applyNumberFormat="1" applyFont="1"/>
    <xf numFmtId="4" fontId="3" fillId="2" borderId="3" xfId="0" applyNumberFormat="1" applyFont="1" applyFill="1" applyBorder="1" applyAlignment="1">
      <alignment horizontal="right" vertical="center" wrapText="1"/>
    </xf>
    <xf numFmtId="4" fontId="3" fillId="2" borderId="5" xfId="0" applyNumberFormat="1" applyFont="1" applyFill="1" applyBorder="1" applyAlignment="1">
      <alignment horizontal="right" vertical="center" wrapText="1"/>
    </xf>
    <xf numFmtId="4" fontId="3" fillId="3" borderId="0" xfId="0" applyNumberFormat="1" applyFont="1" applyFill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2" fillId="0" borderId="4" xfId="0" applyNumberFormat="1" applyFont="1" applyBorder="1" applyAlignment="1">
      <alignment horizontal="right" vertical="center" wrapText="1"/>
    </xf>
    <xf numFmtId="4" fontId="5" fillId="2" borderId="0" xfId="0" applyNumberFormat="1" applyFont="1" applyFill="1" applyAlignment="1">
      <alignment horizontal="justify" vertical="center"/>
    </xf>
    <xf numFmtId="4" fontId="1" fillId="2" borderId="0" xfId="0" applyNumberFormat="1" applyFont="1" applyFill="1"/>
    <xf numFmtId="0" fontId="9" fillId="2" borderId="0" xfId="0" applyFont="1" applyFill="1"/>
    <xf numFmtId="0" fontId="9" fillId="0" borderId="0" xfId="0" applyFont="1"/>
    <xf numFmtId="0" fontId="10" fillId="2" borderId="3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vertical="center" wrapText="1"/>
    </xf>
    <xf numFmtId="4" fontId="8" fillId="4" borderId="4" xfId="0" applyNumberFormat="1" applyFont="1" applyFill="1" applyBorder="1" applyAlignment="1">
      <alignment horizontal="right" vertical="center" wrapText="1"/>
    </xf>
    <xf numFmtId="0" fontId="3" fillId="6" borderId="0" xfId="0" applyFont="1" applyFill="1" applyBorder="1" applyAlignment="1">
      <alignment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38E5D"/>
      <color rgb="FF9D2449"/>
      <color rgb="FFA02042"/>
      <color rgb="FF948A54"/>
      <color rgb="FF996600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0</xdr:row>
      <xdr:rowOff>209550</xdr:rowOff>
    </xdr:from>
    <xdr:to>
      <xdr:col>1</xdr:col>
      <xdr:colOff>3099606</xdr:colOff>
      <xdr:row>4</xdr:row>
      <xdr:rowOff>57684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188" r="24292" b="15756"/>
        <a:stretch/>
      </xdr:blipFill>
      <xdr:spPr>
        <a:xfrm>
          <a:off x="400050" y="209550"/>
          <a:ext cx="2842431" cy="7530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au1">
      <a:dk1>
        <a:sysClr val="windowText" lastClr="000000"/>
      </a:dk1>
      <a:lt1>
        <a:sysClr val="window" lastClr="FFFFFF"/>
      </a:lt1>
      <a:dk2>
        <a:srgbClr val="172E36"/>
      </a:dk2>
      <a:lt2>
        <a:srgbClr val="E7E6E6"/>
      </a:lt2>
      <a:accent1>
        <a:srgbClr val="2771A9"/>
      </a:accent1>
      <a:accent2>
        <a:srgbClr val="459462"/>
      </a:accent2>
      <a:accent3>
        <a:srgbClr val="F3CC6F"/>
      </a:accent3>
      <a:accent4>
        <a:srgbClr val="E4403C"/>
      </a:accent4>
      <a:accent5>
        <a:srgbClr val="9A619D"/>
      </a:accent5>
      <a:accent6>
        <a:srgbClr val="20948B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1"/>
  <sheetViews>
    <sheetView tabSelected="1" zoomScale="115" zoomScaleNormal="115" workbookViewId="0">
      <selection activeCell="C33" sqref="C33"/>
    </sheetView>
  </sheetViews>
  <sheetFormatPr baseColWidth="10" defaultColWidth="0" defaultRowHeight="12.75" zeroHeight="1"/>
  <cols>
    <col min="1" max="1" width="2.140625" style="1" customWidth="1"/>
    <col min="2" max="2" width="52.7109375" style="1" customWidth="1"/>
    <col min="3" max="3" width="20.28515625" style="1" customWidth="1"/>
    <col min="4" max="4" width="18.85546875" style="1" bestFit="1" customWidth="1"/>
    <col min="5" max="5" width="17.42578125" style="1" customWidth="1"/>
    <col min="6" max="6" width="20.28515625" style="1" customWidth="1"/>
    <col min="7" max="7" width="17.7109375" style="1" bestFit="1" customWidth="1"/>
    <col min="8" max="8" width="17.42578125" style="1" customWidth="1"/>
    <col min="9" max="9" width="2" style="1" customWidth="1"/>
    <col min="10" max="26" width="0" style="1" hidden="1" customWidth="1"/>
    <col min="27" max="16384" width="11.42578125" style="1" hidden="1"/>
  </cols>
  <sheetData>
    <row r="1" spans="1:26" ht="21" customHeight="1">
      <c r="A1" s="7"/>
      <c r="B1" s="27" t="s">
        <v>0</v>
      </c>
      <c r="C1" s="27"/>
      <c r="D1" s="27"/>
      <c r="E1" s="27"/>
      <c r="F1" s="27"/>
      <c r="G1" s="27"/>
      <c r="H1" s="27"/>
      <c r="I1" s="7"/>
    </row>
    <row r="2" spans="1:26" ht="15.4" customHeight="1">
      <c r="A2" s="7"/>
      <c r="B2" s="27"/>
      <c r="C2" s="27"/>
      <c r="D2" s="27"/>
      <c r="E2" s="27"/>
      <c r="F2" s="27"/>
      <c r="G2" s="27"/>
      <c r="H2" s="27"/>
      <c r="I2" s="7"/>
    </row>
    <row r="3" spans="1:26" ht="18" customHeight="1">
      <c r="A3" s="7"/>
      <c r="B3" s="29" t="s">
        <v>8</v>
      </c>
      <c r="C3" s="29"/>
      <c r="D3" s="29"/>
      <c r="E3" s="29"/>
      <c r="F3" s="29"/>
      <c r="G3" s="29"/>
      <c r="H3" s="29"/>
      <c r="I3" s="7"/>
    </row>
    <row r="4" spans="1:26" ht="17.25" customHeight="1">
      <c r="A4" s="7"/>
      <c r="B4" s="30" t="s">
        <v>29</v>
      </c>
      <c r="C4" s="30"/>
      <c r="D4" s="30"/>
      <c r="E4" s="30"/>
      <c r="F4" s="30"/>
      <c r="G4" s="30"/>
      <c r="H4" s="30"/>
      <c r="I4" s="7"/>
    </row>
    <row r="5" spans="1:26" ht="20.25" customHeight="1">
      <c r="A5" s="7"/>
      <c r="B5" s="30" t="s">
        <v>1</v>
      </c>
      <c r="C5" s="30"/>
      <c r="D5" s="30"/>
      <c r="E5" s="30"/>
      <c r="F5" s="30"/>
      <c r="G5" s="30"/>
      <c r="H5" s="30"/>
      <c r="I5" s="7"/>
    </row>
    <row r="6" spans="1:26" ht="28.5" customHeight="1">
      <c r="A6" s="7"/>
      <c r="B6" s="31" t="s">
        <v>2</v>
      </c>
      <c r="C6" s="21" t="s">
        <v>37</v>
      </c>
      <c r="D6" s="21" t="s">
        <v>3</v>
      </c>
      <c r="E6" s="21" t="s">
        <v>4</v>
      </c>
      <c r="F6" s="21" t="s">
        <v>5</v>
      </c>
      <c r="G6" s="21" t="s">
        <v>6</v>
      </c>
      <c r="H6" s="21" t="s">
        <v>7</v>
      </c>
      <c r="I6" s="7"/>
    </row>
    <row r="7" spans="1:26" ht="19.5" customHeight="1">
      <c r="A7" s="7"/>
      <c r="B7" s="32"/>
      <c r="C7" s="22">
        <v>2026</v>
      </c>
      <c r="D7" s="22">
        <v>2027</v>
      </c>
      <c r="E7" s="22">
        <v>2028</v>
      </c>
      <c r="F7" s="22">
        <v>2029</v>
      </c>
      <c r="G7" s="22">
        <v>2030</v>
      </c>
      <c r="H7" s="22">
        <v>2031</v>
      </c>
      <c r="I7" s="7"/>
    </row>
    <row r="8" spans="1:26" ht="4.9000000000000004" customHeight="1">
      <c r="A8" s="7"/>
      <c r="B8" s="25"/>
      <c r="C8" s="26"/>
      <c r="D8" s="26"/>
      <c r="E8" s="26"/>
      <c r="F8" s="26"/>
      <c r="G8" s="26"/>
      <c r="H8" s="26"/>
      <c r="I8" s="7"/>
    </row>
    <row r="9" spans="1:26">
      <c r="A9" s="7"/>
      <c r="B9" s="23" t="s">
        <v>31</v>
      </c>
      <c r="C9" s="24">
        <f>SUM(C10:C21)</f>
        <v>39068274166</v>
      </c>
      <c r="D9" s="24">
        <f t="shared" ref="D9:H9" si="0">SUM(D10:D21)</f>
        <v>40002571491</v>
      </c>
      <c r="E9" s="24">
        <f t="shared" si="0"/>
        <v>40961320736</v>
      </c>
      <c r="F9" s="24">
        <f t="shared" si="0"/>
        <v>41994711920</v>
      </c>
      <c r="G9" s="24">
        <f t="shared" si="0"/>
        <v>43090438027</v>
      </c>
      <c r="H9" s="24">
        <f t="shared" si="0"/>
        <v>44232932135</v>
      </c>
      <c r="I9" s="7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>
      <c r="A10" s="7"/>
      <c r="B10" s="5" t="s">
        <v>9</v>
      </c>
      <c r="C10" s="10">
        <v>3258300378</v>
      </c>
      <c r="D10" s="11">
        <v>3290883381</v>
      </c>
      <c r="E10" s="11">
        <v>3323792215</v>
      </c>
      <c r="F10" s="11">
        <v>3357030137</v>
      </c>
      <c r="G10" s="11">
        <v>3390600439</v>
      </c>
      <c r="H10" s="11">
        <v>3424506443</v>
      </c>
      <c r="I10" s="7"/>
    </row>
    <row r="11" spans="1:26">
      <c r="A11" s="7"/>
      <c r="B11" s="5" t="s">
        <v>10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7"/>
    </row>
    <row r="12" spans="1:26">
      <c r="A12" s="7"/>
      <c r="B12" s="5" t="s">
        <v>11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7"/>
    </row>
    <row r="13" spans="1:26">
      <c r="A13" s="7"/>
      <c r="B13" s="5" t="s">
        <v>12</v>
      </c>
      <c r="C13" s="11">
        <v>1568996381</v>
      </c>
      <c r="D13" s="11">
        <v>1616066272</v>
      </c>
      <c r="E13" s="11">
        <v>1632388541</v>
      </c>
      <c r="F13" s="11">
        <v>1665036312</v>
      </c>
      <c r="G13" s="11">
        <v>1698337038</v>
      </c>
      <c r="H13" s="11">
        <v>1749287150</v>
      </c>
      <c r="I13" s="7"/>
    </row>
    <row r="14" spans="1:26">
      <c r="A14" s="7"/>
      <c r="B14" s="5" t="s">
        <v>13</v>
      </c>
      <c r="C14" s="11">
        <v>231626009</v>
      </c>
      <c r="D14" s="11">
        <v>235100399</v>
      </c>
      <c r="E14" s="11">
        <v>238626905</v>
      </c>
      <c r="F14" s="11">
        <v>242206308</v>
      </c>
      <c r="G14" s="11">
        <v>245839403</v>
      </c>
      <c r="H14" s="11">
        <v>249526994</v>
      </c>
      <c r="I14" s="7"/>
    </row>
    <row r="15" spans="1:26">
      <c r="A15" s="7"/>
      <c r="B15" s="5" t="s">
        <v>14</v>
      </c>
      <c r="C15" s="11">
        <v>290601120</v>
      </c>
      <c r="D15" s="11">
        <v>293216530</v>
      </c>
      <c r="E15" s="11">
        <v>295855478</v>
      </c>
      <c r="F15" s="11">
        <v>298518178</v>
      </c>
      <c r="G15" s="11">
        <v>301204841</v>
      </c>
      <c r="H15" s="11">
        <v>303915685</v>
      </c>
      <c r="I15" s="7"/>
    </row>
    <row r="16" spans="1:26">
      <c r="A16" s="7"/>
      <c r="B16" s="5" t="s">
        <v>15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7"/>
    </row>
    <row r="17" spans="1:26">
      <c r="A17" s="7"/>
      <c r="B17" s="5" t="s">
        <v>16</v>
      </c>
      <c r="C17" s="11">
        <v>32601575461</v>
      </c>
      <c r="D17" s="11">
        <v>33416614848</v>
      </c>
      <c r="E17" s="11">
        <v>34285446834</v>
      </c>
      <c r="F17" s="11">
        <v>35211153899</v>
      </c>
      <c r="G17" s="11">
        <v>36197066208</v>
      </c>
      <c r="H17" s="11">
        <v>37210584062</v>
      </c>
      <c r="I17" s="7"/>
    </row>
    <row r="18" spans="1:26">
      <c r="A18" s="7"/>
      <c r="B18" s="5" t="s">
        <v>17</v>
      </c>
      <c r="C18" s="11">
        <v>1117174817</v>
      </c>
      <c r="D18" s="11">
        <v>1150690061</v>
      </c>
      <c r="E18" s="11">
        <v>1185210763</v>
      </c>
      <c r="F18" s="11">
        <v>1220767086</v>
      </c>
      <c r="G18" s="11">
        <v>1257390098</v>
      </c>
      <c r="H18" s="11">
        <v>1295111801</v>
      </c>
      <c r="I18" s="7"/>
    </row>
    <row r="19" spans="1:26">
      <c r="A19" s="7"/>
      <c r="B19" s="5" t="s">
        <v>18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7"/>
    </row>
    <row r="20" spans="1:26">
      <c r="A20" s="7"/>
      <c r="B20" s="5" t="s">
        <v>19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7"/>
    </row>
    <row r="21" spans="1:26">
      <c r="A21" s="7"/>
      <c r="B21" s="8" t="s">
        <v>20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7"/>
    </row>
    <row r="22" spans="1:26" ht="3.4" customHeight="1">
      <c r="A22" s="7"/>
      <c r="B22" s="6"/>
      <c r="C22" s="13"/>
      <c r="D22" s="13"/>
      <c r="E22" s="13"/>
      <c r="F22" s="13"/>
      <c r="G22" s="13"/>
      <c r="H22" s="13"/>
      <c r="I22" s="7"/>
    </row>
    <row r="23" spans="1:26">
      <c r="A23" s="7"/>
      <c r="B23" s="23" t="s">
        <v>32</v>
      </c>
      <c r="C23" s="24">
        <f>SUM(C24:C28)</f>
        <v>27816271398</v>
      </c>
      <c r="D23" s="24">
        <f t="shared" ref="D23:H23" si="1">SUM(D24:D28)</f>
        <v>28443129917</v>
      </c>
      <c r="E23" s="24">
        <f t="shared" si="1"/>
        <v>29085323110</v>
      </c>
      <c r="F23" s="24">
        <f t="shared" si="1"/>
        <v>29743240045</v>
      </c>
      <c r="G23" s="24">
        <f t="shared" si="1"/>
        <v>30417279805</v>
      </c>
      <c r="H23" s="24">
        <f t="shared" si="1"/>
        <v>31107851755</v>
      </c>
      <c r="I23" s="7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>
      <c r="A24" s="7"/>
      <c r="B24" s="5" t="s">
        <v>21</v>
      </c>
      <c r="C24" s="11">
        <v>19984221306</v>
      </c>
      <c r="D24" s="11">
        <v>20503811061</v>
      </c>
      <c r="E24" s="11">
        <v>21036910148</v>
      </c>
      <c r="F24" s="11">
        <v>21583869812</v>
      </c>
      <c r="G24" s="11">
        <v>22145050427</v>
      </c>
      <c r="H24" s="11">
        <v>22720821738</v>
      </c>
      <c r="I24" s="7"/>
    </row>
    <row r="25" spans="1:26">
      <c r="A25" s="7"/>
      <c r="B25" s="5" t="s">
        <v>22</v>
      </c>
      <c r="C25" s="11">
        <v>6020983687</v>
      </c>
      <c r="D25" s="11">
        <v>6081193524</v>
      </c>
      <c r="E25" s="11">
        <v>6142005459</v>
      </c>
      <c r="F25" s="11">
        <v>6203425514</v>
      </c>
      <c r="G25" s="11">
        <v>6265459769</v>
      </c>
      <c r="H25" s="11">
        <v>6328114367</v>
      </c>
      <c r="I25" s="7"/>
    </row>
    <row r="26" spans="1:26">
      <c r="A26" s="7"/>
      <c r="B26" s="5" t="s">
        <v>23</v>
      </c>
      <c r="C26" s="11">
        <v>1809266405</v>
      </c>
      <c r="D26" s="11">
        <v>1856307332</v>
      </c>
      <c r="E26" s="11">
        <v>1904571323</v>
      </c>
      <c r="F26" s="11">
        <v>1954090177</v>
      </c>
      <c r="G26" s="11">
        <v>2004896522</v>
      </c>
      <c r="H26" s="11">
        <v>2057023832</v>
      </c>
      <c r="I26" s="7"/>
    </row>
    <row r="27" spans="1:26" ht="25.5">
      <c r="A27" s="7"/>
      <c r="B27" s="5" t="s">
        <v>30</v>
      </c>
      <c r="C27" s="11">
        <v>1800000</v>
      </c>
      <c r="D27" s="11">
        <v>1818000</v>
      </c>
      <c r="E27" s="11">
        <v>1836180</v>
      </c>
      <c r="F27" s="11">
        <v>1854542</v>
      </c>
      <c r="G27" s="11">
        <v>1873087</v>
      </c>
      <c r="H27" s="11">
        <v>1891818</v>
      </c>
      <c r="I27" s="7"/>
    </row>
    <row r="28" spans="1:26">
      <c r="A28" s="7"/>
      <c r="B28" s="8" t="s">
        <v>24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7"/>
    </row>
    <row r="29" spans="1:26" ht="3.4" customHeight="1">
      <c r="A29" s="7"/>
      <c r="B29" s="6"/>
      <c r="C29" s="13"/>
      <c r="D29" s="13"/>
      <c r="E29" s="13"/>
      <c r="F29" s="13"/>
      <c r="G29" s="13"/>
      <c r="H29" s="13"/>
      <c r="I29" s="7"/>
    </row>
    <row r="30" spans="1:26">
      <c r="A30" s="7"/>
      <c r="B30" s="23" t="s">
        <v>33</v>
      </c>
      <c r="C30" s="24">
        <v>2010000000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7"/>
    </row>
    <row r="31" spans="1:26">
      <c r="A31" s="7"/>
      <c r="B31" s="3" t="s">
        <v>25</v>
      </c>
      <c r="C31" s="14">
        <v>2010000000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7"/>
    </row>
    <row r="32" spans="1:26" ht="3.4" customHeight="1">
      <c r="A32" s="7"/>
      <c r="B32" s="6"/>
      <c r="C32" s="13"/>
      <c r="D32" s="13"/>
      <c r="E32" s="13"/>
      <c r="F32" s="13"/>
      <c r="G32" s="13"/>
      <c r="H32" s="13"/>
      <c r="I32" s="7"/>
    </row>
    <row r="33" spans="1:26">
      <c r="A33" s="7"/>
      <c r="B33" s="23" t="s">
        <v>34</v>
      </c>
      <c r="C33" s="24">
        <f>C9+C23+C30</f>
        <v>68894545564</v>
      </c>
      <c r="D33" s="24">
        <f t="shared" ref="D33:H33" si="2">D9+D23+D30</f>
        <v>68445701408</v>
      </c>
      <c r="E33" s="24">
        <f t="shared" si="2"/>
        <v>70046643846</v>
      </c>
      <c r="F33" s="24">
        <f t="shared" si="2"/>
        <v>71737951965</v>
      </c>
      <c r="G33" s="24">
        <f t="shared" si="2"/>
        <v>73507717832</v>
      </c>
      <c r="H33" s="24">
        <f t="shared" si="2"/>
        <v>75340783890</v>
      </c>
      <c r="I33" s="7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3.4" customHeight="1">
      <c r="A34" s="7"/>
      <c r="B34" s="6"/>
      <c r="C34" s="13"/>
      <c r="D34" s="13"/>
      <c r="E34" s="13"/>
      <c r="F34" s="13"/>
      <c r="G34" s="13"/>
      <c r="H34" s="13"/>
      <c r="I34" s="7"/>
    </row>
    <row r="35" spans="1:26">
      <c r="A35" s="7"/>
      <c r="B35" s="4" t="s">
        <v>26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7"/>
    </row>
    <row r="36" spans="1:26" ht="25.5">
      <c r="A36" s="7"/>
      <c r="B36" s="5" t="s">
        <v>27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7"/>
    </row>
    <row r="37" spans="1:26" ht="25.5">
      <c r="A37" s="7"/>
      <c r="B37" s="5" t="s">
        <v>28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7"/>
    </row>
    <row r="38" spans="1:26" s="19" customFormat="1">
      <c r="A38" s="18"/>
      <c r="B38" s="20" t="s">
        <v>35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8"/>
    </row>
    <row r="39" spans="1:26">
      <c r="A39" s="7"/>
      <c r="B39" s="9"/>
      <c r="C39" s="16"/>
      <c r="D39" s="17"/>
      <c r="E39" s="17"/>
      <c r="F39" s="17"/>
      <c r="G39" s="17"/>
      <c r="H39" s="17"/>
      <c r="I39" s="7"/>
    </row>
    <row r="40" spans="1:26" ht="18.75" customHeight="1">
      <c r="A40" s="7"/>
      <c r="B40" s="28" t="s">
        <v>38</v>
      </c>
      <c r="C40" s="28"/>
      <c r="D40" s="7"/>
      <c r="E40" s="7"/>
      <c r="F40" s="7"/>
      <c r="G40" s="7"/>
      <c r="H40" s="7"/>
      <c r="I40" s="7"/>
    </row>
    <row r="41" spans="1:26">
      <c r="A41" s="7"/>
      <c r="B41" s="7" t="s">
        <v>36</v>
      </c>
      <c r="C41" s="7"/>
      <c r="D41" s="7"/>
      <c r="E41" s="7"/>
      <c r="F41" s="7"/>
      <c r="G41" s="7"/>
      <c r="H41" s="7"/>
      <c r="I41" s="7"/>
    </row>
  </sheetData>
  <mergeCells count="6">
    <mergeCell ref="B1:H2"/>
    <mergeCell ref="B40:C40"/>
    <mergeCell ref="B3:H3"/>
    <mergeCell ref="B5:H5"/>
    <mergeCell ref="B6:B7"/>
    <mergeCell ref="B4:H4"/>
  </mergeCells>
  <printOptions horizontalCentered="1"/>
  <pageMargins left="0.70866141732283472" right="0.70866141732283472" top="0.74803149606299213" bottom="0.74803149606299213" header="0.31496062992125984" footer="0.31496062992125984"/>
  <pageSetup scale="72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Proyecciones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aurora ortiz leon</dc:creator>
  <cp:lastModifiedBy>Dobrusin Ziemba Piotr Aleksander</cp:lastModifiedBy>
  <cp:lastPrinted>2022-01-19T17:21:10Z</cp:lastPrinted>
  <dcterms:created xsi:type="dcterms:W3CDTF">2020-04-16T21:11:18Z</dcterms:created>
  <dcterms:modified xsi:type="dcterms:W3CDTF">2026-03-30T18:00:21Z</dcterms:modified>
</cp:coreProperties>
</file>