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piotra\Documents\"/>
    </mc:Choice>
  </mc:AlternateContent>
  <bookViews>
    <workbookView xWindow="0" yWindow="0" windowWidth="28800" windowHeight="11835"/>
  </bookViews>
  <sheets>
    <sheet name="Proyecciones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0" i="1" l="1"/>
  <c r="D20" i="1"/>
  <c r="E20" i="1"/>
  <c r="F20" i="1"/>
  <c r="G20" i="1"/>
  <c r="H20" i="1"/>
  <c r="D9" i="1" l="1"/>
  <c r="E9" i="1"/>
  <c r="F9" i="1"/>
  <c r="G9" i="1"/>
  <c r="H9" i="1"/>
  <c r="C9" i="1"/>
  <c r="H31" i="1" l="1"/>
  <c r="F31" i="1"/>
  <c r="E31" i="1"/>
  <c r="C31" i="1"/>
  <c r="D31" i="1"/>
  <c r="G31" i="1"/>
</calcChain>
</file>

<file path=xl/sharedStrings.xml><?xml version="1.0" encoding="utf-8"?>
<sst xmlns="http://schemas.openxmlformats.org/spreadsheetml/2006/main" count="34" uniqueCount="26">
  <si>
    <t>GOBIERNO DEL ESTADO DE TABASCO</t>
  </si>
  <si>
    <t>(CIFRAS NOMINALES)</t>
  </si>
  <si>
    <t>Concepto</t>
  </si>
  <si>
    <t>Año 1</t>
  </si>
  <si>
    <t>Año 2</t>
  </si>
  <si>
    <t>Año 3</t>
  </si>
  <si>
    <t>Año 4</t>
  </si>
  <si>
    <t>Año 5</t>
  </si>
  <si>
    <t>(PESOS)</t>
  </si>
  <si>
    <t>1. Gasto No Etiquetado (1=A+B+C+D+E+F+G+H+I)</t>
  </si>
  <si>
    <t>A. Servicios Personales</t>
  </si>
  <si>
    <t>B. Materiales y Suministros</t>
  </si>
  <si>
    <t>C. Servicios Generales</t>
  </si>
  <si>
    <t>D. Transferencias, Asignaciones, Subsidios y Otras Ayudas</t>
  </si>
  <si>
    <t>E. Bienes Muebles, Inmuebles e Intangibles</t>
  </si>
  <si>
    <t>F. Inversión Pública</t>
  </si>
  <si>
    <t>G. Inversiones Financieras y Otras Provisiones</t>
  </si>
  <si>
    <t>H. Participaciones y Aportaciones</t>
  </si>
  <si>
    <t>I. Deuda Pública</t>
  </si>
  <si>
    <t>2. Gasto Etiquetado (2=A+B+C+D+E+F+G+H+I)</t>
  </si>
  <si>
    <t>4. Total de Egresos Proyectados (3=1+2)</t>
  </si>
  <si>
    <t>Proyecciones de Egresos - LDF (Formato 7B)</t>
  </si>
  <si>
    <t>Año en cuestión (de iniciativa de Ley)</t>
  </si>
  <si>
    <t>Fuente: Presupuesto de Egresos del Estado de Tabasco para el Ejercicio Fiscal 2026</t>
  </si>
  <si>
    <t>E.  Bienes Muebles, Inmuebles e Intangibles</t>
  </si>
  <si>
    <t>Nota: Información presentada conforme a las estimaciones realizadas en los ingresos con base a los Pre-criterios Generales de Política Económica para el Ejercicio Fiscal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</si>
</sst>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1"/>
      <color theme="1"/>
      <name val="Calibri"/>
      <family val="2"/>
      <scheme val="minor"/>
    </font>
    <font>
      <sz val="10"/>
      <color theme="1"/>
      <name val="Open Sans Light"/>
      <family val="2"/>
    </font>
    <font>
      <b/>
      <sz val="10"/>
      <color rgb="FF000000"/>
      <name val="Arial"/>
      <family val="2"/>
    </font>
    <font>
      <sz val="7"/>
      <color theme="1"/>
      <name val="Times New Roman"/>
      <family val="1"/>
    </font>
    <font>
      <sz val="10"/>
      <color theme="1"/>
      <name val="Times New Roman"/>
      <family val="1"/>
    </font>
    <font>
      <b/>
      <sz val="18"/>
      <color theme="1"/>
      <name val="Arial"/>
      <family val="2"/>
    </font>
    <font>
      <b/>
      <sz val="10"/>
      <color rgb="FFFFFFFF"/>
      <name val="Arial Narrow"/>
      <family val="2"/>
    </font>
    <font>
      <sz val="10"/>
      <color theme="1"/>
      <name val="Arial Narrow"/>
      <family val="2"/>
    </font>
    <font>
      <sz val="10"/>
      <color rgb="FF000000"/>
      <name val="Arial Narrow"/>
      <family val="2"/>
    </font>
    <font>
      <b/>
      <sz val="10"/>
      <color rgb="FF000000"/>
      <name val="Arial Narrow"/>
      <family val="2"/>
    </font>
    <font>
      <sz val="8"/>
      <color theme="1"/>
      <name val="Arial Narrow"/>
      <family val="2"/>
    </font>
    <font>
      <sz val="7"/>
      <color theme="1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9D2449"/>
        <bgColor indexed="64"/>
      </patternFill>
    </fill>
    <fill>
      <patternFill patternType="solid">
        <fgColor rgb="FFB38E5D"/>
        <bgColor indexed="64"/>
      </patternFill>
    </fill>
    <fill>
      <patternFill patternType="solid">
        <fgColor theme="2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3" fontId="1" fillId="0" borderId="0" xfId="0" applyNumberFormat="1" applyFont="1"/>
    <xf numFmtId="0" fontId="1" fillId="2" borderId="0" xfId="0" applyFont="1" applyFill="1"/>
    <xf numFmtId="0" fontId="3" fillId="2" borderId="0" xfId="0" applyFont="1" applyFill="1" applyAlignment="1">
      <alignment horizontal="justify" vertical="center"/>
    </xf>
    <xf numFmtId="0" fontId="4" fillId="2" borderId="0" xfId="0" applyFont="1" applyFill="1"/>
    <xf numFmtId="0" fontId="7" fillId="2" borderId="0" xfId="0" applyFont="1" applyFill="1"/>
    <xf numFmtId="0" fontId="8" fillId="2" borderId="3" xfId="0" applyFont="1" applyFill="1" applyBorder="1" applyAlignment="1">
      <alignment horizontal="left" vertical="center" wrapText="1" indent="1"/>
    </xf>
    <xf numFmtId="0" fontId="8" fillId="3" borderId="0" xfId="0" applyFont="1" applyFill="1" applyBorder="1" applyAlignment="1">
      <alignment vertical="center" wrapText="1"/>
    </xf>
    <xf numFmtId="0" fontId="8" fillId="3" borderId="0" xfId="0" applyFont="1" applyFill="1" applyBorder="1" applyAlignment="1">
      <alignment horizontal="right" vertical="center" wrapText="1"/>
    </xf>
    <xf numFmtId="0" fontId="10" fillId="2" borderId="0" xfId="0" applyFont="1" applyFill="1"/>
    <xf numFmtId="0" fontId="11" fillId="2" borderId="0" xfId="0" applyFont="1" applyFill="1" applyAlignment="1">
      <alignment horizontal="justify" vertical="center"/>
    </xf>
    <xf numFmtId="3" fontId="8" fillId="2" borderId="3" xfId="0" applyNumberFormat="1" applyFont="1" applyFill="1" applyBorder="1" applyAlignment="1">
      <alignment vertical="center" wrapText="1"/>
    </xf>
    <xf numFmtId="3" fontId="8" fillId="2" borderId="5" xfId="0" applyNumberFormat="1" applyFont="1" applyFill="1" applyBorder="1" applyAlignment="1">
      <alignment vertical="center" wrapText="1"/>
    </xf>
    <xf numFmtId="0" fontId="8" fillId="3" borderId="0" xfId="0" applyFont="1" applyFill="1" applyAlignment="1">
      <alignment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vertical="center" wrapText="1"/>
    </xf>
    <xf numFmtId="3" fontId="9" fillId="5" borderId="4" xfId="0" applyNumberFormat="1" applyFont="1" applyFill="1" applyBorder="1" applyAlignment="1">
      <alignment vertical="center" wrapText="1"/>
    </xf>
    <xf numFmtId="0" fontId="8" fillId="6" borderId="0" xfId="0" applyFont="1" applyFill="1" applyBorder="1" applyAlignment="1">
      <alignment vertical="center" wrapText="1"/>
    </xf>
    <xf numFmtId="0" fontId="8" fillId="6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B38E5D"/>
      <color rgb="FF9D2449"/>
      <color rgb="FFA02042"/>
      <color rgb="FF948A54"/>
      <color rgb="FF996600"/>
      <color rgb="FFCC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300404</xdr:colOff>
      <xdr:row>0</xdr:row>
      <xdr:rowOff>117231</xdr:rowOff>
    </xdr:from>
    <xdr:to>
      <xdr:col>1</xdr:col>
      <xdr:colOff>3142835</xdr:colOff>
      <xdr:row>4</xdr:row>
      <xdr:rowOff>93586</xdr:rowOff>
    </xdr:to>
    <xdr:pic>
      <xdr:nvPicPr>
        <xdr:cNvPr id="3" name="Imagen 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188" r="24292" b="15756"/>
        <a:stretch/>
      </xdr:blipFill>
      <xdr:spPr>
        <a:xfrm>
          <a:off x="446942" y="117231"/>
          <a:ext cx="2842431" cy="7530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au1">
      <a:dk1>
        <a:sysClr val="windowText" lastClr="000000"/>
      </a:dk1>
      <a:lt1>
        <a:sysClr val="window" lastClr="FFFFFF"/>
      </a:lt1>
      <a:dk2>
        <a:srgbClr val="172E36"/>
      </a:dk2>
      <a:lt2>
        <a:srgbClr val="E7E6E6"/>
      </a:lt2>
      <a:accent1>
        <a:srgbClr val="2771A9"/>
      </a:accent1>
      <a:accent2>
        <a:srgbClr val="459462"/>
      </a:accent2>
      <a:accent3>
        <a:srgbClr val="F3CC6F"/>
      </a:accent3>
      <a:accent4>
        <a:srgbClr val="E4403C"/>
      </a:accent4>
      <a:accent5>
        <a:srgbClr val="9A619D"/>
      </a:accent5>
      <a:accent6>
        <a:srgbClr val="20948B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40"/>
  <sheetViews>
    <sheetView tabSelected="1" topLeftCell="B1" zoomScale="130" zoomScaleNormal="130" workbookViewId="0">
      <selection activeCell="B15" sqref="B15"/>
    </sheetView>
  </sheetViews>
  <sheetFormatPr baseColWidth="10" defaultColWidth="0" defaultRowHeight="12.75" zeroHeight="1"/>
  <cols>
    <col min="1" max="1" width="2.140625" style="1" customWidth="1"/>
    <col min="2" max="2" width="53.7109375" style="1" customWidth="1"/>
    <col min="3" max="3" width="21.7109375" style="1" customWidth="1"/>
    <col min="4" max="5" width="18.28515625" style="1" bestFit="1" customWidth="1"/>
    <col min="6" max="6" width="20.28515625" style="1" customWidth="1"/>
    <col min="7" max="7" width="19.85546875" style="1" customWidth="1"/>
    <col min="8" max="8" width="18.28515625" style="1" bestFit="1" customWidth="1"/>
    <col min="9" max="9" width="2" style="1" customWidth="1"/>
    <col min="10" max="26" width="0" style="1" hidden="1" customWidth="1"/>
    <col min="27" max="16384" width="11.42578125" style="1" hidden="1"/>
  </cols>
  <sheetData>
    <row r="1" spans="1:26" ht="21" customHeight="1">
      <c r="A1" s="3"/>
      <c r="B1" s="24" t="s">
        <v>0</v>
      </c>
      <c r="C1" s="24"/>
      <c r="D1" s="24"/>
      <c r="E1" s="24"/>
      <c r="F1" s="24"/>
      <c r="G1" s="24"/>
      <c r="H1" s="24"/>
      <c r="I1" s="3"/>
    </row>
    <row r="2" spans="1:26" ht="15.4" customHeight="1">
      <c r="A2" s="3"/>
      <c r="B2" s="24"/>
      <c r="C2" s="24"/>
      <c r="D2" s="24"/>
      <c r="E2" s="24"/>
      <c r="F2" s="24"/>
      <c r="G2" s="24"/>
      <c r="H2" s="24"/>
      <c r="I2" s="3"/>
    </row>
    <row r="3" spans="1:26">
      <c r="A3" s="3"/>
      <c r="B3" s="21" t="s">
        <v>21</v>
      </c>
      <c r="C3" s="21"/>
      <c r="D3" s="21"/>
      <c r="E3" s="21"/>
      <c r="F3" s="21"/>
      <c r="G3" s="21"/>
      <c r="H3" s="21"/>
      <c r="I3" s="3"/>
    </row>
    <row r="4" spans="1:26">
      <c r="A4" s="3"/>
      <c r="B4" s="21" t="s">
        <v>8</v>
      </c>
      <c r="C4" s="21"/>
      <c r="D4" s="21"/>
      <c r="E4" s="21"/>
      <c r="F4" s="21"/>
      <c r="G4" s="21"/>
      <c r="H4" s="21"/>
      <c r="I4" s="3"/>
    </row>
    <row r="5" spans="1:26" ht="21" customHeight="1">
      <c r="A5" s="3"/>
      <c r="B5" s="21" t="s">
        <v>1</v>
      </c>
      <c r="C5" s="21"/>
      <c r="D5" s="21"/>
      <c r="E5" s="21"/>
      <c r="F5" s="21"/>
      <c r="G5" s="21"/>
      <c r="H5" s="21"/>
      <c r="I5" s="3"/>
    </row>
    <row r="6" spans="1:26" ht="25.5">
      <c r="A6" s="3"/>
      <c r="B6" s="22" t="s">
        <v>2</v>
      </c>
      <c r="C6" s="15" t="s">
        <v>22</v>
      </c>
      <c r="D6" s="15" t="s">
        <v>3</v>
      </c>
      <c r="E6" s="15" t="s">
        <v>4</v>
      </c>
      <c r="F6" s="15" t="s">
        <v>5</v>
      </c>
      <c r="G6" s="15" t="s">
        <v>6</v>
      </c>
      <c r="H6" s="15" t="s">
        <v>7</v>
      </c>
      <c r="I6" s="6"/>
    </row>
    <row r="7" spans="1:26">
      <c r="A7" s="3"/>
      <c r="B7" s="23"/>
      <c r="C7" s="16">
        <v>2026</v>
      </c>
      <c r="D7" s="16">
        <v>2027</v>
      </c>
      <c r="E7" s="16">
        <v>2028</v>
      </c>
      <c r="F7" s="16">
        <v>2029</v>
      </c>
      <c r="G7" s="16">
        <v>2030</v>
      </c>
      <c r="H7" s="16">
        <v>2031</v>
      </c>
      <c r="I7" s="6"/>
    </row>
    <row r="8" spans="1:26" ht="4.9000000000000004" customHeight="1">
      <c r="A8" s="3"/>
      <c r="B8" s="19"/>
      <c r="C8" s="20"/>
      <c r="D8" s="20"/>
      <c r="E8" s="20"/>
      <c r="F8" s="20"/>
      <c r="G8" s="20"/>
      <c r="H8" s="20"/>
      <c r="I8" s="6"/>
    </row>
    <row r="9" spans="1:26">
      <c r="A9" s="3"/>
      <c r="B9" s="17" t="s">
        <v>9</v>
      </c>
      <c r="C9" s="18">
        <f t="shared" ref="C9:H9" si="0">SUM(C10:C18)</f>
        <v>41078274166</v>
      </c>
      <c r="D9" s="18">
        <f t="shared" si="0"/>
        <v>40002571491</v>
      </c>
      <c r="E9" s="18">
        <f t="shared" si="0"/>
        <v>40961320735.996407</v>
      </c>
      <c r="F9" s="18">
        <f t="shared" si="0"/>
        <v>41994711920.002556</v>
      </c>
      <c r="G9" s="18">
        <f t="shared" si="0"/>
        <v>43090438026.995621</v>
      </c>
      <c r="H9" s="18">
        <f t="shared" si="0"/>
        <v>44232932135.001137</v>
      </c>
      <c r="I9" s="6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>
      <c r="A10" s="3"/>
      <c r="B10" s="7" t="s">
        <v>10</v>
      </c>
      <c r="C10" s="12">
        <v>14306273621</v>
      </c>
      <c r="D10" s="12">
        <v>13720230935.1</v>
      </c>
      <c r="E10" s="12">
        <v>14153333368.978401</v>
      </c>
      <c r="F10" s="12">
        <v>14650564805.644201</v>
      </c>
      <c r="G10" s="12">
        <v>15199407970.3501</v>
      </c>
      <c r="H10" s="12">
        <v>15784081477.2227</v>
      </c>
      <c r="I10" s="6"/>
    </row>
    <row r="11" spans="1:26">
      <c r="A11" s="3"/>
      <c r="B11" s="7" t="s">
        <v>11</v>
      </c>
      <c r="C11" s="12">
        <v>512892630</v>
      </c>
      <c r="D11" s="12">
        <v>523150482.60000002</v>
      </c>
      <c r="E11" s="12">
        <v>533613492.25200003</v>
      </c>
      <c r="F11" s="12">
        <v>544285762.09704006</v>
      </c>
      <c r="G11" s="12">
        <v>555171477.33898091</v>
      </c>
      <c r="H11" s="12">
        <v>566274906.88576055</v>
      </c>
      <c r="I11" s="6"/>
    </row>
    <row r="12" spans="1:26">
      <c r="A12" s="3"/>
      <c r="B12" s="7" t="s">
        <v>12</v>
      </c>
      <c r="C12" s="12">
        <v>1569327681</v>
      </c>
      <c r="D12" s="12">
        <v>1600714234.6199999</v>
      </c>
      <c r="E12" s="12">
        <v>1632728519.3123999</v>
      </c>
      <c r="F12" s="12">
        <v>1665383089.698648</v>
      </c>
      <c r="G12" s="12">
        <v>1698690751.4926209</v>
      </c>
      <c r="H12" s="12">
        <v>1732664566.5224733</v>
      </c>
      <c r="I12" s="6"/>
    </row>
    <row r="13" spans="1:26" ht="18.600000000000001" customHeight="1">
      <c r="A13" s="3"/>
      <c r="B13" s="7" t="s">
        <v>13</v>
      </c>
      <c r="C13" s="12">
        <v>11714827393</v>
      </c>
      <c r="D13" s="12">
        <v>11949123940.860001</v>
      </c>
      <c r="E13" s="12">
        <v>12188106419.6772</v>
      </c>
      <c r="F13" s="12">
        <v>12431868548.070744</v>
      </c>
      <c r="G13" s="12">
        <v>12680505919.032158</v>
      </c>
      <c r="H13" s="12">
        <v>12934116037.412802</v>
      </c>
      <c r="I13" s="6"/>
    </row>
    <row r="14" spans="1:26" ht="18.600000000000001" customHeight="1">
      <c r="A14" s="3"/>
      <c r="B14" s="7" t="s">
        <v>24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6"/>
    </row>
    <row r="15" spans="1:26">
      <c r="A15" s="3"/>
      <c r="B15" s="7" t="s">
        <v>15</v>
      </c>
      <c r="C15" s="12">
        <v>2019996000</v>
      </c>
      <c r="D15" s="12">
        <v>1035295920</v>
      </c>
      <c r="E15" s="12">
        <v>1056001838.4</v>
      </c>
      <c r="F15" s="12">
        <v>1077121875.168</v>
      </c>
      <c r="G15" s="12">
        <v>1098664312.67136</v>
      </c>
      <c r="H15" s="12">
        <v>1120637598.9247873</v>
      </c>
      <c r="I15" s="6"/>
    </row>
    <row r="16" spans="1:26">
      <c r="A16" s="3"/>
      <c r="B16" s="7" t="s">
        <v>16</v>
      </c>
      <c r="C16" s="12">
        <v>513029500</v>
      </c>
      <c r="D16" s="12">
        <v>523290090</v>
      </c>
      <c r="E16" s="12">
        <v>533755891.80000001</v>
      </c>
      <c r="F16" s="12">
        <v>544431009.63600004</v>
      </c>
      <c r="G16" s="12">
        <v>555319629.82872009</v>
      </c>
      <c r="H16" s="12">
        <v>566426022.42529452</v>
      </c>
      <c r="I16" s="6"/>
    </row>
    <row r="17" spans="1:26">
      <c r="A17" s="3"/>
      <c r="B17" s="7" t="s">
        <v>17</v>
      </c>
      <c r="C17" s="12">
        <v>9833985286</v>
      </c>
      <c r="D17" s="12">
        <v>10030664991.719999</v>
      </c>
      <c r="E17" s="12">
        <v>10231278291.554399</v>
      </c>
      <c r="F17" s="12">
        <v>10435903857.385487</v>
      </c>
      <c r="G17" s="12">
        <v>10644621934.533195</v>
      </c>
      <c r="H17" s="12">
        <v>10857514373.22386</v>
      </c>
      <c r="I17" s="6"/>
    </row>
    <row r="18" spans="1:26">
      <c r="A18" s="3"/>
      <c r="B18" s="7" t="s">
        <v>18</v>
      </c>
      <c r="C18" s="12">
        <v>607942055</v>
      </c>
      <c r="D18" s="12">
        <v>620100896.10000002</v>
      </c>
      <c r="E18" s="12">
        <v>632502914.02200007</v>
      </c>
      <c r="F18" s="12">
        <v>645152972.30244005</v>
      </c>
      <c r="G18" s="12">
        <v>658056031.7484889</v>
      </c>
      <c r="H18" s="12">
        <v>671217152.38345873</v>
      </c>
      <c r="I18" s="6"/>
    </row>
    <row r="19" spans="1:26" ht="3.4" customHeight="1">
      <c r="A19" s="3"/>
      <c r="B19" s="8"/>
      <c r="C19" s="8"/>
      <c r="D19" s="8"/>
      <c r="E19" s="8"/>
      <c r="F19" s="8"/>
      <c r="G19" s="8"/>
      <c r="H19" s="8"/>
      <c r="I19" s="6"/>
    </row>
    <row r="20" spans="1:26">
      <c r="A20" s="3"/>
      <c r="B20" s="17" t="s">
        <v>19</v>
      </c>
      <c r="C20" s="18">
        <f>SUM(C21:C29)</f>
        <v>27816271398</v>
      </c>
      <c r="D20" s="18">
        <f t="shared" ref="D20:G20" si="1">SUM(D21:D29)</f>
        <v>28443129916.999996</v>
      </c>
      <c r="E20" s="18">
        <f t="shared" si="1"/>
        <v>29085323109.999203</v>
      </c>
      <c r="F20" s="18">
        <f t="shared" si="1"/>
        <v>29743240044.998802</v>
      </c>
      <c r="G20" s="18">
        <f t="shared" si="1"/>
        <v>30417279805.003323</v>
      </c>
      <c r="H20" s="18">
        <f>SUM(H21:H29)</f>
        <v>31107851755.002991</v>
      </c>
      <c r="I20" s="6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>
      <c r="A21" s="3"/>
      <c r="B21" s="7" t="s">
        <v>10</v>
      </c>
      <c r="C21" s="12">
        <v>10571421136</v>
      </c>
      <c r="D21" s="12">
        <v>10853382649.76</v>
      </c>
      <c r="E21" s="12">
        <v>11143780897.4144</v>
      </c>
      <c r="F21" s="12">
        <v>11442866988.1623</v>
      </c>
      <c r="G21" s="12">
        <v>11750899287.0301</v>
      </c>
      <c r="H21" s="12">
        <v>12068143626.670301</v>
      </c>
      <c r="I21" s="6"/>
    </row>
    <row r="22" spans="1:26">
      <c r="A22" s="3"/>
      <c r="B22" s="7" t="s">
        <v>11</v>
      </c>
      <c r="C22" s="12">
        <v>98744200</v>
      </c>
      <c r="D22" s="12">
        <v>100719084</v>
      </c>
      <c r="E22" s="12">
        <v>102733465.68000001</v>
      </c>
      <c r="F22" s="12">
        <v>104788134.99360001</v>
      </c>
      <c r="G22" s="12">
        <v>106883897.69347201</v>
      </c>
      <c r="H22" s="12">
        <v>109021575.64734146</v>
      </c>
      <c r="I22" s="6"/>
    </row>
    <row r="23" spans="1:26">
      <c r="A23" s="3"/>
      <c r="B23" s="7" t="s">
        <v>12</v>
      </c>
      <c r="C23" s="12">
        <v>314537422</v>
      </c>
      <c r="D23" s="12">
        <v>320828170.44</v>
      </c>
      <c r="E23" s="12">
        <v>327244733.8488</v>
      </c>
      <c r="F23" s="12">
        <v>333789628.52577603</v>
      </c>
      <c r="G23" s="12">
        <v>340465421.09629154</v>
      </c>
      <c r="H23" s="12">
        <v>347274729.51821738</v>
      </c>
      <c r="I23" s="6"/>
    </row>
    <row r="24" spans="1:26">
      <c r="A24" s="3"/>
      <c r="B24" s="7" t="s">
        <v>13</v>
      </c>
      <c r="C24" s="13">
        <v>8657289131</v>
      </c>
      <c r="D24" s="12">
        <v>8830434913.6200008</v>
      </c>
      <c r="E24" s="12">
        <v>9007043611.8924007</v>
      </c>
      <c r="F24" s="12">
        <v>9187184484.130249</v>
      </c>
      <c r="G24" s="12">
        <v>9370928173.8128548</v>
      </c>
      <c r="H24" s="12">
        <v>9558346737.2891121</v>
      </c>
      <c r="I24" s="6"/>
    </row>
    <row r="25" spans="1:26">
      <c r="A25" s="3"/>
      <c r="B25" s="7" t="s">
        <v>14</v>
      </c>
      <c r="C25" s="13">
        <v>0</v>
      </c>
      <c r="D25" s="13">
        <v>0</v>
      </c>
      <c r="E25" s="13">
        <v>0</v>
      </c>
      <c r="F25" s="13">
        <v>0</v>
      </c>
      <c r="G25" s="13">
        <v>0</v>
      </c>
      <c r="H25" s="13">
        <v>0</v>
      </c>
      <c r="I25" s="6"/>
    </row>
    <row r="26" spans="1:26">
      <c r="A26" s="3"/>
      <c r="B26" s="7" t="s">
        <v>15</v>
      </c>
      <c r="C26" s="13">
        <v>1771132474</v>
      </c>
      <c r="D26" s="13">
        <v>1806555123.48</v>
      </c>
      <c r="E26" s="13">
        <v>1842686225.9496</v>
      </c>
      <c r="F26" s="13">
        <v>1879539950.4685919</v>
      </c>
      <c r="G26" s="13">
        <v>1917130749.4779637</v>
      </c>
      <c r="H26" s="13">
        <v>1955473364.4675229</v>
      </c>
      <c r="I26" s="6"/>
    </row>
    <row r="27" spans="1:26">
      <c r="A27" s="3"/>
      <c r="B27" s="7" t="s">
        <v>16</v>
      </c>
      <c r="C27" s="13">
        <v>0</v>
      </c>
      <c r="D27" s="13">
        <v>0</v>
      </c>
      <c r="E27" s="13">
        <v>0</v>
      </c>
      <c r="F27" s="13">
        <v>0</v>
      </c>
      <c r="G27" s="13">
        <v>0</v>
      </c>
      <c r="H27" s="13">
        <v>0</v>
      </c>
      <c r="I27" s="6"/>
    </row>
    <row r="28" spans="1:26">
      <c r="A28" s="3"/>
      <c r="B28" s="7" t="s">
        <v>17</v>
      </c>
      <c r="C28" s="13">
        <v>6116337538</v>
      </c>
      <c r="D28" s="13">
        <v>6238664288.7600002</v>
      </c>
      <c r="E28" s="13">
        <v>6363437574.5352001</v>
      </c>
      <c r="F28" s="13">
        <v>6490706326.0259037</v>
      </c>
      <c r="G28" s="13">
        <v>6620520452.546422</v>
      </c>
      <c r="H28" s="13">
        <v>6752930861.5973501</v>
      </c>
      <c r="I28" s="6"/>
    </row>
    <row r="29" spans="1:26">
      <c r="A29" s="3"/>
      <c r="B29" s="7" t="s">
        <v>18</v>
      </c>
      <c r="C29" s="13">
        <v>286809497</v>
      </c>
      <c r="D29" s="13">
        <v>292545686.94</v>
      </c>
      <c r="E29" s="13">
        <v>298396600.67879999</v>
      </c>
      <c r="F29" s="13">
        <v>304364532.69237596</v>
      </c>
      <c r="G29" s="13">
        <v>310451823.34622347</v>
      </c>
      <c r="H29" s="13">
        <v>316660859.81314796</v>
      </c>
      <c r="I29" s="6"/>
    </row>
    <row r="30" spans="1:26" ht="3.4" customHeight="1">
      <c r="A30" s="3"/>
      <c r="B30" s="8"/>
      <c r="C30" s="14"/>
      <c r="D30" s="14"/>
      <c r="E30" s="14"/>
      <c r="F30" s="14"/>
      <c r="G30" s="14"/>
      <c r="H30" s="14"/>
      <c r="I30" s="6"/>
    </row>
    <row r="31" spans="1:26">
      <c r="A31" s="3"/>
      <c r="B31" s="17" t="s">
        <v>20</v>
      </c>
      <c r="C31" s="18">
        <f t="shared" ref="C31:H31" si="2">SUM(C9,C20)</f>
        <v>68894545564</v>
      </c>
      <c r="D31" s="18">
        <f t="shared" si="2"/>
        <v>68445701408</v>
      </c>
      <c r="E31" s="18">
        <f t="shared" si="2"/>
        <v>70046643845.995605</v>
      </c>
      <c r="F31" s="18">
        <f t="shared" si="2"/>
        <v>71737951965.001358</v>
      </c>
      <c r="G31" s="18">
        <f t="shared" si="2"/>
        <v>73507717831.998947</v>
      </c>
      <c r="H31" s="18">
        <f t="shared" si="2"/>
        <v>75340783890.00412</v>
      </c>
      <c r="I31" s="6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3.4" customHeight="1">
      <c r="A32" s="3"/>
      <c r="B32" s="8"/>
      <c r="C32" s="9"/>
      <c r="D32" s="9"/>
      <c r="E32" s="9"/>
      <c r="F32" s="9"/>
      <c r="G32" s="9"/>
      <c r="H32" s="9"/>
      <c r="I32" s="6"/>
    </row>
    <row r="33" spans="1:9" ht="13.5">
      <c r="A33" s="3"/>
      <c r="B33" s="10"/>
      <c r="C33" s="11"/>
      <c r="D33" s="6"/>
      <c r="E33" s="6"/>
      <c r="F33" s="6"/>
      <c r="G33" s="6"/>
      <c r="H33" s="6"/>
      <c r="I33" s="6"/>
    </row>
    <row r="34" spans="1:9" ht="13.5">
      <c r="A34" s="3"/>
      <c r="B34" s="10" t="s">
        <v>25</v>
      </c>
      <c r="C34" s="4"/>
      <c r="D34" s="5"/>
      <c r="E34" s="5"/>
      <c r="F34" s="5"/>
      <c r="G34" s="3"/>
      <c r="H34" s="3"/>
      <c r="I34" s="3"/>
    </row>
    <row r="35" spans="1:9" ht="13.5">
      <c r="A35" s="3"/>
      <c r="B35" s="10" t="s">
        <v>23</v>
      </c>
      <c r="C35" s="4"/>
      <c r="D35" s="3"/>
      <c r="E35" s="3"/>
      <c r="F35" s="3"/>
      <c r="G35" s="3"/>
      <c r="H35" s="3"/>
      <c r="I35" s="3"/>
    </row>
    <row r="36" spans="1:9">
      <c r="A36" s="3"/>
      <c r="B36" s="3"/>
      <c r="C36" s="3"/>
      <c r="D36" s="3"/>
      <c r="E36" s="3"/>
      <c r="F36" s="3"/>
      <c r="G36" s="3"/>
      <c r="H36" s="3"/>
      <c r="I36" s="3"/>
    </row>
    <row r="39" spans="1:9" hidden="1">
      <c r="C39" s="2"/>
    </row>
    <row r="40" spans="1:9"/>
  </sheetData>
  <mergeCells count="5">
    <mergeCell ref="B3:H3"/>
    <mergeCell ref="B5:H5"/>
    <mergeCell ref="B6:B7"/>
    <mergeCell ref="B4:H4"/>
    <mergeCell ref="B1:H2"/>
  </mergeCells>
  <printOptions horizontalCentered="1"/>
  <pageMargins left="0.70866141732283472" right="0.70866141732283472" top="0.74803149606299213" bottom="0.74803149606299213" header="0.31496062992125984" footer="0.31496062992125984"/>
  <pageSetup scale="69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Proyecciones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 aurora ortiz leon</dc:creator>
  <cp:lastModifiedBy>Dobrusin Ziemba Piotr Aleksander</cp:lastModifiedBy>
  <cp:lastPrinted>2025-02-05T18:13:28Z</cp:lastPrinted>
  <dcterms:created xsi:type="dcterms:W3CDTF">2020-04-16T21:11:18Z</dcterms:created>
  <dcterms:modified xsi:type="dcterms:W3CDTF">2026-03-25T21:30:48Z</dcterms:modified>
</cp:coreProperties>
</file>