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ventural\Documents\EJERCICIO 2025\OPDs\Formatos Junta\"/>
    </mc:Choice>
  </mc:AlternateContent>
  <bookViews>
    <workbookView xWindow="0" yWindow="0" windowWidth="28800" windowHeight="12435" tabRatio="1000" activeTab="1"/>
  </bookViews>
  <sheets>
    <sheet name="Formato SA" sheetId="40" r:id="rId1"/>
    <sheet name="Formato 1" sheetId="37" r:id="rId2"/>
    <sheet name="Formato 1.1" sheetId="4" r:id="rId3"/>
    <sheet name="Formato 2" sheetId="19" r:id="rId4"/>
    <sheet name="Formato 2.1" sheetId="38" r:id="rId5"/>
    <sheet name="Formato 2.2" sheetId="6" r:id="rId6"/>
    <sheet name="Formato 3_PEG_ACCGE" sheetId="5" r:id="rId7"/>
    <sheet name="Formato 3.1_PEG_ACCGE_IE" sheetId="31" r:id="rId8"/>
    <sheet name="Formato 3.2_PEG_ACCGE_FI" sheetId="35" r:id="rId9"/>
    <sheet name="Formato 3.3_PEG_ACCGE_IP" sheetId="32" r:id="rId10"/>
    <sheet name="Formato 3.4_PEG_ACCGE_PAR" sheetId="30" r:id="rId11"/>
    <sheet name="Formato 3.5_PEG_ACCGE_RF" sheetId="33" r:id="rId12"/>
    <sheet name="Formato 4_PGCO" sheetId="20" r:id="rId13"/>
    <sheet name="Formato 4.1_PGCA" sheetId="36" r:id="rId14"/>
    <sheet name="Formato 5" sheetId="41" r:id="rId15"/>
    <sheet name="Hoja2" sheetId="42" r:id="rId16"/>
  </sheets>
  <definedNames>
    <definedName name="_xlnm.Print_Area" localSheetId="4">'Formato 2.1'!$A$1:$I$32</definedName>
    <definedName name="_xlnm.Print_Area" localSheetId="5">'Formato 2.2'!$A$1:$H$20</definedName>
    <definedName name="_xlnm.Print_Titles" localSheetId="6">'Formato 3_PEG_ACCGE'!$4:$10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9" l="1"/>
  <c r="F20" i="19"/>
  <c r="E20" i="19"/>
  <c r="D20" i="19"/>
  <c r="C20" i="19"/>
  <c r="B20" i="19"/>
  <c r="G16" i="19"/>
  <c r="F16" i="19"/>
  <c r="E16" i="19"/>
  <c r="D16" i="19"/>
  <c r="C16" i="19"/>
  <c r="B16" i="19"/>
  <c r="E18" i="41" l="1"/>
  <c r="D18" i="41"/>
  <c r="E9" i="41"/>
  <c r="D9" i="41"/>
  <c r="K31" i="36" l="1"/>
  <c r="J31" i="36"/>
  <c r="I31" i="36"/>
  <c r="H31" i="36"/>
  <c r="G31" i="36"/>
  <c r="F31" i="36"/>
  <c r="E31" i="36"/>
  <c r="D31" i="36"/>
  <c r="K30" i="36"/>
  <c r="J30" i="36"/>
  <c r="K29" i="36"/>
  <c r="J29" i="36"/>
  <c r="K28" i="36"/>
  <c r="J28" i="36"/>
  <c r="K27" i="36"/>
  <c r="J27" i="36"/>
  <c r="K26" i="36"/>
  <c r="J26" i="36"/>
  <c r="K25" i="36"/>
  <c r="J25" i="36"/>
  <c r="K24" i="36"/>
  <c r="J24" i="36"/>
  <c r="K23" i="36"/>
  <c r="J23" i="36"/>
  <c r="K22" i="36"/>
  <c r="J22" i="36"/>
  <c r="K21" i="36"/>
  <c r="J21" i="36"/>
  <c r="K20" i="36"/>
  <c r="J20" i="36"/>
  <c r="K19" i="36"/>
  <c r="J19" i="36"/>
  <c r="K18" i="36"/>
  <c r="J18" i="36"/>
  <c r="K17" i="36"/>
  <c r="J17" i="36"/>
  <c r="K16" i="36"/>
  <c r="J16" i="36"/>
  <c r="K15" i="36"/>
  <c r="J15" i="36"/>
  <c r="K14" i="36"/>
  <c r="J14" i="36"/>
  <c r="K13" i="36"/>
  <c r="J13" i="36"/>
  <c r="K12" i="36"/>
  <c r="J12" i="36"/>
  <c r="K11" i="36"/>
  <c r="J11" i="36"/>
  <c r="K10" i="36"/>
  <c r="J10" i="36"/>
  <c r="K31" i="20"/>
  <c r="J31" i="20"/>
  <c r="I31" i="20"/>
  <c r="H31" i="20"/>
  <c r="G31" i="20"/>
  <c r="F31" i="20"/>
  <c r="E31" i="20"/>
  <c r="D31" i="20"/>
  <c r="K30" i="20"/>
  <c r="J30" i="20"/>
  <c r="K29" i="20"/>
  <c r="J29" i="20"/>
  <c r="K28" i="20"/>
  <c r="J28" i="20"/>
  <c r="K27" i="20"/>
  <c r="J27" i="20"/>
  <c r="K26" i="20"/>
  <c r="J26" i="20"/>
  <c r="K25" i="20"/>
  <c r="J25" i="20"/>
  <c r="K24" i="20"/>
  <c r="J24" i="20"/>
  <c r="K23" i="20"/>
  <c r="J23" i="20"/>
  <c r="K22" i="20"/>
  <c r="J22" i="20"/>
  <c r="K21" i="20"/>
  <c r="J21" i="20"/>
  <c r="K20" i="20"/>
  <c r="J20" i="20"/>
  <c r="K19" i="20"/>
  <c r="J19" i="20"/>
  <c r="K18" i="20"/>
  <c r="J18" i="20"/>
  <c r="K17" i="20"/>
  <c r="J17" i="20"/>
  <c r="K16" i="20"/>
  <c r="J16" i="20"/>
  <c r="K15" i="20"/>
  <c r="J15" i="20"/>
  <c r="K14" i="20"/>
  <c r="J14" i="20"/>
  <c r="K13" i="20"/>
  <c r="J13" i="20"/>
  <c r="K12" i="20"/>
  <c r="J12" i="20"/>
  <c r="K11" i="20"/>
  <c r="J11" i="20"/>
  <c r="K10" i="20"/>
  <c r="J10" i="20"/>
  <c r="Q989" i="33"/>
  <c r="P989" i="33"/>
  <c r="O989" i="33"/>
  <c r="N989" i="33"/>
  <c r="M989" i="33"/>
  <c r="L989" i="33"/>
  <c r="K989" i="33"/>
  <c r="J989" i="33"/>
  <c r="I989" i="33"/>
  <c r="H989" i="33"/>
  <c r="G989" i="33"/>
  <c r="F989" i="33"/>
  <c r="E989" i="33"/>
  <c r="Q985" i="33"/>
  <c r="P985" i="33"/>
  <c r="O985" i="33"/>
  <c r="N985" i="33"/>
  <c r="M985" i="33"/>
  <c r="L985" i="33"/>
  <c r="K985" i="33"/>
  <c r="J985" i="33"/>
  <c r="I985" i="33"/>
  <c r="H985" i="33"/>
  <c r="G985" i="33"/>
  <c r="F985" i="33"/>
  <c r="E985" i="33"/>
  <c r="Q983" i="33"/>
  <c r="P983" i="33"/>
  <c r="O983" i="33"/>
  <c r="N983" i="33"/>
  <c r="M983" i="33"/>
  <c r="L983" i="33"/>
  <c r="K983" i="33"/>
  <c r="J983" i="33"/>
  <c r="I983" i="33"/>
  <c r="H983" i="33"/>
  <c r="G983" i="33"/>
  <c r="F983" i="33"/>
  <c r="E983" i="33"/>
  <c r="Q981" i="33"/>
  <c r="P981" i="33"/>
  <c r="O981" i="33"/>
  <c r="N981" i="33"/>
  <c r="M981" i="33"/>
  <c r="L981" i="33"/>
  <c r="K981" i="33"/>
  <c r="J981" i="33"/>
  <c r="I981" i="33"/>
  <c r="H981" i="33"/>
  <c r="G981" i="33"/>
  <c r="F981" i="33"/>
  <c r="E981" i="33"/>
  <c r="Q979" i="33"/>
  <c r="P979" i="33"/>
  <c r="O979" i="33"/>
  <c r="N979" i="33"/>
  <c r="M979" i="33"/>
  <c r="L979" i="33"/>
  <c r="K979" i="33"/>
  <c r="J979" i="33"/>
  <c r="I979" i="33"/>
  <c r="H979" i="33"/>
  <c r="G979" i="33"/>
  <c r="F979" i="33"/>
  <c r="E979" i="33"/>
  <c r="Q976" i="33"/>
  <c r="P976" i="33"/>
  <c r="O976" i="33"/>
  <c r="N976" i="33"/>
  <c r="M976" i="33"/>
  <c r="L976" i="33"/>
  <c r="K976" i="33"/>
  <c r="J976" i="33"/>
  <c r="I976" i="33"/>
  <c r="H976" i="33"/>
  <c r="G976" i="33"/>
  <c r="F976" i="33"/>
  <c r="E976" i="33"/>
  <c r="Q974" i="33"/>
  <c r="P974" i="33"/>
  <c r="O974" i="33"/>
  <c r="N974" i="33"/>
  <c r="M974" i="33"/>
  <c r="L974" i="33"/>
  <c r="K974" i="33"/>
  <c r="J974" i="33"/>
  <c r="I974" i="33"/>
  <c r="H974" i="33"/>
  <c r="G974" i="33"/>
  <c r="F974" i="33"/>
  <c r="E974" i="33"/>
  <c r="Q971" i="33"/>
  <c r="P971" i="33"/>
  <c r="O971" i="33"/>
  <c r="N971" i="33"/>
  <c r="M971" i="33"/>
  <c r="L971" i="33"/>
  <c r="K971" i="33"/>
  <c r="J971" i="33"/>
  <c r="I971" i="33"/>
  <c r="H971" i="33"/>
  <c r="G971" i="33"/>
  <c r="F971" i="33"/>
  <c r="E971" i="33"/>
  <c r="Q970" i="33"/>
  <c r="P970" i="33"/>
  <c r="O970" i="33"/>
  <c r="N970" i="33"/>
  <c r="M970" i="33"/>
  <c r="L970" i="33"/>
  <c r="K970" i="33"/>
  <c r="J970" i="33"/>
  <c r="I970" i="33"/>
  <c r="H970" i="33"/>
  <c r="G970" i="33"/>
  <c r="F970" i="33"/>
  <c r="E970" i="33"/>
  <c r="Q969" i="33"/>
  <c r="P969" i="33"/>
  <c r="O969" i="33"/>
  <c r="N969" i="33"/>
  <c r="M969" i="33"/>
  <c r="L969" i="33"/>
  <c r="K969" i="33"/>
  <c r="J969" i="33"/>
  <c r="I969" i="33"/>
  <c r="H969" i="33"/>
  <c r="G969" i="33"/>
  <c r="F969" i="33"/>
  <c r="E969" i="33"/>
  <c r="Q966" i="33"/>
  <c r="P966" i="33"/>
  <c r="O966" i="33"/>
  <c r="N966" i="33"/>
  <c r="M966" i="33"/>
  <c r="L966" i="33"/>
  <c r="K966" i="33"/>
  <c r="J966" i="33"/>
  <c r="I966" i="33"/>
  <c r="H966" i="33"/>
  <c r="G966" i="33"/>
  <c r="F966" i="33"/>
  <c r="E966" i="33"/>
  <c r="Q964" i="33"/>
  <c r="P964" i="33"/>
  <c r="O964" i="33"/>
  <c r="N964" i="33"/>
  <c r="M964" i="33"/>
  <c r="L964" i="33"/>
  <c r="K964" i="33"/>
  <c r="J964" i="33"/>
  <c r="I964" i="33"/>
  <c r="H964" i="33"/>
  <c r="G964" i="33"/>
  <c r="F964" i="33"/>
  <c r="E964" i="33"/>
  <c r="Q962" i="33"/>
  <c r="P962" i="33"/>
  <c r="O962" i="33"/>
  <c r="N962" i="33"/>
  <c r="M962" i="33"/>
  <c r="L962" i="33"/>
  <c r="K962" i="33"/>
  <c r="J962" i="33"/>
  <c r="I962" i="33"/>
  <c r="H962" i="33"/>
  <c r="G962" i="33"/>
  <c r="F962" i="33"/>
  <c r="E962" i="33"/>
  <c r="Q961" i="33"/>
  <c r="P961" i="33"/>
  <c r="O961" i="33"/>
  <c r="N961" i="33"/>
  <c r="M961" i="33"/>
  <c r="L961" i="33"/>
  <c r="K961" i="33"/>
  <c r="J961" i="33"/>
  <c r="I961" i="33"/>
  <c r="H961" i="33"/>
  <c r="G961" i="33"/>
  <c r="F961" i="33"/>
  <c r="E961" i="33"/>
  <c r="Q958" i="33"/>
  <c r="P958" i="33"/>
  <c r="O958" i="33"/>
  <c r="N958" i="33"/>
  <c r="M958" i="33"/>
  <c r="L958" i="33"/>
  <c r="K958" i="33"/>
  <c r="J958" i="33"/>
  <c r="I958" i="33"/>
  <c r="H958" i="33"/>
  <c r="G958" i="33"/>
  <c r="F958" i="33"/>
  <c r="E958" i="33"/>
  <c r="Q956" i="33"/>
  <c r="P956" i="33"/>
  <c r="O956" i="33"/>
  <c r="N956" i="33"/>
  <c r="M956" i="33"/>
  <c r="L956" i="33"/>
  <c r="K956" i="33"/>
  <c r="J956" i="33"/>
  <c r="I956" i="33"/>
  <c r="H956" i="33"/>
  <c r="G956" i="33"/>
  <c r="F956" i="33"/>
  <c r="E956" i="33"/>
  <c r="Q953" i="33"/>
  <c r="P953" i="33"/>
  <c r="O953" i="33"/>
  <c r="N953" i="33"/>
  <c r="M953" i="33"/>
  <c r="L953" i="33"/>
  <c r="K953" i="33"/>
  <c r="J953" i="33"/>
  <c r="I953" i="33"/>
  <c r="H953" i="33"/>
  <c r="G953" i="33"/>
  <c r="F953" i="33"/>
  <c r="E953" i="33"/>
  <c r="Q951" i="33"/>
  <c r="P951" i="33"/>
  <c r="O951" i="33"/>
  <c r="N951" i="33"/>
  <c r="M951" i="33"/>
  <c r="L951" i="33"/>
  <c r="K951" i="33"/>
  <c r="J951" i="33"/>
  <c r="I951" i="33"/>
  <c r="H951" i="33"/>
  <c r="G951" i="33"/>
  <c r="F951" i="33"/>
  <c r="E951" i="33"/>
  <c r="Q949" i="33"/>
  <c r="P949" i="33"/>
  <c r="O949" i="33"/>
  <c r="N949" i="33"/>
  <c r="M949" i="33"/>
  <c r="L949" i="33"/>
  <c r="K949" i="33"/>
  <c r="J949" i="33"/>
  <c r="I949" i="33"/>
  <c r="H949" i="33"/>
  <c r="G949" i="33"/>
  <c r="F949" i="33"/>
  <c r="E949" i="33"/>
  <c r="Q947" i="33"/>
  <c r="P947" i="33"/>
  <c r="O947" i="33"/>
  <c r="N947" i="33"/>
  <c r="M947" i="33"/>
  <c r="L947" i="33"/>
  <c r="K947" i="33"/>
  <c r="J947" i="33"/>
  <c r="I947" i="33"/>
  <c r="H947" i="33"/>
  <c r="G947" i="33"/>
  <c r="F947" i="33"/>
  <c r="E947" i="33"/>
  <c r="Q945" i="33"/>
  <c r="P945" i="33"/>
  <c r="O945" i="33"/>
  <c r="N945" i="33"/>
  <c r="M945" i="33"/>
  <c r="L945" i="33"/>
  <c r="K945" i="33"/>
  <c r="J945" i="33"/>
  <c r="I945" i="33"/>
  <c r="H945" i="33"/>
  <c r="G945" i="33"/>
  <c r="F945" i="33"/>
  <c r="E945" i="33"/>
  <c r="Q943" i="33"/>
  <c r="P943" i="33"/>
  <c r="O943" i="33"/>
  <c r="N943" i="33"/>
  <c r="M943" i="33"/>
  <c r="L943" i="33"/>
  <c r="K943" i="33"/>
  <c r="J943" i="33"/>
  <c r="I943" i="33"/>
  <c r="H943" i="33"/>
  <c r="G943" i="33"/>
  <c r="F943" i="33"/>
  <c r="E943" i="33"/>
  <c r="Q941" i="33"/>
  <c r="P941" i="33"/>
  <c r="O941" i="33"/>
  <c r="N941" i="33"/>
  <c r="M941" i="33"/>
  <c r="L941" i="33"/>
  <c r="K941" i="33"/>
  <c r="J941" i="33"/>
  <c r="I941" i="33"/>
  <c r="H941" i="33"/>
  <c r="G941" i="33"/>
  <c r="F941" i="33"/>
  <c r="E941" i="33"/>
  <c r="Q939" i="33"/>
  <c r="P939" i="33"/>
  <c r="O939" i="33"/>
  <c r="N939" i="33"/>
  <c r="M939" i="33"/>
  <c r="L939" i="33"/>
  <c r="K939" i="33"/>
  <c r="J939" i="33"/>
  <c r="I939" i="33"/>
  <c r="H939" i="33"/>
  <c r="G939" i="33"/>
  <c r="F939" i="33"/>
  <c r="E939" i="33"/>
  <c r="Q937" i="33"/>
  <c r="P937" i="33"/>
  <c r="O937" i="33"/>
  <c r="N937" i="33"/>
  <c r="M937" i="33"/>
  <c r="L937" i="33"/>
  <c r="K937" i="33"/>
  <c r="J937" i="33"/>
  <c r="I937" i="33"/>
  <c r="H937" i="33"/>
  <c r="G937" i="33"/>
  <c r="F937" i="33"/>
  <c r="E937" i="33"/>
  <c r="Q936" i="33"/>
  <c r="P936" i="33"/>
  <c r="O936" i="33"/>
  <c r="N936" i="33"/>
  <c r="M936" i="33"/>
  <c r="L936" i="33"/>
  <c r="K936" i="33"/>
  <c r="J936" i="33"/>
  <c r="I936" i="33"/>
  <c r="H936" i="33"/>
  <c r="G936" i="33"/>
  <c r="F936" i="33"/>
  <c r="E936" i="33"/>
  <c r="Q935" i="33"/>
  <c r="P935" i="33"/>
  <c r="O935" i="33"/>
  <c r="N935" i="33"/>
  <c r="M935" i="33"/>
  <c r="L935" i="33"/>
  <c r="K935" i="33"/>
  <c r="J935" i="33"/>
  <c r="I935" i="33"/>
  <c r="H935" i="33"/>
  <c r="G935" i="33"/>
  <c r="F935" i="33"/>
  <c r="E935" i="33"/>
  <c r="Q932" i="33"/>
  <c r="P932" i="33"/>
  <c r="O932" i="33"/>
  <c r="N932" i="33"/>
  <c r="M932" i="33"/>
  <c r="L932" i="33"/>
  <c r="K932" i="33"/>
  <c r="J932" i="33"/>
  <c r="I932" i="33"/>
  <c r="H932" i="33"/>
  <c r="G932" i="33"/>
  <c r="F932" i="33"/>
  <c r="E932" i="33"/>
  <c r="Q930" i="33"/>
  <c r="P930" i="33"/>
  <c r="O930" i="33"/>
  <c r="N930" i="33"/>
  <c r="M930" i="33"/>
  <c r="L930" i="33"/>
  <c r="K930" i="33"/>
  <c r="J930" i="33"/>
  <c r="I930" i="33"/>
  <c r="H930" i="33"/>
  <c r="G930" i="33"/>
  <c r="F930" i="33"/>
  <c r="E930" i="33"/>
  <c r="Q927" i="33"/>
  <c r="P927" i="33"/>
  <c r="O927" i="33"/>
  <c r="N927" i="33"/>
  <c r="M927" i="33"/>
  <c r="L927" i="33"/>
  <c r="K927" i="33"/>
  <c r="J927" i="33"/>
  <c r="I927" i="33"/>
  <c r="H927" i="33"/>
  <c r="G927" i="33"/>
  <c r="F927" i="33"/>
  <c r="E927" i="33"/>
  <c r="Q925" i="33"/>
  <c r="P925" i="33"/>
  <c r="O925" i="33"/>
  <c r="N925" i="33"/>
  <c r="M925" i="33"/>
  <c r="L925" i="33"/>
  <c r="K925" i="33"/>
  <c r="J925" i="33"/>
  <c r="I925" i="33"/>
  <c r="H925" i="33"/>
  <c r="G925" i="33"/>
  <c r="F925" i="33"/>
  <c r="E925" i="33"/>
  <c r="Q921" i="33"/>
  <c r="P921" i="33"/>
  <c r="O921" i="33"/>
  <c r="N921" i="33"/>
  <c r="M921" i="33"/>
  <c r="L921" i="33"/>
  <c r="K921" i="33"/>
  <c r="J921" i="33"/>
  <c r="I921" i="33"/>
  <c r="H921" i="33"/>
  <c r="G921" i="33"/>
  <c r="F921" i="33"/>
  <c r="E921" i="33"/>
  <c r="Q911" i="33"/>
  <c r="P911" i="33"/>
  <c r="O911" i="33"/>
  <c r="N911" i="33"/>
  <c r="M911" i="33"/>
  <c r="L911" i="33"/>
  <c r="K911" i="33"/>
  <c r="J911" i="33"/>
  <c r="I911" i="33"/>
  <c r="H911" i="33"/>
  <c r="G911" i="33"/>
  <c r="F911" i="33"/>
  <c r="E911" i="33"/>
  <c r="Q909" i="33"/>
  <c r="P909" i="33"/>
  <c r="O909" i="33"/>
  <c r="N909" i="33"/>
  <c r="M909" i="33"/>
  <c r="L909" i="33"/>
  <c r="K909" i="33"/>
  <c r="J909" i="33"/>
  <c r="I909" i="33"/>
  <c r="H909" i="33"/>
  <c r="G909" i="33"/>
  <c r="F909" i="33"/>
  <c r="E909" i="33"/>
  <c r="Q898" i="33"/>
  <c r="P898" i="33"/>
  <c r="O898" i="33"/>
  <c r="N898" i="33"/>
  <c r="M898" i="33"/>
  <c r="L898" i="33"/>
  <c r="K898" i="33"/>
  <c r="J898" i="33"/>
  <c r="I898" i="33"/>
  <c r="H898" i="33"/>
  <c r="G898" i="33"/>
  <c r="F898" i="33"/>
  <c r="E898" i="33"/>
  <c r="Q890" i="33"/>
  <c r="P890" i="33"/>
  <c r="O890" i="33"/>
  <c r="N890" i="33"/>
  <c r="M890" i="33"/>
  <c r="L890" i="33"/>
  <c r="K890" i="33"/>
  <c r="J890" i="33"/>
  <c r="I890" i="33"/>
  <c r="H890" i="33"/>
  <c r="G890" i="33"/>
  <c r="F890" i="33"/>
  <c r="E890" i="33"/>
  <c r="Q881" i="33"/>
  <c r="P881" i="33"/>
  <c r="O881" i="33"/>
  <c r="N881" i="33"/>
  <c r="M881" i="33"/>
  <c r="L881" i="33"/>
  <c r="K881" i="33"/>
  <c r="J881" i="33"/>
  <c r="I881" i="33"/>
  <c r="H881" i="33"/>
  <c r="G881" i="33"/>
  <c r="F881" i="33"/>
  <c r="E881" i="33"/>
  <c r="Q879" i="33"/>
  <c r="P879" i="33"/>
  <c r="O879" i="33"/>
  <c r="N879" i="33"/>
  <c r="M879" i="33"/>
  <c r="L879" i="33"/>
  <c r="K879" i="33"/>
  <c r="J879" i="33"/>
  <c r="I879" i="33"/>
  <c r="H879" i="33"/>
  <c r="G879" i="33"/>
  <c r="F879" i="33"/>
  <c r="E879" i="33"/>
  <c r="Q876" i="33"/>
  <c r="P876" i="33"/>
  <c r="O876" i="33"/>
  <c r="N876" i="33"/>
  <c r="M876" i="33"/>
  <c r="L876" i="33"/>
  <c r="K876" i="33"/>
  <c r="J876" i="33"/>
  <c r="I876" i="33"/>
  <c r="H876" i="33"/>
  <c r="G876" i="33"/>
  <c r="F876" i="33"/>
  <c r="E876" i="33"/>
  <c r="Q875" i="33"/>
  <c r="P875" i="33"/>
  <c r="O875" i="33"/>
  <c r="N875" i="33"/>
  <c r="M875" i="33"/>
  <c r="L875" i="33"/>
  <c r="K875" i="33"/>
  <c r="J875" i="33"/>
  <c r="I875" i="33"/>
  <c r="H875" i="33"/>
  <c r="G875" i="33"/>
  <c r="F875" i="33"/>
  <c r="E875" i="33"/>
  <c r="Q874" i="33"/>
  <c r="P874" i="33"/>
  <c r="O874" i="33"/>
  <c r="N874" i="33"/>
  <c r="M874" i="33"/>
  <c r="L874" i="33"/>
  <c r="K874" i="33"/>
  <c r="J874" i="33"/>
  <c r="I874" i="33"/>
  <c r="H874" i="33"/>
  <c r="G874" i="33"/>
  <c r="F874" i="33"/>
  <c r="E874" i="33"/>
  <c r="Q872" i="33"/>
  <c r="P872" i="33"/>
  <c r="O872" i="33"/>
  <c r="N872" i="33"/>
  <c r="M872" i="33"/>
  <c r="L872" i="33"/>
  <c r="K872" i="33"/>
  <c r="J872" i="33"/>
  <c r="I872" i="33"/>
  <c r="H872" i="33"/>
  <c r="G872" i="33"/>
  <c r="F872" i="33"/>
  <c r="E872" i="33"/>
  <c r="Q870" i="33"/>
  <c r="P870" i="33"/>
  <c r="O870" i="33"/>
  <c r="N870" i="33"/>
  <c r="M870" i="33"/>
  <c r="L870" i="33"/>
  <c r="K870" i="33"/>
  <c r="J870" i="33"/>
  <c r="I870" i="33"/>
  <c r="H870" i="33"/>
  <c r="G870" i="33"/>
  <c r="F870" i="33"/>
  <c r="E870" i="33"/>
  <c r="Q869" i="33"/>
  <c r="P869" i="33"/>
  <c r="O869" i="33"/>
  <c r="N869" i="33"/>
  <c r="M869" i="33"/>
  <c r="L869" i="33"/>
  <c r="K869" i="33"/>
  <c r="J869" i="33"/>
  <c r="I869" i="33"/>
  <c r="H869" i="33"/>
  <c r="G869" i="33"/>
  <c r="F869" i="33"/>
  <c r="E869" i="33"/>
  <c r="Q863" i="33"/>
  <c r="P863" i="33"/>
  <c r="O863" i="33"/>
  <c r="N863" i="33"/>
  <c r="M863" i="33"/>
  <c r="L863" i="33"/>
  <c r="K863" i="33"/>
  <c r="J863" i="33"/>
  <c r="I863" i="33"/>
  <c r="H863" i="33"/>
  <c r="G863" i="33"/>
  <c r="F863" i="33"/>
  <c r="E863" i="33"/>
  <c r="Q861" i="33"/>
  <c r="P861" i="33"/>
  <c r="O861" i="33"/>
  <c r="N861" i="33"/>
  <c r="M861" i="33"/>
  <c r="L861" i="33"/>
  <c r="K861" i="33"/>
  <c r="J861" i="33"/>
  <c r="I861" i="33"/>
  <c r="H861" i="33"/>
  <c r="G861" i="33"/>
  <c r="F861" i="33"/>
  <c r="E861" i="33"/>
  <c r="Q858" i="33"/>
  <c r="P858" i="33"/>
  <c r="O858" i="33"/>
  <c r="N858" i="33"/>
  <c r="M858" i="33"/>
  <c r="L858" i="33"/>
  <c r="K858" i="33"/>
  <c r="J858" i="33"/>
  <c r="I858" i="33"/>
  <c r="H858" i="33"/>
  <c r="G858" i="33"/>
  <c r="F858" i="33"/>
  <c r="E858" i="33"/>
  <c r="Q851" i="33"/>
  <c r="P851" i="33"/>
  <c r="O851" i="33"/>
  <c r="N851" i="33"/>
  <c r="M851" i="33"/>
  <c r="L851" i="33"/>
  <c r="K851" i="33"/>
  <c r="J851" i="33"/>
  <c r="I851" i="33"/>
  <c r="H851" i="33"/>
  <c r="G851" i="33"/>
  <c r="F851" i="33"/>
  <c r="E851" i="33"/>
  <c r="Q847" i="33"/>
  <c r="P847" i="33"/>
  <c r="O847" i="33"/>
  <c r="N847" i="33"/>
  <c r="M847" i="33"/>
  <c r="L847" i="33"/>
  <c r="K847" i="33"/>
  <c r="J847" i="33"/>
  <c r="I847" i="33"/>
  <c r="H847" i="33"/>
  <c r="G847" i="33"/>
  <c r="F847" i="33"/>
  <c r="E847" i="33"/>
  <c r="Q843" i="33"/>
  <c r="P843" i="33"/>
  <c r="O843" i="33"/>
  <c r="N843" i="33"/>
  <c r="M843" i="33"/>
  <c r="L843" i="33"/>
  <c r="K843" i="33"/>
  <c r="J843" i="33"/>
  <c r="I843" i="33"/>
  <c r="H843" i="33"/>
  <c r="G843" i="33"/>
  <c r="F843" i="33"/>
  <c r="E843" i="33"/>
  <c r="Q839" i="33"/>
  <c r="P839" i="33"/>
  <c r="O839" i="33"/>
  <c r="N839" i="33"/>
  <c r="M839" i="33"/>
  <c r="L839" i="33"/>
  <c r="K839" i="33"/>
  <c r="J839" i="33"/>
  <c r="I839" i="33"/>
  <c r="H839" i="33"/>
  <c r="G839" i="33"/>
  <c r="F839" i="33"/>
  <c r="E839" i="33"/>
  <c r="Q836" i="33"/>
  <c r="P836" i="33"/>
  <c r="O836" i="33"/>
  <c r="N836" i="33"/>
  <c r="M836" i="33"/>
  <c r="L836" i="33"/>
  <c r="K836" i="33"/>
  <c r="J836" i="33"/>
  <c r="I836" i="33"/>
  <c r="H836" i="33"/>
  <c r="G836" i="33"/>
  <c r="F836" i="33"/>
  <c r="E836" i="33"/>
  <c r="Q835" i="33"/>
  <c r="P835" i="33"/>
  <c r="O835" i="33"/>
  <c r="N835" i="33"/>
  <c r="M835" i="33"/>
  <c r="L835" i="33"/>
  <c r="K835" i="33"/>
  <c r="J835" i="33"/>
  <c r="I835" i="33"/>
  <c r="H835" i="33"/>
  <c r="G835" i="33"/>
  <c r="F835" i="33"/>
  <c r="E835" i="33"/>
  <c r="Q829" i="33"/>
  <c r="P829" i="33"/>
  <c r="O829" i="33"/>
  <c r="N829" i="33"/>
  <c r="M829" i="33"/>
  <c r="L829" i="33"/>
  <c r="K829" i="33"/>
  <c r="J829" i="33"/>
  <c r="I829" i="33"/>
  <c r="H829" i="33"/>
  <c r="G829" i="33"/>
  <c r="F829" i="33"/>
  <c r="E829" i="33"/>
  <c r="Q827" i="33"/>
  <c r="P827" i="33"/>
  <c r="O827" i="33"/>
  <c r="N827" i="33"/>
  <c r="M827" i="33"/>
  <c r="L827" i="33"/>
  <c r="K827" i="33"/>
  <c r="J827" i="33"/>
  <c r="I827" i="33"/>
  <c r="H827" i="33"/>
  <c r="G827" i="33"/>
  <c r="F827" i="33"/>
  <c r="E827" i="33"/>
  <c r="Q824" i="33"/>
  <c r="P824" i="33"/>
  <c r="O824" i="33"/>
  <c r="N824" i="33"/>
  <c r="M824" i="33"/>
  <c r="L824" i="33"/>
  <c r="K824" i="33"/>
  <c r="J824" i="33"/>
  <c r="I824" i="33"/>
  <c r="H824" i="33"/>
  <c r="G824" i="33"/>
  <c r="F824" i="33"/>
  <c r="E824" i="33"/>
  <c r="Q817" i="33"/>
  <c r="P817" i="33"/>
  <c r="O817" i="33"/>
  <c r="N817" i="33"/>
  <c r="M817" i="33"/>
  <c r="L817" i="33"/>
  <c r="K817" i="33"/>
  <c r="J817" i="33"/>
  <c r="I817" i="33"/>
  <c r="H817" i="33"/>
  <c r="G817" i="33"/>
  <c r="F817" i="33"/>
  <c r="E817" i="33"/>
  <c r="Q813" i="33"/>
  <c r="P813" i="33"/>
  <c r="O813" i="33"/>
  <c r="N813" i="33"/>
  <c r="M813" i="33"/>
  <c r="L813" i="33"/>
  <c r="K813" i="33"/>
  <c r="J813" i="33"/>
  <c r="I813" i="33"/>
  <c r="H813" i="33"/>
  <c r="G813" i="33"/>
  <c r="F813" i="33"/>
  <c r="E813" i="33"/>
  <c r="Q809" i="33"/>
  <c r="P809" i="33"/>
  <c r="O809" i="33"/>
  <c r="N809" i="33"/>
  <c r="M809" i="33"/>
  <c r="L809" i="33"/>
  <c r="K809" i="33"/>
  <c r="J809" i="33"/>
  <c r="I809" i="33"/>
  <c r="H809" i="33"/>
  <c r="G809" i="33"/>
  <c r="F809" i="33"/>
  <c r="E809" i="33"/>
  <c r="Q805" i="33"/>
  <c r="P805" i="33"/>
  <c r="O805" i="33"/>
  <c r="N805" i="33"/>
  <c r="M805" i="33"/>
  <c r="L805" i="33"/>
  <c r="K805" i="33"/>
  <c r="J805" i="33"/>
  <c r="I805" i="33"/>
  <c r="H805" i="33"/>
  <c r="G805" i="33"/>
  <c r="F805" i="33"/>
  <c r="E805" i="33"/>
  <c r="Q802" i="33"/>
  <c r="P802" i="33"/>
  <c r="O802" i="33"/>
  <c r="N802" i="33"/>
  <c r="M802" i="33"/>
  <c r="L802" i="33"/>
  <c r="K802" i="33"/>
  <c r="J802" i="33"/>
  <c r="I802" i="33"/>
  <c r="H802" i="33"/>
  <c r="G802" i="33"/>
  <c r="F802" i="33"/>
  <c r="E802" i="33"/>
  <c r="Q801" i="33"/>
  <c r="P801" i="33"/>
  <c r="O801" i="33"/>
  <c r="N801" i="33"/>
  <c r="M801" i="33"/>
  <c r="L801" i="33"/>
  <c r="K801" i="33"/>
  <c r="J801" i="33"/>
  <c r="I801" i="33"/>
  <c r="H801" i="33"/>
  <c r="G801" i="33"/>
  <c r="F801" i="33"/>
  <c r="E801" i="33"/>
  <c r="Q800" i="33"/>
  <c r="P800" i="33"/>
  <c r="O800" i="33"/>
  <c r="N800" i="33"/>
  <c r="M800" i="33"/>
  <c r="L800" i="33"/>
  <c r="K800" i="33"/>
  <c r="J800" i="33"/>
  <c r="I800" i="33"/>
  <c r="H800" i="33"/>
  <c r="G800" i="33"/>
  <c r="F800" i="33"/>
  <c r="E800" i="33"/>
  <c r="Q796" i="33"/>
  <c r="P796" i="33"/>
  <c r="O796" i="33"/>
  <c r="N796" i="33"/>
  <c r="M796" i="33"/>
  <c r="L796" i="33"/>
  <c r="K796" i="33"/>
  <c r="J796" i="33"/>
  <c r="I796" i="33"/>
  <c r="H796" i="33"/>
  <c r="G796" i="33"/>
  <c r="F796" i="33"/>
  <c r="E796" i="33"/>
  <c r="Q793" i="33"/>
  <c r="P793" i="33"/>
  <c r="O793" i="33"/>
  <c r="N793" i="33"/>
  <c r="M793" i="33"/>
  <c r="L793" i="33"/>
  <c r="K793" i="33"/>
  <c r="J793" i="33"/>
  <c r="I793" i="33"/>
  <c r="H793" i="33"/>
  <c r="G793" i="33"/>
  <c r="F793" i="33"/>
  <c r="E793" i="33"/>
  <c r="Q791" i="33"/>
  <c r="P791" i="33"/>
  <c r="O791" i="33"/>
  <c r="N791" i="33"/>
  <c r="M791" i="33"/>
  <c r="L791" i="33"/>
  <c r="K791" i="33"/>
  <c r="J791" i="33"/>
  <c r="I791" i="33"/>
  <c r="H791" i="33"/>
  <c r="G791" i="33"/>
  <c r="F791" i="33"/>
  <c r="E791" i="33"/>
  <c r="Q789" i="33"/>
  <c r="P789" i="33"/>
  <c r="O789" i="33"/>
  <c r="N789" i="33"/>
  <c r="M789" i="33"/>
  <c r="L789" i="33"/>
  <c r="K789" i="33"/>
  <c r="J789" i="33"/>
  <c r="I789" i="33"/>
  <c r="H789" i="33"/>
  <c r="G789" i="33"/>
  <c r="F789" i="33"/>
  <c r="E789" i="33"/>
  <c r="Q787" i="33"/>
  <c r="P787" i="33"/>
  <c r="O787" i="33"/>
  <c r="N787" i="33"/>
  <c r="M787" i="33"/>
  <c r="L787" i="33"/>
  <c r="K787" i="33"/>
  <c r="J787" i="33"/>
  <c r="I787" i="33"/>
  <c r="H787" i="33"/>
  <c r="G787" i="33"/>
  <c r="F787" i="33"/>
  <c r="E787" i="33"/>
  <c r="Q785" i="33"/>
  <c r="P785" i="33"/>
  <c r="O785" i="33"/>
  <c r="N785" i="33"/>
  <c r="M785" i="33"/>
  <c r="L785" i="33"/>
  <c r="K785" i="33"/>
  <c r="J785" i="33"/>
  <c r="I785" i="33"/>
  <c r="H785" i="33"/>
  <c r="G785" i="33"/>
  <c r="F785" i="33"/>
  <c r="E785" i="33"/>
  <c r="Q784" i="33"/>
  <c r="P784" i="33"/>
  <c r="O784" i="33"/>
  <c r="N784" i="33"/>
  <c r="M784" i="33"/>
  <c r="L784" i="33"/>
  <c r="K784" i="33"/>
  <c r="J784" i="33"/>
  <c r="I784" i="33"/>
  <c r="H784" i="33"/>
  <c r="G784" i="33"/>
  <c r="F784" i="33"/>
  <c r="E784" i="33"/>
  <c r="Q781" i="33"/>
  <c r="P781" i="33"/>
  <c r="O781" i="33"/>
  <c r="N781" i="33"/>
  <c r="M781" i="33"/>
  <c r="L781" i="33"/>
  <c r="K781" i="33"/>
  <c r="J781" i="33"/>
  <c r="I781" i="33"/>
  <c r="H781" i="33"/>
  <c r="G781" i="33"/>
  <c r="F781" i="33"/>
  <c r="E781" i="33"/>
  <c r="Q779" i="33"/>
  <c r="P779" i="33"/>
  <c r="O779" i="33"/>
  <c r="N779" i="33"/>
  <c r="M779" i="33"/>
  <c r="L779" i="33"/>
  <c r="K779" i="33"/>
  <c r="J779" i="33"/>
  <c r="I779" i="33"/>
  <c r="H779" i="33"/>
  <c r="G779" i="33"/>
  <c r="F779" i="33"/>
  <c r="E779" i="33"/>
  <c r="Q777" i="33"/>
  <c r="P777" i="33"/>
  <c r="O777" i="33"/>
  <c r="N777" i="33"/>
  <c r="M777" i="33"/>
  <c r="L777" i="33"/>
  <c r="K777" i="33"/>
  <c r="J777" i="33"/>
  <c r="I777" i="33"/>
  <c r="H777" i="33"/>
  <c r="G777" i="33"/>
  <c r="F777" i="33"/>
  <c r="E777" i="33"/>
  <c r="Q775" i="33"/>
  <c r="P775" i="33"/>
  <c r="O775" i="33"/>
  <c r="N775" i="33"/>
  <c r="M775" i="33"/>
  <c r="L775" i="33"/>
  <c r="K775" i="33"/>
  <c r="J775" i="33"/>
  <c r="I775" i="33"/>
  <c r="H775" i="33"/>
  <c r="G775" i="33"/>
  <c r="F775" i="33"/>
  <c r="E775" i="33"/>
  <c r="Q774" i="33"/>
  <c r="P774" i="33"/>
  <c r="O774" i="33"/>
  <c r="N774" i="33"/>
  <c r="M774" i="33"/>
  <c r="L774" i="33"/>
  <c r="K774" i="33"/>
  <c r="J774" i="33"/>
  <c r="I774" i="33"/>
  <c r="H774" i="33"/>
  <c r="G774" i="33"/>
  <c r="F774" i="33"/>
  <c r="E774" i="33"/>
  <c r="Q772" i="33"/>
  <c r="P772" i="33"/>
  <c r="O772" i="33"/>
  <c r="N772" i="33"/>
  <c r="M772" i="33"/>
  <c r="L772" i="33"/>
  <c r="K772" i="33"/>
  <c r="J772" i="33"/>
  <c r="I772" i="33"/>
  <c r="H772" i="33"/>
  <c r="G772" i="33"/>
  <c r="F772" i="33"/>
  <c r="E772" i="33"/>
  <c r="Q770" i="33"/>
  <c r="P770" i="33"/>
  <c r="O770" i="33"/>
  <c r="N770" i="33"/>
  <c r="M770" i="33"/>
  <c r="L770" i="33"/>
  <c r="K770" i="33"/>
  <c r="J770" i="33"/>
  <c r="I770" i="33"/>
  <c r="H770" i="33"/>
  <c r="G770" i="33"/>
  <c r="F770" i="33"/>
  <c r="E770" i="33"/>
  <c r="Q768" i="33"/>
  <c r="P768" i="33"/>
  <c r="O768" i="33"/>
  <c r="N768" i="33"/>
  <c r="M768" i="33"/>
  <c r="L768" i="33"/>
  <c r="K768" i="33"/>
  <c r="J768" i="33"/>
  <c r="I768" i="33"/>
  <c r="H768" i="33"/>
  <c r="G768" i="33"/>
  <c r="F768" i="33"/>
  <c r="E768" i="33"/>
  <c r="Q766" i="33"/>
  <c r="P766" i="33"/>
  <c r="O766" i="33"/>
  <c r="N766" i="33"/>
  <c r="M766" i="33"/>
  <c r="L766" i="33"/>
  <c r="K766" i="33"/>
  <c r="J766" i="33"/>
  <c r="I766" i="33"/>
  <c r="H766" i="33"/>
  <c r="G766" i="33"/>
  <c r="F766" i="33"/>
  <c r="E766" i="33"/>
  <c r="Q764" i="33"/>
  <c r="P764" i="33"/>
  <c r="O764" i="33"/>
  <c r="N764" i="33"/>
  <c r="M764" i="33"/>
  <c r="L764" i="33"/>
  <c r="K764" i="33"/>
  <c r="J764" i="33"/>
  <c r="I764" i="33"/>
  <c r="H764" i="33"/>
  <c r="G764" i="33"/>
  <c r="F764" i="33"/>
  <c r="E764" i="33"/>
  <c r="Q762" i="33"/>
  <c r="P762" i="33"/>
  <c r="O762" i="33"/>
  <c r="N762" i="33"/>
  <c r="M762" i="33"/>
  <c r="L762" i="33"/>
  <c r="K762" i="33"/>
  <c r="J762" i="33"/>
  <c r="I762" i="33"/>
  <c r="H762" i="33"/>
  <c r="G762" i="33"/>
  <c r="F762" i="33"/>
  <c r="E762" i="33"/>
  <c r="Q760" i="33"/>
  <c r="P760" i="33"/>
  <c r="O760" i="33"/>
  <c r="N760" i="33"/>
  <c r="M760" i="33"/>
  <c r="L760" i="33"/>
  <c r="K760" i="33"/>
  <c r="J760" i="33"/>
  <c r="I760" i="33"/>
  <c r="H760" i="33"/>
  <c r="G760" i="33"/>
  <c r="F760" i="33"/>
  <c r="E760" i="33"/>
  <c r="Q758" i="33"/>
  <c r="P758" i="33"/>
  <c r="O758" i="33"/>
  <c r="N758" i="33"/>
  <c r="M758" i="33"/>
  <c r="L758" i="33"/>
  <c r="K758" i="33"/>
  <c r="J758" i="33"/>
  <c r="I758" i="33"/>
  <c r="H758" i="33"/>
  <c r="G758" i="33"/>
  <c r="F758" i="33"/>
  <c r="E758" i="33"/>
  <c r="Q756" i="33"/>
  <c r="P756" i="33"/>
  <c r="O756" i="33"/>
  <c r="N756" i="33"/>
  <c r="M756" i="33"/>
  <c r="L756" i="33"/>
  <c r="K756" i="33"/>
  <c r="J756" i="33"/>
  <c r="I756" i="33"/>
  <c r="H756" i="33"/>
  <c r="G756" i="33"/>
  <c r="F756" i="33"/>
  <c r="E756" i="33"/>
  <c r="Q755" i="33"/>
  <c r="P755" i="33"/>
  <c r="O755" i="33"/>
  <c r="N755" i="33"/>
  <c r="M755" i="33"/>
  <c r="L755" i="33"/>
  <c r="K755" i="33"/>
  <c r="J755" i="33"/>
  <c r="I755" i="33"/>
  <c r="H755" i="33"/>
  <c r="G755" i="33"/>
  <c r="F755" i="33"/>
  <c r="E755" i="33"/>
  <c r="Q751" i="33"/>
  <c r="P751" i="33"/>
  <c r="O751" i="33"/>
  <c r="N751" i="33"/>
  <c r="M751" i="33"/>
  <c r="L751" i="33"/>
  <c r="K751" i="33"/>
  <c r="J751" i="33"/>
  <c r="I751" i="33"/>
  <c r="H751" i="33"/>
  <c r="G751" i="33"/>
  <c r="F751" i="33"/>
  <c r="E751" i="33"/>
  <c r="Q749" i="33"/>
  <c r="P749" i="33"/>
  <c r="O749" i="33"/>
  <c r="N749" i="33"/>
  <c r="M749" i="33"/>
  <c r="L749" i="33"/>
  <c r="K749" i="33"/>
  <c r="J749" i="33"/>
  <c r="I749" i="33"/>
  <c r="H749" i="33"/>
  <c r="G749" i="33"/>
  <c r="F749" i="33"/>
  <c r="E749" i="33"/>
  <c r="Q747" i="33"/>
  <c r="P747" i="33"/>
  <c r="O747" i="33"/>
  <c r="N747" i="33"/>
  <c r="M747" i="33"/>
  <c r="L747" i="33"/>
  <c r="K747" i="33"/>
  <c r="J747" i="33"/>
  <c r="I747" i="33"/>
  <c r="H747" i="33"/>
  <c r="G747" i="33"/>
  <c r="F747" i="33"/>
  <c r="E747" i="33"/>
  <c r="Q745" i="33"/>
  <c r="P745" i="33"/>
  <c r="O745" i="33"/>
  <c r="N745" i="33"/>
  <c r="M745" i="33"/>
  <c r="L745" i="33"/>
  <c r="K745" i="33"/>
  <c r="J745" i="33"/>
  <c r="I745" i="33"/>
  <c r="H745" i="33"/>
  <c r="G745" i="33"/>
  <c r="F745" i="33"/>
  <c r="E745" i="33"/>
  <c r="Q743" i="33"/>
  <c r="P743" i="33"/>
  <c r="O743" i="33"/>
  <c r="N743" i="33"/>
  <c r="M743" i="33"/>
  <c r="L743" i="33"/>
  <c r="K743" i="33"/>
  <c r="J743" i="33"/>
  <c r="I743" i="33"/>
  <c r="H743" i="33"/>
  <c r="G743" i="33"/>
  <c r="F743" i="33"/>
  <c r="E743" i="33"/>
  <c r="Q741" i="33"/>
  <c r="P741" i="33"/>
  <c r="O741" i="33"/>
  <c r="N741" i="33"/>
  <c r="M741" i="33"/>
  <c r="L741" i="33"/>
  <c r="K741" i="33"/>
  <c r="J741" i="33"/>
  <c r="I741" i="33"/>
  <c r="H741" i="33"/>
  <c r="G741" i="33"/>
  <c r="F741" i="33"/>
  <c r="E741" i="33"/>
  <c r="Q739" i="33"/>
  <c r="P739" i="33"/>
  <c r="O739" i="33"/>
  <c r="N739" i="33"/>
  <c r="M739" i="33"/>
  <c r="L739" i="33"/>
  <c r="K739" i="33"/>
  <c r="J739" i="33"/>
  <c r="I739" i="33"/>
  <c r="H739" i="33"/>
  <c r="G739" i="33"/>
  <c r="F739" i="33"/>
  <c r="E739" i="33"/>
  <c r="Q736" i="33"/>
  <c r="P736" i="33"/>
  <c r="O736" i="33"/>
  <c r="N736" i="33"/>
  <c r="M736" i="33"/>
  <c r="L736" i="33"/>
  <c r="K736" i="33"/>
  <c r="J736" i="33"/>
  <c r="I736" i="33"/>
  <c r="H736" i="33"/>
  <c r="G736" i="33"/>
  <c r="F736" i="33"/>
  <c r="E736" i="33"/>
  <c r="Q735" i="33"/>
  <c r="P735" i="33"/>
  <c r="O735" i="33"/>
  <c r="N735" i="33"/>
  <c r="M735" i="33"/>
  <c r="L735" i="33"/>
  <c r="K735" i="33"/>
  <c r="J735" i="33"/>
  <c r="I735" i="33"/>
  <c r="H735" i="33"/>
  <c r="G735" i="33"/>
  <c r="F735" i="33"/>
  <c r="E735" i="33"/>
  <c r="Q732" i="33"/>
  <c r="P732" i="33"/>
  <c r="O732" i="33"/>
  <c r="N732" i="33"/>
  <c r="M732" i="33"/>
  <c r="L732" i="33"/>
  <c r="K732" i="33"/>
  <c r="J732" i="33"/>
  <c r="I732" i="33"/>
  <c r="H732" i="33"/>
  <c r="G732" i="33"/>
  <c r="F732" i="33"/>
  <c r="E732" i="33"/>
  <c r="Q731" i="33"/>
  <c r="P731" i="33"/>
  <c r="O731" i="33"/>
  <c r="N731" i="33"/>
  <c r="M731" i="33"/>
  <c r="L731" i="33"/>
  <c r="K731" i="33"/>
  <c r="J731" i="33"/>
  <c r="I731" i="33"/>
  <c r="H731" i="33"/>
  <c r="G731" i="33"/>
  <c r="F731" i="33"/>
  <c r="E731" i="33"/>
  <c r="Q729" i="33"/>
  <c r="P729" i="33"/>
  <c r="O729" i="33"/>
  <c r="N729" i="33"/>
  <c r="M729" i="33"/>
  <c r="L729" i="33"/>
  <c r="K729" i="33"/>
  <c r="J729" i="33"/>
  <c r="I729" i="33"/>
  <c r="H729" i="33"/>
  <c r="G729" i="33"/>
  <c r="F729" i="33"/>
  <c r="E729" i="33"/>
  <c r="Q725" i="33"/>
  <c r="P725" i="33"/>
  <c r="O725" i="33"/>
  <c r="N725" i="33"/>
  <c r="M725" i="33"/>
  <c r="L725" i="33"/>
  <c r="K725" i="33"/>
  <c r="J725" i="33"/>
  <c r="I725" i="33"/>
  <c r="H725" i="33"/>
  <c r="G725" i="33"/>
  <c r="F725" i="33"/>
  <c r="E725" i="33"/>
  <c r="Q723" i="33"/>
  <c r="P723" i="33"/>
  <c r="O723" i="33"/>
  <c r="N723" i="33"/>
  <c r="M723" i="33"/>
  <c r="L723" i="33"/>
  <c r="K723" i="33"/>
  <c r="J723" i="33"/>
  <c r="I723" i="33"/>
  <c r="H723" i="33"/>
  <c r="G723" i="33"/>
  <c r="F723" i="33"/>
  <c r="E723" i="33"/>
  <c r="Q719" i="33"/>
  <c r="P719" i="33"/>
  <c r="O719" i="33"/>
  <c r="N719" i="33"/>
  <c r="M719" i="33"/>
  <c r="L719" i="33"/>
  <c r="K719" i="33"/>
  <c r="J719" i="33"/>
  <c r="I719" i="33"/>
  <c r="H719" i="33"/>
  <c r="G719" i="33"/>
  <c r="F719" i="33"/>
  <c r="E719" i="33"/>
  <c r="Q717" i="33"/>
  <c r="P717" i="33"/>
  <c r="O717" i="33"/>
  <c r="N717" i="33"/>
  <c r="M717" i="33"/>
  <c r="L717" i="33"/>
  <c r="K717" i="33"/>
  <c r="J717" i="33"/>
  <c r="I717" i="33"/>
  <c r="H717" i="33"/>
  <c r="G717" i="33"/>
  <c r="F717" i="33"/>
  <c r="E717" i="33"/>
  <c r="Q711" i="33"/>
  <c r="P711" i="33"/>
  <c r="O711" i="33"/>
  <c r="N711" i="33"/>
  <c r="M711" i="33"/>
  <c r="L711" i="33"/>
  <c r="K711" i="33"/>
  <c r="J711" i="33"/>
  <c r="I711" i="33"/>
  <c r="H711" i="33"/>
  <c r="G711" i="33"/>
  <c r="F711" i="33"/>
  <c r="E711" i="33"/>
  <c r="Q710" i="33"/>
  <c r="P710" i="33"/>
  <c r="O710" i="33"/>
  <c r="N710" i="33"/>
  <c r="M710" i="33"/>
  <c r="L710" i="33"/>
  <c r="K710" i="33"/>
  <c r="J710" i="33"/>
  <c r="I710" i="33"/>
  <c r="H710" i="33"/>
  <c r="G710" i="33"/>
  <c r="F710" i="33"/>
  <c r="E710" i="33"/>
  <c r="Q708" i="33"/>
  <c r="P708" i="33"/>
  <c r="O708" i="33"/>
  <c r="N708" i="33"/>
  <c r="M708" i="33"/>
  <c r="L708" i="33"/>
  <c r="K708" i="33"/>
  <c r="J708" i="33"/>
  <c r="I708" i="33"/>
  <c r="H708" i="33"/>
  <c r="G708" i="33"/>
  <c r="F708" i="33"/>
  <c r="E708" i="33"/>
  <c r="Q706" i="33"/>
  <c r="P706" i="33"/>
  <c r="O706" i="33"/>
  <c r="N706" i="33"/>
  <c r="M706" i="33"/>
  <c r="L706" i="33"/>
  <c r="K706" i="33"/>
  <c r="J706" i="33"/>
  <c r="I706" i="33"/>
  <c r="H706" i="33"/>
  <c r="G706" i="33"/>
  <c r="F706" i="33"/>
  <c r="E706" i="33"/>
  <c r="Q705" i="33"/>
  <c r="P705" i="33"/>
  <c r="O705" i="33"/>
  <c r="N705" i="33"/>
  <c r="M705" i="33"/>
  <c r="L705" i="33"/>
  <c r="K705" i="33"/>
  <c r="J705" i="33"/>
  <c r="I705" i="33"/>
  <c r="H705" i="33"/>
  <c r="G705" i="33"/>
  <c r="F705" i="33"/>
  <c r="E705" i="33"/>
  <c r="Q703" i="33"/>
  <c r="P703" i="33"/>
  <c r="O703" i="33"/>
  <c r="N703" i="33"/>
  <c r="M703" i="33"/>
  <c r="L703" i="33"/>
  <c r="K703" i="33"/>
  <c r="J703" i="33"/>
  <c r="I703" i="33"/>
  <c r="H703" i="33"/>
  <c r="G703" i="33"/>
  <c r="F703" i="33"/>
  <c r="E703" i="33"/>
  <c r="Q701" i="33"/>
  <c r="P701" i="33"/>
  <c r="O701" i="33"/>
  <c r="N701" i="33"/>
  <c r="M701" i="33"/>
  <c r="L701" i="33"/>
  <c r="K701" i="33"/>
  <c r="J701" i="33"/>
  <c r="I701" i="33"/>
  <c r="H701" i="33"/>
  <c r="G701" i="33"/>
  <c r="F701" i="33"/>
  <c r="E701" i="33"/>
  <c r="Q699" i="33"/>
  <c r="P699" i="33"/>
  <c r="O699" i="33"/>
  <c r="N699" i="33"/>
  <c r="M699" i="33"/>
  <c r="L699" i="33"/>
  <c r="K699" i="33"/>
  <c r="J699" i="33"/>
  <c r="I699" i="33"/>
  <c r="H699" i="33"/>
  <c r="G699" i="33"/>
  <c r="F699" i="33"/>
  <c r="E699" i="33"/>
  <c r="Q697" i="33"/>
  <c r="P697" i="33"/>
  <c r="O697" i="33"/>
  <c r="N697" i="33"/>
  <c r="M697" i="33"/>
  <c r="L697" i="33"/>
  <c r="K697" i="33"/>
  <c r="J697" i="33"/>
  <c r="I697" i="33"/>
  <c r="H697" i="33"/>
  <c r="G697" i="33"/>
  <c r="F697" i="33"/>
  <c r="E697" i="33"/>
  <c r="Q696" i="33"/>
  <c r="P696" i="33"/>
  <c r="O696" i="33"/>
  <c r="N696" i="33"/>
  <c r="M696" i="33"/>
  <c r="L696" i="33"/>
  <c r="K696" i="33"/>
  <c r="J696" i="33"/>
  <c r="I696" i="33"/>
  <c r="H696" i="33"/>
  <c r="G696" i="33"/>
  <c r="F696" i="33"/>
  <c r="E696" i="33"/>
  <c r="Q694" i="33"/>
  <c r="P694" i="33"/>
  <c r="O694" i="33"/>
  <c r="N694" i="33"/>
  <c r="M694" i="33"/>
  <c r="L694" i="33"/>
  <c r="K694" i="33"/>
  <c r="J694" i="33"/>
  <c r="I694" i="33"/>
  <c r="H694" i="33"/>
  <c r="G694" i="33"/>
  <c r="F694" i="33"/>
  <c r="E694" i="33"/>
  <c r="Q692" i="33"/>
  <c r="P692" i="33"/>
  <c r="O692" i="33"/>
  <c r="N692" i="33"/>
  <c r="M692" i="33"/>
  <c r="L692" i="33"/>
  <c r="K692" i="33"/>
  <c r="J692" i="33"/>
  <c r="I692" i="33"/>
  <c r="H692" i="33"/>
  <c r="G692" i="33"/>
  <c r="F692" i="33"/>
  <c r="E692" i="33"/>
  <c r="Q689" i="33"/>
  <c r="P689" i="33"/>
  <c r="O689" i="33"/>
  <c r="N689" i="33"/>
  <c r="M689" i="33"/>
  <c r="L689" i="33"/>
  <c r="K689" i="33"/>
  <c r="J689" i="33"/>
  <c r="I689" i="33"/>
  <c r="H689" i="33"/>
  <c r="G689" i="33"/>
  <c r="F689" i="33"/>
  <c r="E689" i="33"/>
  <c r="Q686" i="33"/>
  <c r="P686" i="33"/>
  <c r="O686" i="33"/>
  <c r="N686" i="33"/>
  <c r="M686" i="33"/>
  <c r="L686" i="33"/>
  <c r="K686" i="33"/>
  <c r="J686" i="33"/>
  <c r="I686" i="33"/>
  <c r="H686" i="33"/>
  <c r="G686" i="33"/>
  <c r="F686" i="33"/>
  <c r="E686" i="33"/>
  <c r="Q684" i="33"/>
  <c r="P684" i="33"/>
  <c r="O684" i="33"/>
  <c r="N684" i="33"/>
  <c r="M684" i="33"/>
  <c r="L684" i="33"/>
  <c r="K684" i="33"/>
  <c r="J684" i="33"/>
  <c r="I684" i="33"/>
  <c r="H684" i="33"/>
  <c r="G684" i="33"/>
  <c r="F684" i="33"/>
  <c r="E684" i="33"/>
  <c r="Q683" i="33"/>
  <c r="P683" i="33"/>
  <c r="O683" i="33"/>
  <c r="N683" i="33"/>
  <c r="M683" i="33"/>
  <c r="L683" i="33"/>
  <c r="K683" i="33"/>
  <c r="J683" i="33"/>
  <c r="I683" i="33"/>
  <c r="H683" i="33"/>
  <c r="G683" i="33"/>
  <c r="F683" i="33"/>
  <c r="E683" i="33"/>
  <c r="Q682" i="33"/>
  <c r="P682" i="33"/>
  <c r="O682" i="33"/>
  <c r="N682" i="33"/>
  <c r="M682" i="33"/>
  <c r="L682" i="33"/>
  <c r="K682" i="33"/>
  <c r="J682" i="33"/>
  <c r="I682" i="33"/>
  <c r="H682" i="33"/>
  <c r="G682" i="33"/>
  <c r="F682" i="33"/>
  <c r="E682" i="33"/>
  <c r="Q680" i="33"/>
  <c r="P680" i="33"/>
  <c r="O680" i="33"/>
  <c r="N680" i="33"/>
  <c r="M680" i="33"/>
  <c r="L680" i="33"/>
  <c r="K680" i="33"/>
  <c r="J680" i="33"/>
  <c r="I680" i="33"/>
  <c r="H680" i="33"/>
  <c r="G680" i="33"/>
  <c r="F680" i="33"/>
  <c r="E680" i="33"/>
  <c r="Q678" i="33"/>
  <c r="P678" i="33"/>
  <c r="O678" i="33"/>
  <c r="N678" i="33"/>
  <c r="M678" i="33"/>
  <c r="L678" i="33"/>
  <c r="K678" i="33"/>
  <c r="J678" i="33"/>
  <c r="I678" i="33"/>
  <c r="H678" i="33"/>
  <c r="G678" i="33"/>
  <c r="F678" i="33"/>
  <c r="E678" i="33"/>
  <c r="Q676" i="33"/>
  <c r="P676" i="33"/>
  <c r="O676" i="33"/>
  <c r="N676" i="33"/>
  <c r="M676" i="33"/>
  <c r="L676" i="33"/>
  <c r="K676" i="33"/>
  <c r="J676" i="33"/>
  <c r="I676" i="33"/>
  <c r="H676" i="33"/>
  <c r="G676" i="33"/>
  <c r="F676" i="33"/>
  <c r="E676" i="33"/>
  <c r="Q674" i="33"/>
  <c r="P674" i="33"/>
  <c r="O674" i="33"/>
  <c r="N674" i="33"/>
  <c r="M674" i="33"/>
  <c r="L674" i="33"/>
  <c r="K674" i="33"/>
  <c r="J674" i="33"/>
  <c r="I674" i="33"/>
  <c r="H674" i="33"/>
  <c r="G674" i="33"/>
  <c r="F674" i="33"/>
  <c r="E674" i="33"/>
  <c r="Q672" i="33"/>
  <c r="P672" i="33"/>
  <c r="O672" i="33"/>
  <c r="N672" i="33"/>
  <c r="M672" i="33"/>
  <c r="L672" i="33"/>
  <c r="K672" i="33"/>
  <c r="J672" i="33"/>
  <c r="I672" i="33"/>
  <c r="H672" i="33"/>
  <c r="G672" i="33"/>
  <c r="F672" i="33"/>
  <c r="E672" i="33"/>
  <c r="Q670" i="33"/>
  <c r="P670" i="33"/>
  <c r="O670" i="33"/>
  <c r="N670" i="33"/>
  <c r="M670" i="33"/>
  <c r="L670" i="33"/>
  <c r="K670" i="33"/>
  <c r="J670" i="33"/>
  <c r="I670" i="33"/>
  <c r="H670" i="33"/>
  <c r="G670" i="33"/>
  <c r="F670" i="33"/>
  <c r="E670" i="33"/>
  <c r="Q668" i="33"/>
  <c r="P668" i="33"/>
  <c r="O668" i="33"/>
  <c r="N668" i="33"/>
  <c r="M668" i="33"/>
  <c r="L668" i="33"/>
  <c r="K668" i="33"/>
  <c r="J668" i="33"/>
  <c r="I668" i="33"/>
  <c r="H668" i="33"/>
  <c r="G668" i="33"/>
  <c r="F668" i="33"/>
  <c r="E668" i="33"/>
  <c r="Q666" i="33"/>
  <c r="P666" i="33"/>
  <c r="O666" i="33"/>
  <c r="N666" i="33"/>
  <c r="M666" i="33"/>
  <c r="L666" i="33"/>
  <c r="K666" i="33"/>
  <c r="J666" i="33"/>
  <c r="I666" i="33"/>
  <c r="H666" i="33"/>
  <c r="G666" i="33"/>
  <c r="F666" i="33"/>
  <c r="E666" i="33"/>
  <c r="Q665" i="33"/>
  <c r="P665" i="33"/>
  <c r="O665" i="33"/>
  <c r="N665" i="33"/>
  <c r="M665" i="33"/>
  <c r="L665" i="33"/>
  <c r="K665" i="33"/>
  <c r="J665" i="33"/>
  <c r="I665" i="33"/>
  <c r="H665" i="33"/>
  <c r="G665" i="33"/>
  <c r="F665" i="33"/>
  <c r="E665" i="33"/>
  <c r="Q663" i="33"/>
  <c r="P663" i="33"/>
  <c r="O663" i="33"/>
  <c r="N663" i="33"/>
  <c r="M663" i="33"/>
  <c r="L663" i="33"/>
  <c r="K663" i="33"/>
  <c r="J663" i="33"/>
  <c r="I663" i="33"/>
  <c r="H663" i="33"/>
  <c r="G663" i="33"/>
  <c r="F663" i="33"/>
  <c r="E663" i="33"/>
  <c r="Q662" i="33"/>
  <c r="P662" i="33"/>
  <c r="O662" i="33"/>
  <c r="N662" i="33"/>
  <c r="M662" i="33"/>
  <c r="L662" i="33"/>
  <c r="K662" i="33"/>
  <c r="J662" i="33"/>
  <c r="I662" i="33"/>
  <c r="H662" i="33"/>
  <c r="G662" i="33"/>
  <c r="F662" i="33"/>
  <c r="E662" i="33"/>
  <c r="Q655" i="33"/>
  <c r="P655" i="33"/>
  <c r="O655" i="33"/>
  <c r="N655" i="33"/>
  <c r="M655" i="33"/>
  <c r="L655" i="33"/>
  <c r="K655" i="33"/>
  <c r="J655" i="33"/>
  <c r="I655" i="33"/>
  <c r="H655" i="33"/>
  <c r="G655" i="33"/>
  <c r="F655" i="33"/>
  <c r="E655" i="33"/>
  <c r="Q651" i="33"/>
  <c r="P651" i="33"/>
  <c r="O651" i="33"/>
  <c r="N651" i="33"/>
  <c r="M651" i="33"/>
  <c r="L651" i="33"/>
  <c r="K651" i="33"/>
  <c r="J651" i="33"/>
  <c r="I651" i="33"/>
  <c r="H651" i="33"/>
  <c r="G651" i="33"/>
  <c r="F651" i="33"/>
  <c r="E651" i="33"/>
  <c r="Q650" i="33"/>
  <c r="P650" i="33"/>
  <c r="O650" i="33"/>
  <c r="N650" i="33"/>
  <c r="M650" i="33"/>
  <c r="L650" i="33"/>
  <c r="K650" i="33"/>
  <c r="J650" i="33"/>
  <c r="I650" i="33"/>
  <c r="H650" i="33"/>
  <c r="G650" i="33"/>
  <c r="F650" i="33"/>
  <c r="E650" i="33"/>
  <c r="Q645" i="33"/>
  <c r="P645" i="33"/>
  <c r="O645" i="33"/>
  <c r="N645" i="33"/>
  <c r="M645" i="33"/>
  <c r="L645" i="33"/>
  <c r="K645" i="33"/>
  <c r="J645" i="33"/>
  <c r="I645" i="33"/>
  <c r="H645" i="33"/>
  <c r="G645" i="33"/>
  <c r="F645" i="33"/>
  <c r="E645" i="33"/>
  <c r="Q643" i="33"/>
  <c r="P643" i="33"/>
  <c r="O643" i="33"/>
  <c r="N643" i="33"/>
  <c r="M643" i="33"/>
  <c r="L643" i="33"/>
  <c r="K643" i="33"/>
  <c r="J643" i="33"/>
  <c r="I643" i="33"/>
  <c r="H643" i="33"/>
  <c r="G643" i="33"/>
  <c r="F643" i="33"/>
  <c r="E643" i="33"/>
  <c r="Q640" i="33"/>
  <c r="P640" i="33"/>
  <c r="O640" i="33"/>
  <c r="N640" i="33"/>
  <c r="M640" i="33"/>
  <c r="L640" i="33"/>
  <c r="K640" i="33"/>
  <c r="J640" i="33"/>
  <c r="I640" i="33"/>
  <c r="H640" i="33"/>
  <c r="G640" i="33"/>
  <c r="F640" i="33"/>
  <c r="E640" i="33"/>
  <c r="Q638" i="33"/>
  <c r="P638" i="33"/>
  <c r="O638" i="33"/>
  <c r="N638" i="33"/>
  <c r="M638" i="33"/>
  <c r="L638" i="33"/>
  <c r="K638" i="33"/>
  <c r="J638" i="33"/>
  <c r="I638" i="33"/>
  <c r="H638" i="33"/>
  <c r="G638" i="33"/>
  <c r="F638" i="33"/>
  <c r="E638" i="33"/>
  <c r="Q635" i="33"/>
  <c r="P635" i="33"/>
  <c r="O635" i="33"/>
  <c r="N635" i="33"/>
  <c r="M635" i="33"/>
  <c r="L635" i="33"/>
  <c r="K635" i="33"/>
  <c r="J635" i="33"/>
  <c r="I635" i="33"/>
  <c r="H635" i="33"/>
  <c r="G635" i="33"/>
  <c r="F635" i="33"/>
  <c r="E635" i="33"/>
  <c r="Q632" i="33"/>
  <c r="P632" i="33"/>
  <c r="O632" i="33"/>
  <c r="N632" i="33"/>
  <c r="M632" i="33"/>
  <c r="L632" i="33"/>
  <c r="K632" i="33"/>
  <c r="J632" i="33"/>
  <c r="I632" i="33"/>
  <c r="H632" i="33"/>
  <c r="G632" i="33"/>
  <c r="F632" i="33"/>
  <c r="E632" i="33"/>
  <c r="Q630" i="33"/>
  <c r="P630" i="33"/>
  <c r="O630" i="33"/>
  <c r="N630" i="33"/>
  <c r="M630" i="33"/>
  <c r="L630" i="33"/>
  <c r="K630" i="33"/>
  <c r="J630" i="33"/>
  <c r="I630" i="33"/>
  <c r="H630" i="33"/>
  <c r="G630" i="33"/>
  <c r="F630" i="33"/>
  <c r="E630" i="33"/>
  <c r="Q628" i="33"/>
  <c r="P628" i="33"/>
  <c r="O628" i="33"/>
  <c r="N628" i="33"/>
  <c r="M628" i="33"/>
  <c r="L628" i="33"/>
  <c r="K628" i="33"/>
  <c r="J628" i="33"/>
  <c r="I628" i="33"/>
  <c r="H628" i="33"/>
  <c r="G628" i="33"/>
  <c r="F628" i="33"/>
  <c r="E628" i="33"/>
  <c r="Q614" i="33"/>
  <c r="P614" i="33"/>
  <c r="O614" i="33"/>
  <c r="N614" i="33"/>
  <c r="M614" i="33"/>
  <c r="L614" i="33"/>
  <c r="K614" i="33"/>
  <c r="J614" i="33"/>
  <c r="I614" i="33"/>
  <c r="H614" i="33"/>
  <c r="G614" i="33"/>
  <c r="F614" i="33"/>
  <c r="E614" i="33"/>
  <c r="Q613" i="33"/>
  <c r="P613" i="33"/>
  <c r="O613" i="33"/>
  <c r="N613" i="33"/>
  <c r="M613" i="33"/>
  <c r="L613" i="33"/>
  <c r="K613" i="33"/>
  <c r="J613" i="33"/>
  <c r="I613" i="33"/>
  <c r="H613" i="33"/>
  <c r="G613" i="33"/>
  <c r="F613" i="33"/>
  <c r="E613" i="33"/>
  <c r="Q607" i="33"/>
  <c r="P607" i="33"/>
  <c r="O607" i="33"/>
  <c r="N607" i="33"/>
  <c r="M607" i="33"/>
  <c r="L607" i="33"/>
  <c r="K607" i="33"/>
  <c r="J607" i="33"/>
  <c r="I607" i="33"/>
  <c r="H607" i="33"/>
  <c r="G607" i="33"/>
  <c r="F607" i="33"/>
  <c r="E607" i="33"/>
  <c r="Q605" i="33"/>
  <c r="P605" i="33"/>
  <c r="O605" i="33"/>
  <c r="N605" i="33"/>
  <c r="M605" i="33"/>
  <c r="L605" i="33"/>
  <c r="K605" i="33"/>
  <c r="J605" i="33"/>
  <c r="I605" i="33"/>
  <c r="H605" i="33"/>
  <c r="G605" i="33"/>
  <c r="F605" i="33"/>
  <c r="E605" i="33"/>
  <c r="Q602" i="33"/>
  <c r="P602" i="33"/>
  <c r="O602" i="33"/>
  <c r="N602" i="33"/>
  <c r="M602" i="33"/>
  <c r="L602" i="33"/>
  <c r="K602" i="33"/>
  <c r="J602" i="33"/>
  <c r="I602" i="33"/>
  <c r="H602" i="33"/>
  <c r="G602" i="33"/>
  <c r="F602" i="33"/>
  <c r="E602" i="33"/>
  <c r="Q598" i="33"/>
  <c r="P598" i="33"/>
  <c r="O598" i="33"/>
  <c r="N598" i="33"/>
  <c r="M598" i="33"/>
  <c r="L598" i="33"/>
  <c r="K598" i="33"/>
  <c r="J598" i="33"/>
  <c r="I598" i="33"/>
  <c r="H598" i="33"/>
  <c r="G598" i="33"/>
  <c r="F598" i="33"/>
  <c r="E598" i="33"/>
  <c r="Q596" i="33"/>
  <c r="P596" i="33"/>
  <c r="O596" i="33"/>
  <c r="N596" i="33"/>
  <c r="M596" i="33"/>
  <c r="L596" i="33"/>
  <c r="K596" i="33"/>
  <c r="J596" i="33"/>
  <c r="I596" i="33"/>
  <c r="H596" i="33"/>
  <c r="G596" i="33"/>
  <c r="F596" i="33"/>
  <c r="E596" i="33"/>
  <c r="Q594" i="33"/>
  <c r="P594" i="33"/>
  <c r="O594" i="33"/>
  <c r="N594" i="33"/>
  <c r="M594" i="33"/>
  <c r="L594" i="33"/>
  <c r="K594" i="33"/>
  <c r="J594" i="33"/>
  <c r="I594" i="33"/>
  <c r="H594" i="33"/>
  <c r="G594" i="33"/>
  <c r="F594" i="33"/>
  <c r="E594" i="33"/>
  <c r="Q592" i="33"/>
  <c r="P592" i="33"/>
  <c r="O592" i="33"/>
  <c r="N592" i="33"/>
  <c r="M592" i="33"/>
  <c r="L592" i="33"/>
  <c r="K592" i="33"/>
  <c r="J592" i="33"/>
  <c r="I592" i="33"/>
  <c r="H592" i="33"/>
  <c r="G592" i="33"/>
  <c r="F592" i="33"/>
  <c r="E592" i="33"/>
  <c r="Q591" i="33"/>
  <c r="P591" i="33"/>
  <c r="O591" i="33"/>
  <c r="N591" i="33"/>
  <c r="M591" i="33"/>
  <c r="L591" i="33"/>
  <c r="K591" i="33"/>
  <c r="J591" i="33"/>
  <c r="I591" i="33"/>
  <c r="H591" i="33"/>
  <c r="G591" i="33"/>
  <c r="F591" i="33"/>
  <c r="E591" i="33"/>
  <c r="Q523" i="33"/>
  <c r="P523" i="33"/>
  <c r="O523" i="33"/>
  <c r="N523" i="33"/>
  <c r="M523" i="33"/>
  <c r="L523" i="33"/>
  <c r="K523" i="33"/>
  <c r="J523" i="33"/>
  <c r="I523" i="33"/>
  <c r="H523" i="33"/>
  <c r="G523" i="33"/>
  <c r="F523" i="33"/>
  <c r="E523" i="33"/>
  <c r="Q522" i="33"/>
  <c r="P522" i="33"/>
  <c r="O522" i="33"/>
  <c r="N522" i="33"/>
  <c r="M522" i="33"/>
  <c r="L522" i="33"/>
  <c r="K522" i="33"/>
  <c r="J522" i="33"/>
  <c r="I522" i="33"/>
  <c r="H522" i="33"/>
  <c r="G522" i="33"/>
  <c r="F522" i="33"/>
  <c r="E522" i="33"/>
  <c r="Q486" i="33"/>
  <c r="P486" i="33"/>
  <c r="O486" i="33"/>
  <c r="N486" i="33"/>
  <c r="M486" i="33"/>
  <c r="L486" i="33"/>
  <c r="K486" i="33"/>
  <c r="J486" i="33"/>
  <c r="I486" i="33"/>
  <c r="H486" i="33"/>
  <c r="G486" i="33"/>
  <c r="F486" i="33"/>
  <c r="E486" i="33"/>
  <c r="Q479" i="33"/>
  <c r="P479" i="33"/>
  <c r="O479" i="33"/>
  <c r="N479" i="33"/>
  <c r="M479" i="33"/>
  <c r="L479" i="33"/>
  <c r="K479" i="33"/>
  <c r="J479" i="33"/>
  <c r="I479" i="33"/>
  <c r="H479" i="33"/>
  <c r="G479" i="33"/>
  <c r="F479" i="33"/>
  <c r="E479" i="33"/>
  <c r="Q473" i="33"/>
  <c r="P473" i="33"/>
  <c r="O473" i="33"/>
  <c r="N473" i="33"/>
  <c r="M473" i="33"/>
  <c r="L473" i="33"/>
  <c r="K473" i="33"/>
  <c r="J473" i="33"/>
  <c r="I473" i="33"/>
  <c r="H473" i="33"/>
  <c r="G473" i="33"/>
  <c r="F473" i="33"/>
  <c r="E473" i="33"/>
  <c r="Q469" i="33"/>
  <c r="P469" i="33"/>
  <c r="O469" i="33"/>
  <c r="N469" i="33"/>
  <c r="M469" i="33"/>
  <c r="L469" i="33"/>
  <c r="K469" i="33"/>
  <c r="J469" i="33"/>
  <c r="I469" i="33"/>
  <c r="H469" i="33"/>
  <c r="G469" i="33"/>
  <c r="F469" i="33"/>
  <c r="E469" i="33"/>
  <c r="Q468" i="33"/>
  <c r="P468" i="33"/>
  <c r="O468" i="33"/>
  <c r="N468" i="33"/>
  <c r="M468" i="33"/>
  <c r="L468" i="33"/>
  <c r="K468" i="33"/>
  <c r="J468" i="33"/>
  <c r="I468" i="33"/>
  <c r="H468" i="33"/>
  <c r="G468" i="33"/>
  <c r="F468" i="33"/>
  <c r="E468" i="33"/>
  <c r="Q467" i="33"/>
  <c r="P467" i="33"/>
  <c r="O467" i="33"/>
  <c r="N467" i="33"/>
  <c r="M467" i="33"/>
  <c r="L467" i="33"/>
  <c r="K467" i="33"/>
  <c r="J467" i="33"/>
  <c r="I467" i="33"/>
  <c r="H467" i="33"/>
  <c r="G467" i="33"/>
  <c r="F467" i="33"/>
  <c r="E467" i="33"/>
  <c r="Q465" i="33"/>
  <c r="P465" i="33"/>
  <c r="O465" i="33"/>
  <c r="N465" i="33"/>
  <c r="M465" i="33"/>
  <c r="L465" i="33"/>
  <c r="K465" i="33"/>
  <c r="J465" i="33"/>
  <c r="I465" i="33"/>
  <c r="H465" i="33"/>
  <c r="G465" i="33"/>
  <c r="F465" i="33"/>
  <c r="E465" i="33"/>
  <c r="Q461" i="33"/>
  <c r="P461" i="33"/>
  <c r="O461" i="33"/>
  <c r="N461" i="33"/>
  <c r="M461" i="33"/>
  <c r="L461" i="33"/>
  <c r="K461" i="33"/>
  <c r="J461" i="33"/>
  <c r="I461" i="33"/>
  <c r="H461" i="33"/>
  <c r="G461" i="33"/>
  <c r="F461" i="33"/>
  <c r="E461" i="33"/>
  <c r="Q459" i="33"/>
  <c r="P459" i="33"/>
  <c r="O459" i="33"/>
  <c r="N459" i="33"/>
  <c r="M459" i="33"/>
  <c r="L459" i="33"/>
  <c r="K459" i="33"/>
  <c r="J459" i="33"/>
  <c r="I459" i="33"/>
  <c r="H459" i="33"/>
  <c r="G459" i="33"/>
  <c r="F459" i="33"/>
  <c r="E459" i="33"/>
  <c r="Q454" i="33"/>
  <c r="P454" i="33"/>
  <c r="O454" i="33"/>
  <c r="N454" i="33"/>
  <c r="M454" i="33"/>
  <c r="L454" i="33"/>
  <c r="K454" i="33"/>
  <c r="J454" i="33"/>
  <c r="I454" i="33"/>
  <c r="H454" i="33"/>
  <c r="G454" i="33"/>
  <c r="F454" i="33"/>
  <c r="E454" i="33"/>
  <c r="Q452" i="33"/>
  <c r="P452" i="33"/>
  <c r="O452" i="33"/>
  <c r="N452" i="33"/>
  <c r="M452" i="33"/>
  <c r="L452" i="33"/>
  <c r="K452" i="33"/>
  <c r="J452" i="33"/>
  <c r="I452" i="33"/>
  <c r="H452" i="33"/>
  <c r="G452" i="33"/>
  <c r="F452" i="33"/>
  <c r="E452" i="33"/>
  <c r="Q446" i="33"/>
  <c r="P446" i="33"/>
  <c r="O446" i="33"/>
  <c r="N446" i="33"/>
  <c r="M446" i="33"/>
  <c r="L446" i="33"/>
  <c r="K446" i="33"/>
  <c r="J446" i="33"/>
  <c r="I446" i="33"/>
  <c r="H446" i="33"/>
  <c r="G446" i="33"/>
  <c r="F446" i="33"/>
  <c r="E446" i="33"/>
  <c r="Q444" i="33"/>
  <c r="P444" i="33"/>
  <c r="O444" i="33"/>
  <c r="N444" i="33"/>
  <c r="M444" i="33"/>
  <c r="L444" i="33"/>
  <c r="K444" i="33"/>
  <c r="J444" i="33"/>
  <c r="I444" i="33"/>
  <c r="H444" i="33"/>
  <c r="G444" i="33"/>
  <c r="F444" i="33"/>
  <c r="E444" i="33"/>
  <c r="Q441" i="33"/>
  <c r="P441" i="33"/>
  <c r="O441" i="33"/>
  <c r="N441" i="33"/>
  <c r="M441" i="33"/>
  <c r="L441" i="33"/>
  <c r="K441" i="33"/>
  <c r="J441" i="33"/>
  <c r="I441" i="33"/>
  <c r="H441" i="33"/>
  <c r="G441" i="33"/>
  <c r="F441" i="33"/>
  <c r="E441" i="33"/>
  <c r="Q439" i="33"/>
  <c r="P439" i="33"/>
  <c r="O439" i="33"/>
  <c r="N439" i="33"/>
  <c r="M439" i="33"/>
  <c r="L439" i="33"/>
  <c r="K439" i="33"/>
  <c r="J439" i="33"/>
  <c r="I439" i="33"/>
  <c r="H439" i="33"/>
  <c r="G439" i="33"/>
  <c r="F439" i="33"/>
  <c r="E439" i="33"/>
  <c r="Q438" i="33"/>
  <c r="P438" i="33"/>
  <c r="O438" i="33"/>
  <c r="N438" i="33"/>
  <c r="M438" i="33"/>
  <c r="L438" i="33"/>
  <c r="K438" i="33"/>
  <c r="J438" i="33"/>
  <c r="I438" i="33"/>
  <c r="H438" i="33"/>
  <c r="G438" i="33"/>
  <c r="F438" i="33"/>
  <c r="E438" i="33"/>
  <c r="Q436" i="33"/>
  <c r="P436" i="33"/>
  <c r="O436" i="33"/>
  <c r="N436" i="33"/>
  <c r="M436" i="33"/>
  <c r="L436" i="33"/>
  <c r="K436" i="33"/>
  <c r="J436" i="33"/>
  <c r="I436" i="33"/>
  <c r="H436" i="33"/>
  <c r="G436" i="33"/>
  <c r="F436" i="33"/>
  <c r="E436" i="33"/>
  <c r="Q434" i="33"/>
  <c r="P434" i="33"/>
  <c r="O434" i="33"/>
  <c r="N434" i="33"/>
  <c r="M434" i="33"/>
  <c r="L434" i="33"/>
  <c r="K434" i="33"/>
  <c r="J434" i="33"/>
  <c r="I434" i="33"/>
  <c r="H434" i="33"/>
  <c r="G434" i="33"/>
  <c r="F434" i="33"/>
  <c r="E434" i="33"/>
  <c r="Q432" i="33"/>
  <c r="P432" i="33"/>
  <c r="O432" i="33"/>
  <c r="N432" i="33"/>
  <c r="M432" i="33"/>
  <c r="L432" i="33"/>
  <c r="K432" i="33"/>
  <c r="J432" i="33"/>
  <c r="I432" i="33"/>
  <c r="H432" i="33"/>
  <c r="G432" i="33"/>
  <c r="F432" i="33"/>
  <c r="E432" i="33"/>
  <c r="Q430" i="33"/>
  <c r="P430" i="33"/>
  <c r="O430" i="33"/>
  <c r="N430" i="33"/>
  <c r="M430" i="33"/>
  <c r="L430" i="33"/>
  <c r="K430" i="33"/>
  <c r="J430" i="33"/>
  <c r="I430" i="33"/>
  <c r="H430" i="33"/>
  <c r="G430" i="33"/>
  <c r="F430" i="33"/>
  <c r="E430" i="33"/>
  <c r="Q428" i="33"/>
  <c r="P428" i="33"/>
  <c r="O428" i="33"/>
  <c r="N428" i="33"/>
  <c r="M428" i="33"/>
  <c r="L428" i="33"/>
  <c r="K428" i="33"/>
  <c r="J428" i="33"/>
  <c r="I428" i="33"/>
  <c r="H428" i="33"/>
  <c r="G428" i="33"/>
  <c r="F428" i="33"/>
  <c r="E428" i="33"/>
  <c r="Q427" i="33"/>
  <c r="P427" i="33"/>
  <c r="O427" i="33"/>
  <c r="N427" i="33"/>
  <c r="M427" i="33"/>
  <c r="L427" i="33"/>
  <c r="K427" i="33"/>
  <c r="J427" i="33"/>
  <c r="I427" i="33"/>
  <c r="H427" i="33"/>
  <c r="G427" i="33"/>
  <c r="F427" i="33"/>
  <c r="E427" i="33"/>
  <c r="Q424" i="33"/>
  <c r="P424" i="33"/>
  <c r="O424" i="33"/>
  <c r="N424" i="33"/>
  <c r="M424" i="33"/>
  <c r="L424" i="33"/>
  <c r="K424" i="33"/>
  <c r="J424" i="33"/>
  <c r="I424" i="33"/>
  <c r="H424" i="33"/>
  <c r="G424" i="33"/>
  <c r="F424" i="33"/>
  <c r="E424" i="33"/>
  <c r="Q421" i="33"/>
  <c r="P421" i="33"/>
  <c r="O421" i="33"/>
  <c r="N421" i="33"/>
  <c r="M421" i="33"/>
  <c r="L421" i="33"/>
  <c r="K421" i="33"/>
  <c r="J421" i="33"/>
  <c r="I421" i="33"/>
  <c r="H421" i="33"/>
  <c r="G421" i="33"/>
  <c r="F421" i="33"/>
  <c r="E421" i="33"/>
  <c r="Q419" i="33"/>
  <c r="P419" i="33"/>
  <c r="O419" i="33"/>
  <c r="N419" i="33"/>
  <c r="M419" i="33"/>
  <c r="L419" i="33"/>
  <c r="K419" i="33"/>
  <c r="J419" i="33"/>
  <c r="I419" i="33"/>
  <c r="H419" i="33"/>
  <c r="G419" i="33"/>
  <c r="F419" i="33"/>
  <c r="E419" i="33"/>
  <c r="Q416" i="33"/>
  <c r="P416" i="33"/>
  <c r="O416" i="33"/>
  <c r="N416" i="33"/>
  <c r="M416" i="33"/>
  <c r="L416" i="33"/>
  <c r="K416" i="33"/>
  <c r="J416" i="33"/>
  <c r="I416" i="33"/>
  <c r="H416" i="33"/>
  <c r="G416" i="33"/>
  <c r="F416" i="33"/>
  <c r="E416" i="33"/>
  <c r="Q411" i="33"/>
  <c r="P411" i="33"/>
  <c r="O411" i="33"/>
  <c r="N411" i="33"/>
  <c r="M411" i="33"/>
  <c r="L411" i="33"/>
  <c r="K411" i="33"/>
  <c r="J411" i="33"/>
  <c r="I411" i="33"/>
  <c r="H411" i="33"/>
  <c r="G411" i="33"/>
  <c r="F411" i="33"/>
  <c r="E411" i="33"/>
  <c r="Q409" i="33"/>
  <c r="P409" i="33"/>
  <c r="O409" i="33"/>
  <c r="N409" i="33"/>
  <c r="M409" i="33"/>
  <c r="L409" i="33"/>
  <c r="K409" i="33"/>
  <c r="J409" i="33"/>
  <c r="I409" i="33"/>
  <c r="H409" i="33"/>
  <c r="G409" i="33"/>
  <c r="F409" i="33"/>
  <c r="E409" i="33"/>
  <c r="Q404" i="33"/>
  <c r="P404" i="33"/>
  <c r="O404" i="33"/>
  <c r="N404" i="33"/>
  <c r="M404" i="33"/>
  <c r="L404" i="33"/>
  <c r="K404" i="33"/>
  <c r="J404" i="33"/>
  <c r="I404" i="33"/>
  <c r="H404" i="33"/>
  <c r="G404" i="33"/>
  <c r="F404" i="33"/>
  <c r="E404" i="33"/>
  <c r="Q396" i="33"/>
  <c r="P396" i="33"/>
  <c r="O396" i="33"/>
  <c r="N396" i="33"/>
  <c r="M396" i="33"/>
  <c r="L396" i="33"/>
  <c r="K396" i="33"/>
  <c r="J396" i="33"/>
  <c r="I396" i="33"/>
  <c r="H396" i="33"/>
  <c r="G396" i="33"/>
  <c r="F396" i="33"/>
  <c r="E396" i="33"/>
  <c r="Q390" i="33"/>
  <c r="P390" i="33"/>
  <c r="O390" i="33"/>
  <c r="N390" i="33"/>
  <c r="M390" i="33"/>
  <c r="L390" i="33"/>
  <c r="K390" i="33"/>
  <c r="J390" i="33"/>
  <c r="I390" i="33"/>
  <c r="H390" i="33"/>
  <c r="G390" i="33"/>
  <c r="F390" i="33"/>
  <c r="E390" i="33"/>
  <c r="Q389" i="33"/>
  <c r="P389" i="33"/>
  <c r="O389" i="33"/>
  <c r="N389" i="33"/>
  <c r="M389" i="33"/>
  <c r="L389" i="33"/>
  <c r="K389" i="33"/>
  <c r="J389" i="33"/>
  <c r="I389" i="33"/>
  <c r="H389" i="33"/>
  <c r="G389" i="33"/>
  <c r="F389" i="33"/>
  <c r="E389" i="33"/>
  <c r="Q387" i="33"/>
  <c r="P387" i="33"/>
  <c r="O387" i="33"/>
  <c r="N387" i="33"/>
  <c r="M387" i="33"/>
  <c r="L387" i="33"/>
  <c r="K387" i="33"/>
  <c r="J387" i="33"/>
  <c r="I387" i="33"/>
  <c r="H387" i="33"/>
  <c r="G387" i="33"/>
  <c r="F387" i="33"/>
  <c r="E387" i="33"/>
  <c r="Q385" i="33"/>
  <c r="P385" i="33"/>
  <c r="O385" i="33"/>
  <c r="N385" i="33"/>
  <c r="M385" i="33"/>
  <c r="L385" i="33"/>
  <c r="K385" i="33"/>
  <c r="J385" i="33"/>
  <c r="I385" i="33"/>
  <c r="H385" i="33"/>
  <c r="G385" i="33"/>
  <c r="F385" i="33"/>
  <c r="E385" i="33"/>
  <c r="Q383" i="33"/>
  <c r="P383" i="33"/>
  <c r="O383" i="33"/>
  <c r="N383" i="33"/>
  <c r="M383" i="33"/>
  <c r="L383" i="33"/>
  <c r="K383" i="33"/>
  <c r="J383" i="33"/>
  <c r="I383" i="33"/>
  <c r="H383" i="33"/>
  <c r="G383" i="33"/>
  <c r="F383" i="33"/>
  <c r="E383" i="33"/>
  <c r="Q381" i="33"/>
  <c r="P381" i="33"/>
  <c r="O381" i="33"/>
  <c r="N381" i="33"/>
  <c r="M381" i="33"/>
  <c r="L381" i="33"/>
  <c r="K381" i="33"/>
  <c r="J381" i="33"/>
  <c r="I381" i="33"/>
  <c r="H381" i="33"/>
  <c r="G381" i="33"/>
  <c r="F381" i="33"/>
  <c r="E381" i="33"/>
  <c r="Q379" i="33"/>
  <c r="P379" i="33"/>
  <c r="O379" i="33"/>
  <c r="N379" i="33"/>
  <c r="M379" i="33"/>
  <c r="L379" i="33"/>
  <c r="K379" i="33"/>
  <c r="J379" i="33"/>
  <c r="I379" i="33"/>
  <c r="H379" i="33"/>
  <c r="G379" i="33"/>
  <c r="F379" i="33"/>
  <c r="E379" i="33"/>
  <c r="Q377" i="33"/>
  <c r="P377" i="33"/>
  <c r="O377" i="33"/>
  <c r="N377" i="33"/>
  <c r="M377" i="33"/>
  <c r="L377" i="33"/>
  <c r="K377" i="33"/>
  <c r="J377" i="33"/>
  <c r="I377" i="33"/>
  <c r="H377" i="33"/>
  <c r="G377" i="33"/>
  <c r="F377" i="33"/>
  <c r="E377" i="33"/>
  <c r="Q375" i="33"/>
  <c r="P375" i="33"/>
  <c r="O375" i="33"/>
  <c r="N375" i="33"/>
  <c r="M375" i="33"/>
  <c r="L375" i="33"/>
  <c r="K375" i="33"/>
  <c r="J375" i="33"/>
  <c r="I375" i="33"/>
  <c r="H375" i="33"/>
  <c r="G375" i="33"/>
  <c r="F375" i="33"/>
  <c r="E375" i="33"/>
  <c r="Q374" i="33"/>
  <c r="P374" i="33"/>
  <c r="O374" i="33"/>
  <c r="N374" i="33"/>
  <c r="M374" i="33"/>
  <c r="L374" i="33"/>
  <c r="K374" i="33"/>
  <c r="J374" i="33"/>
  <c r="I374" i="33"/>
  <c r="H374" i="33"/>
  <c r="G374" i="33"/>
  <c r="F374" i="33"/>
  <c r="E374" i="33"/>
  <c r="Q372" i="33"/>
  <c r="P372" i="33"/>
  <c r="O372" i="33"/>
  <c r="N372" i="33"/>
  <c r="M372" i="33"/>
  <c r="L372" i="33"/>
  <c r="K372" i="33"/>
  <c r="J372" i="33"/>
  <c r="I372" i="33"/>
  <c r="H372" i="33"/>
  <c r="G372" i="33"/>
  <c r="F372" i="33"/>
  <c r="E372" i="33"/>
  <c r="Q370" i="33"/>
  <c r="P370" i="33"/>
  <c r="O370" i="33"/>
  <c r="N370" i="33"/>
  <c r="M370" i="33"/>
  <c r="L370" i="33"/>
  <c r="K370" i="33"/>
  <c r="J370" i="33"/>
  <c r="I370" i="33"/>
  <c r="H370" i="33"/>
  <c r="G370" i="33"/>
  <c r="F370" i="33"/>
  <c r="E370" i="33"/>
  <c r="Q367" i="33"/>
  <c r="P367" i="33"/>
  <c r="O367" i="33"/>
  <c r="N367" i="33"/>
  <c r="M367" i="33"/>
  <c r="L367" i="33"/>
  <c r="K367" i="33"/>
  <c r="J367" i="33"/>
  <c r="I367" i="33"/>
  <c r="H367" i="33"/>
  <c r="G367" i="33"/>
  <c r="F367" i="33"/>
  <c r="E367" i="33"/>
  <c r="Q365" i="33"/>
  <c r="P365" i="33"/>
  <c r="O365" i="33"/>
  <c r="N365" i="33"/>
  <c r="M365" i="33"/>
  <c r="L365" i="33"/>
  <c r="K365" i="33"/>
  <c r="J365" i="33"/>
  <c r="I365" i="33"/>
  <c r="H365" i="33"/>
  <c r="G365" i="33"/>
  <c r="F365" i="33"/>
  <c r="E365" i="33"/>
  <c r="Q363" i="33"/>
  <c r="P363" i="33"/>
  <c r="O363" i="33"/>
  <c r="N363" i="33"/>
  <c r="M363" i="33"/>
  <c r="L363" i="33"/>
  <c r="K363" i="33"/>
  <c r="J363" i="33"/>
  <c r="I363" i="33"/>
  <c r="H363" i="33"/>
  <c r="G363" i="33"/>
  <c r="F363" i="33"/>
  <c r="E363" i="33"/>
  <c r="Q361" i="33"/>
  <c r="P361" i="33"/>
  <c r="O361" i="33"/>
  <c r="N361" i="33"/>
  <c r="M361" i="33"/>
  <c r="L361" i="33"/>
  <c r="K361" i="33"/>
  <c r="J361" i="33"/>
  <c r="I361" i="33"/>
  <c r="H361" i="33"/>
  <c r="G361" i="33"/>
  <c r="F361" i="33"/>
  <c r="E361" i="33"/>
  <c r="Q357" i="33"/>
  <c r="P357" i="33"/>
  <c r="O357" i="33"/>
  <c r="N357" i="33"/>
  <c r="M357" i="33"/>
  <c r="L357" i="33"/>
  <c r="K357" i="33"/>
  <c r="J357" i="33"/>
  <c r="I357" i="33"/>
  <c r="H357" i="33"/>
  <c r="G357" i="33"/>
  <c r="F357" i="33"/>
  <c r="E357" i="33"/>
  <c r="Q355" i="33"/>
  <c r="P355" i="33"/>
  <c r="O355" i="33"/>
  <c r="N355" i="33"/>
  <c r="M355" i="33"/>
  <c r="L355" i="33"/>
  <c r="K355" i="33"/>
  <c r="J355" i="33"/>
  <c r="I355" i="33"/>
  <c r="H355" i="33"/>
  <c r="G355" i="33"/>
  <c r="F355" i="33"/>
  <c r="E355" i="33"/>
  <c r="Q352" i="33"/>
  <c r="P352" i="33"/>
  <c r="O352" i="33"/>
  <c r="N352" i="33"/>
  <c r="M352" i="33"/>
  <c r="L352" i="33"/>
  <c r="K352" i="33"/>
  <c r="J352" i="33"/>
  <c r="I352" i="33"/>
  <c r="H352" i="33"/>
  <c r="G352" i="33"/>
  <c r="F352" i="33"/>
  <c r="E352" i="33"/>
  <c r="Q351" i="33"/>
  <c r="P351" i="33"/>
  <c r="O351" i="33"/>
  <c r="N351" i="33"/>
  <c r="M351" i="33"/>
  <c r="L351" i="33"/>
  <c r="K351" i="33"/>
  <c r="J351" i="33"/>
  <c r="I351" i="33"/>
  <c r="H351" i="33"/>
  <c r="G351" i="33"/>
  <c r="F351" i="33"/>
  <c r="E351" i="33"/>
  <c r="Q349" i="33"/>
  <c r="P349" i="33"/>
  <c r="O349" i="33"/>
  <c r="N349" i="33"/>
  <c r="M349" i="33"/>
  <c r="L349" i="33"/>
  <c r="K349" i="33"/>
  <c r="J349" i="33"/>
  <c r="I349" i="33"/>
  <c r="H349" i="33"/>
  <c r="G349" i="33"/>
  <c r="F349" i="33"/>
  <c r="E349" i="33"/>
  <c r="Q347" i="33"/>
  <c r="P347" i="33"/>
  <c r="O347" i="33"/>
  <c r="N347" i="33"/>
  <c r="M347" i="33"/>
  <c r="L347" i="33"/>
  <c r="K347" i="33"/>
  <c r="J347" i="33"/>
  <c r="I347" i="33"/>
  <c r="H347" i="33"/>
  <c r="G347" i="33"/>
  <c r="F347" i="33"/>
  <c r="E347" i="33"/>
  <c r="Q345" i="33"/>
  <c r="P345" i="33"/>
  <c r="O345" i="33"/>
  <c r="N345" i="33"/>
  <c r="M345" i="33"/>
  <c r="L345" i="33"/>
  <c r="K345" i="33"/>
  <c r="J345" i="33"/>
  <c r="I345" i="33"/>
  <c r="H345" i="33"/>
  <c r="G345" i="33"/>
  <c r="F345" i="33"/>
  <c r="E345" i="33"/>
  <c r="Q343" i="33"/>
  <c r="P343" i="33"/>
  <c r="O343" i="33"/>
  <c r="N343" i="33"/>
  <c r="M343" i="33"/>
  <c r="L343" i="33"/>
  <c r="K343" i="33"/>
  <c r="J343" i="33"/>
  <c r="I343" i="33"/>
  <c r="H343" i="33"/>
  <c r="G343" i="33"/>
  <c r="F343" i="33"/>
  <c r="E343" i="33"/>
  <c r="Q341" i="33"/>
  <c r="P341" i="33"/>
  <c r="O341" i="33"/>
  <c r="N341" i="33"/>
  <c r="M341" i="33"/>
  <c r="L341" i="33"/>
  <c r="K341" i="33"/>
  <c r="J341" i="33"/>
  <c r="I341" i="33"/>
  <c r="H341" i="33"/>
  <c r="G341" i="33"/>
  <c r="F341" i="33"/>
  <c r="E341" i="33"/>
  <c r="Q338" i="33"/>
  <c r="P338" i="33"/>
  <c r="O338" i="33"/>
  <c r="N338" i="33"/>
  <c r="M338" i="33"/>
  <c r="L338" i="33"/>
  <c r="K338" i="33"/>
  <c r="J338" i="33"/>
  <c r="I338" i="33"/>
  <c r="H338" i="33"/>
  <c r="G338" i="33"/>
  <c r="F338" i="33"/>
  <c r="E338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Q333" i="33"/>
  <c r="P333" i="33"/>
  <c r="O333" i="33"/>
  <c r="N333" i="33"/>
  <c r="M333" i="33"/>
  <c r="L333" i="33"/>
  <c r="K333" i="33"/>
  <c r="J333" i="33"/>
  <c r="I333" i="33"/>
  <c r="H333" i="33"/>
  <c r="G333" i="33"/>
  <c r="F333" i="33"/>
  <c r="E333" i="33"/>
  <c r="Q331" i="33"/>
  <c r="P331" i="33"/>
  <c r="O331" i="33"/>
  <c r="N331" i="33"/>
  <c r="M331" i="33"/>
  <c r="L331" i="33"/>
  <c r="K331" i="33"/>
  <c r="J331" i="33"/>
  <c r="I331" i="33"/>
  <c r="H331" i="33"/>
  <c r="G331" i="33"/>
  <c r="F331" i="33"/>
  <c r="E331" i="33"/>
  <c r="Q330" i="33"/>
  <c r="P330" i="33"/>
  <c r="O330" i="33"/>
  <c r="N330" i="33"/>
  <c r="M330" i="33"/>
  <c r="L330" i="33"/>
  <c r="K330" i="33"/>
  <c r="J330" i="33"/>
  <c r="I330" i="33"/>
  <c r="H330" i="33"/>
  <c r="G330" i="33"/>
  <c r="F330" i="33"/>
  <c r="E330" i="33"/>
  <c r="Q322" i="33"/>
  <c r="P322" i="33"/>
  <c r="O322" i="33"/>
  <c r="N322" i="33"/>
  <c r="M322" i="33"/>
  <c r="L322" i="33"/>
  <c r="K322" i="33"/>
  <c r="J322" i="33"/>
  <c r="I322" i="33"/>
  <c r="H322" i="33"/>
  <c r="G322" i="33"/>
  <c r="F322" i="33"/>
  <c r="E322" i="33"/>
  <c r="Q320" i="33"/>
  <c r="P320" i="33"/>
  <c r="O320" i="33"/>
  <c r="N320" i="33"/>
  <c r="M320" i="33"/>
  <c r="L320" i="33"/>
  <c r="K320" i="33"/>
  <c r="J320" i="33"/>
  <c r="I320" i="33"/>
  <c r="H320" i="33"/>
  <c r="G320" i="33"/>
  <c r="F320" i="33"/>
  <c r="E320" i="33"/>
  <c r="Q318" i="33"/>
  <c r="P318" i="33"/>
  <c r="O318" i="33"/>
  <c r="N318" i="33"/>
  <c r="M318" i="33"/>
  <c r="L318" i="33"/>
  <c r="K318" i="33"/>
  <c r="J318" i="33"/>
  <c r="I318" i="33"/>
  <c r="H318" i="33"/>
  <c r="G318" i="33"/>
  <c r="F318" i="33"/>
  <c r="E318" i="33"/>
  <c r="Q311" i="33"/>
  <c r="P311" i="33"/>
  <c r="O311" i="33"/>
  <c r="N311" i="33"/>
  <c r="M311" i="33"/>
  <c r="L311" i="33"/>
  <c r="K311" i="33"/>
  <c r="J311" i="33"/>
  <c r="I311" i="33"/>
  <c r="H311" i="33"/>
  <c r="G311" i="33"/>
  <c r="F311" i="33"/>
  <c r="E311" i="33"/>
  <c r="Q309" i="33"/>
  <c r="P309" i="33"/>
  <c r="O309" i="33"/>
  <c r="N309" i="33"/>
  <c r="M309" i="33"/>
  <c r="L309" i="33"/>
  <c r="K309" i="33"/>
  <c r="J309" i="33"/>
  <c r="I309" i="33"/>
  <c r="H309" i="33"/>
  <c r="G309" i="33"/>
  <c r="F309" i="33"/>
  <c r="E309" i="33"/>
  <c r="Q307" i="33"/>
  <c r="P307" i="33"/>
  <c r="O307" i="33"/>
  <c r="N307" i="33"/>
  <c r="M307" i="33"/>
  <c r="L307" i="33"/>
  <c r="K307" i="33"/>
  <c r="J307" i="33"/>
  <c r="I307" i="33"/>
  <c r="H307" i="33"/>
  <c r="G307" i="33"/>
  <c r="F307" i="33"/>
  <c r="E307" i="33"/>
  <c r="Q301" i="33"/>
  <c r="P301" i="33"/>
  <c r="O301" i="33"/>
  <c r="N301" i="33"/>
  <c r="M301" i="33"/>
  <c r="L301" i="33"/>
  <c r="K301" i="33"/>
  <c r="J301" i="33"/>
  <c r="I301" i="33"/>
  <c r="H301" i="33"/>
  <c r="G301" i="33"/>
  <c r="F301" i="33"/>
  <c r="E301" i="33"/>
  <c r="Q299" i="33"/>
  <c r="P299" i="33"/>
  <c r="O299" i="33"/>
  <c r="N299" i="33"/>
  <c r="M299" i="33"/>
  <c r="L299" i="33"/>
  <c r="K299" i="33"/>
  <c r="J299" i="33"/>
  <c r="I299" i="33"/>
  <c r="H299" i="33"/>
  <c r="G299" i="33"/>
  <c r="F299" i="33"/>
  <c r="E299" i="33"/>
  <c r="Q291" i="33"/>
  <c r="P291" i="33"/>
  <c r="O291" i="33"/>
  <c r="N291" i="33"/>
  <c r="M291" i="33"/>
  <c r="L291" i="33"/>
  <c r="K291" i="33"/>
  <c r="J291" i="33"/>
  <c r="I291" i="33"/>
  <c r="H291" i="33"/>
  <c r="G291" i="33"/>
  <c r="F291" i="33"/>
  <c r="E291" i="33"/>
  <c r="Q290" i="33"/>
  <c r="P290" i="33"/>
  <c r="O290" i="33"/>
  <c r="N290" i="33"/>
  <c r="M290" i="33"/>
  <c r="L290" i="33"/>
  <c r="K290" i="33"/>
  <c r="J290" i="33"/>
  <c r="I290" i="33"/>
  <c r="H290" i="33"/>
  <c r="G290" i="33"/>
  <c r="F290" i="33"/>
  <c r="E290" i="33"/>
  <c r="Q286" i="33"/>
  <c r="P286" i="33"/>
  <c r="O286" i="33"/>
  <c r="N286" i="33"/>
  <c r="M286" i="33"/>
  <c r="L286" i="33"/>
  <c r="K286" i="33"/>
  <c r="J286" i="33"/>
  <c r="I286" i="33"/>
  <c r="H286" i="33"/>
  <c r="G286" i="33"/>
  <c r="F286" i="33"/>
  <c r="E286" i="33"/>
  <c r="Q284" i="33"/>
  <c r="P284" i="33"/>
  <c r="O284" i="33"/>
  <c r="N284" i="33"/>
  <c r="M284" i="33"/>
  <c r="L284" i="33"/>
  <c r="K284" i="33"/>
  <c r="J284" i="33"/>
  <c r="I284" i="33"/>
  <c r="H284" i="33"/>
  <c r="G284" i="33"/>
  <c r="F284" i="33"/>
  <c r="E284" i="33"/>
  <c r="Q282" i="33"/>
  <c r="P282" i="33"/>
  <c r="O282" i="33"/>
  <c r="N282" i="33"/>
  <c r="M282" i="33"/>
  <c r="L282" i="33"/>
  <c r="K282" i="33"/>
  <c r="J282" i="33"/>
  <c r="I282" i="33"/>
  <c r="H282" i="33"/>
  <c r="G282" i="33"/>
  <c r="F282" i="33"/>
  <c r="E282" i="33"/>
  <c r="Q280" i="33"/>
  <c r="P280" i="33"/>
  <c r="O280" i="33"/>
  <c r="N280" i="33"/>
  <c r="M280" i="33"/>
  <c r="L280" i="33"/>
  <c r="K280" i="33"/>
  <c r="J280" i="33"/>
  <c r="I280" i="33"/>
  <c r="H280" i="33"/>
  <c r="G280" i="33"/>
  <c r="F280" i="33"/>
  <c r="E280" i="33"/>
  <c r="Q274" i="33"/>
  <c r="P274" i="33"/>
  <c r="O274" i="33"/>
  <c r="N274" i="33"/>
  <c r="M274" i="33"/>
  <c r="L274" i="33"/>
  <c r="K274" i="33"/>
  <c r="J274" i="33"/>
  <c r="I274" i="33"/>
  <c r="H274" i="33"/>
  <c r="G274" i="33"/>
  <c r="F274" i="33"/>
  <c r="E274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Q266" i="33"/>
  <c r="P266" i="33"/>
  <c r="O266" i="33"/>
  <c r="N266" i="33"/>
  <c r="M266" i="33"/>
  <c r="L266" i="33"/>
  <c r="K266" i="33"/>
  <c r="J266" i="33"/>
  <c r="I266" i="33"/>
  <c r="H266" i="33"/>
  <c r="G266" i="33"/>
  <c r="F266" i="33"/>
  <c r="E266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Q259" i="33"/>
  <c r="P259" i="33"/>
  <c r="O259" i="33"/>
  <c r="N259" i="33"/>
  <c r="M259" i="33"/>
  <c r="L259" i="33"/>
  <c r="K259" i="33"/>
  <c r="J259" i="33"/>
  <c r="I259" i="33"/>
  <c r="H259" i="33"/>
  <c r="G259" i="33"/>
  <c r="F259" i="33"/>
  <c r="E259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Q251" i="33"/>
  <c r="P251" i="33"/>
  <c r="O251" i="33"/>
  <c r="N251" i="33"/>
  <c r="M251" i="33"/>
  <c r="L251" i="33"/>
  <c r="K251" i="33"/>
  <c r="J251" i="33"/>
  <c r="I251" i="33"/>
  <c r="H251" i="33"/>
  <c r="G251" i="33"/>
  <c r="F251" i="33"/>
  <c r="E251" i="33"/>
  <c r="Q247" i="33"/>
  <c r="P247" i="33"/>
  <c r="O247" i="33"/>
  <c r="N247" i="33"/>
  <c r="M247" i="33"/>
  <c r="L247" i="33"/>
  <c r="K247" i="33"/>
  <c r="J247" i="33"/>
  <c r="I247" i="33"/>
  <c r="H247" i="33"/>
  <c r="G247" i="33"/>
  <c r="F247" i="33"/>
  <c r="E247" i="33"/>
  <c r="Q245" i="33"/>
  <c r="P245" i="33"/>
  <c r="O245" i="33"/>
  <c r="N245" i="33"/>
  <c r="M245" i="33"/>
  <c r="L245" i="33"/>
  <c r="K245" i="33"/>
  <c r="J245" i="33"/>
  <c r="I245" i="33"/>
  <c r="H245" i="33"/>
  <c r="G245" i="33"/>
  <c r="F245" i="33"/>
  <c r="E245" i="33"/>
  <c r="Q243" i="33"/>
  <c r="P243" i="33"/>
  <c r="O243" i="33"/>
  <c r="N243" i="33"/>
  <c r="M243" i="33"/>
  <c r="L243" i="33"/>
  <c r="K243" i="33"/>
  <c r="J243" i="33"/>
  <c r="I243" i="33"/>
  <c r="H243" i="33"/>
  <c r="G243" i="33"/>
  <c r="F243" i="33"/>
  <c r="E243" i="33"/>
  <c r="Q241" i="33"/>
  <c r="P241" i="33"/>
  <c r="O241" i="33"/>
  <c r="N241" i="33"/>
  <c r="M241" i="33"/>
  <c r="L241" i="33"/>
  <c r="K241" i="33"/>
  <c r="J241" i="33"/>
  <c r="I241" i="33"/>
  <c r="H241" i="33"/>
  <c r="G241" i="33"/>
  <c r="F241" i="33"/>
  <c r="E241" i="33"/>
  <c r="Q239" i="33"/>
  <c r="P239" i="33"/>
  <c r="O239" i="33"/>
  <c r="N239" i="33"/>
  <c r="M239" i="33"/>
  <c r="L239" i="33"/>
  <c r="K239" i="33"/>
  <c r="J239" i="33"/>
  <c r="I239" i="33"/>
  <c r="H239" i="33"/>
  <c r="G239" i="33"/>
  <c r="F239" i="33"/>
  <c r="E239" i="33"/>
  <c r="Q237" i="33"/>
  <c r="P237" i="33"/>
  <c r="O237" i="33"/>
  <c r="N237" i="33"/>
  <c r="M237" i="33"/>
  <c r="L237" i="33"/>
  <c r="K237" i="33"/>
  <c r="J237" i="33"/>
  <c r="I237" i="33"/>
  <c r="H237" i="33"/>
  <c r="G237" i="33"/>
  <c r="F237" i="33"/>
  <c r="E237" i="33"/>
  <c r="Q236" i="33"/>
  <c r="P236" i="33"/>
  <c r="O236" i="33"/>
  <c r="N236" i="33"/>
  <c r="M236" i="33"/>
  <c r="L236" i="33"/>
  <c r="K236" i="33"/>
  <c r="J236" i="33"/>
  <c r="I236" i="33"/>
  <c r="H236" i="33"/>
  <c r="G236" i="33"/>
  <c r="F236" i="33"/>
  <c r="E236" i="33"/>
  <c r="Q235" i="33"/>
  <c r="P235" i="33"/>
  <c r="O235" i="33"/>
  <c r="N235" i="33"/>
  <c r="M235" i="33"/>
  <c r="L235" i="33"/>
  <c r="K235" i="33"/>
  <c r="J235" i="33"/>
  <c r="I235" i="33"/>
  <c r="H235" i="33"/>
  <c r="G235" i="33"/>
  <c r="F235" i="33"/>
  <c r="E235" i="33"/>
  <c r="Q233" i="33"/>
  <c r="P233" i="33"/>
  <c r="O233" i="33"/>
  <c r="N233" i="33"/>
  <c r="M233" i="33"/>
  <c r="L233" i="33"/>
  <c r="K233" i="33"/>
  <c r="J233" i="33"/>
  <c r="I233" i="33"/>
  <c r="H233" i="33"/>
  <c r="G233" i="33"/>
  <c r="F233" i="33"/>
  <c r="E233" i="33"/>
  <c r="Q231" i="33"/>
  <c r="P231" i="33"/>
  <c r="O231" i="33"/>
  <c r="N231" i="33"/>
  <c r="M231" i="33"/>
  <c r="L231" i="33"/>
  <c r="K231" i="33"/>
  <c r="J231" i="33"/>
  <c r="I231" i="33"/>
  <c r="H231" i="33"/>
  <c r="G231" i="33"/>
  <c r="F231" i="33"/>
  <c r="E231" i="33"/>
  <c r="Q229" i="33"/>
  <c r="P229" i="33"/>
  <c r="O229" i="33"/>
  <c r="N229" i="33"/>
  <c r="M229" i="33"/>
  <c r="L229" i="33"/>
  <c r="K229" i="33"/>
  <c r="J229" i="33"/>
  <c r="I229" i="33"/>
  <c r="H229" i="33"/>
  <c r="G229" i="33"/>
  <c r="F229" i="33"/>
  <c r="E229" i="33"/>
  <c r="Q227" i="33"/>
  <c r="P227" i="33"/>
  <c r="O227" i="33"/>
  <c r="N227" i="33"/>
  <c r="M227" i="33"/>
  <c r="L227" i="33"/>
  <c r="K227" i="33"/>
  <c r="J227" i="33"/>
  <c r="I227" i="33"/>
  <c r="H227" i="33"/>
  <c r="G227" i="33"/>
  <c r="F227" i="33"/>
  <c r="E227" i="33"/>
  <c r="Q225" i="33"/>
  <c r="P225" i="33"/>
  <c r="O225" i="33"/>
  <c r="N225" i="33"/>
  <c r="M225" i="33"/>
  <c r="L225" i="33"/>
  <c r="K225" i="33"/>
  <c r="J225" i="33"/>
  <c r="I225" i="33"/>
  <c r="H225" i="33"/>
  <c r="G225" i="33"/>
  <c r="F225" i="33"/>
  <c r="E225" i="33"/>
  <c r="Q223" i="33"/>
  <c r="P223" i="33"/>
  <c r="O223" i="33"/>
  <c r="N223" i="33"/>
  <c r="M223" i="33"/>
  <c r="L223" i="33"/>
  <c r="K223" i="33"/>
  <c r="J223" i="33"/>
  <c r="I223" i="33"/>
  <c r="H223" i="33"/>
  <c r="G223" i="33"/>
  <c r="F223" i="33"/>
  <c r="E223" i="33"/>
  <c r="Q221" i="33"/>
  <c r="P221" i="33"/>
  <c r="O221" i="33"/>
  <c r="N221" i="33"/>
  <c r="M221" i="33"/>
  <c r="L221" i="33"/>
  <c r="K221" i="33"/>
  <c r="J221" i="33"/>
  <c r="I221" i="33"/>
  <c r="H221" i="33"/>
  <c r="G221" i="33"/>
  <c r="F221" i="33"/>
  <c r="E221" i="33"/>
  <c r="Q219" i="33"/>
  <c r="P219" i="33"/>
  <c r="O219" i="33"/>
  <c r="N219" i="33"/>
  <c r="M219" i="33"/>
  <c r="L219" i="33"/>
  <c r="K219" i="33"/>
  <c r="J219" i="33"/>
  <c r="I219" i="33"/>
  <c r="H219" i="33"/>
  <c r="G219" i="33"/>
  <c r="F219" i="33"/>
  <c r="E219" i="33"/>
  <c r="Q217" i="33"/>
  <c r="P217" i="33"/>
  <c r="O217" i="33"/>
  <c r="N217" i="33"/>
  <c r="M217" i="33"/>
  <c r="L217" i="33"/>
  <c r="K217" i="33"/>
  <c r="J217" i="33"/>
  <c r="I217" i="33"/>
  <c r="H217" i="33"/>
  <c r="G217" i="33"/>
  <c r="F217" i="33"/>
  <c r="E217" i="33"/>
  <c r="Q216" i="33"/>
  <c r="P216" i="33"/>
  <c r="O216" i="33"/>
  <c r="N216" i="33"/>
  <c r="M216" i="33"/>
  <c r="L216" i="33"/>
  <c r="K216" i="33"/>
  <c r="J216" i="33"/>
  <c r="I216" i="33"/>
  <c r="H216" i="33"/>
  <c r="G216" i="33"/>
  <c r="F216" i="33"/>
  <c r="E216" i="33"/>
  <c r="Q213" i="33"/>
  <c r="P213" i="33"/>
  <c r="O213" i="33"/>
  <c r="N213" i="33"/>
  <c r="M213" i="33"/>
  <c r="L213" i="33"/>
  <c r="K213" i="33"/>
  <c r="J213" i="33"/>
  <c r="I213" i="33"/>
  <c r="H213" i="33"/>
  <c r="G213" i="33"/>
  <c r="F213" i="33"/>
  <c r="E213" i="33"/>
  <c r="Q211" i="33"/>
  <c r="P211" i="33"/>
  <c r="O211" i="33"/>
  <c r="N211" i="33"/>
  <c r="M211" i="33"/>
  <c r="L211" i="33"/>
  <c r="K211" i="33"/>
  <c r="J211" i="33"/>
  <c r="I211" i="33"/>
  <c r="H211" i="33"/>
  <c r="G211" i="33"/>
  <c r="F211" i="33"/>
  <c r="E211" i="33"/>
  <c r="Q209" i="33"/>
  <c r="P209" i="33"/>
  <c r="O209" i="33"/>
  <c r="N209" i="33"/>
  <c r="M209" i="33"/>
  <c r="L209" i="33"/>
  <c r="K209" i="33"/>
  <c r="J209" i="33"/>
  <c r="I209" i="33"/>
  <c r="H209" i="33"/>
  <c r="G209" i="33"/>
  <c r="F209" i="33"/>
  <c r="E209" i="33"/>
  <c r="Q208" i="33"/>
  <c r="P208" i="33"/>
  <c r="O208" i="33"/>
  <c r="N208" i="33"/>
  <c r="M208" i="33"/>
  <c r="L208" i="33"/>
  <c r="K208" i="33"/>
  <c r="J208" i="33"/>
  <c r="I208" i="33"/>
  <c r="H208" i="33"/>
  <c r="G208" i="33"/>
  <c r="F208" i="33"/>
  <c r="E208" i="33"/>
  <c r="Q206" i="33"/>
  <c r="P206" i="33"/>
  <c r="O206" i="33"/>
  <c r="N206" i="33"/>
  <c r="M206" i="33"/>
  <c r="L206" i="33"/>
  <c r="K206" i="33"/>
  <c r="J206" i="33"/>
  <c r="I206" i="33"/>
  <c r="H206" i="33"/>
  <c r="G206" i="33"/>
  <c r="F206" i="33"/>
  <c r="E206" i="33"/>
  <c r="Q204" i="33"/>
  <c r="P204" i="33"/>
  <c r="O204" i="33"/>
  <c r="N204" i="33"/>
  <c r="M204" i="33"/>
  <c r="L204" i="33"/>
  <c r="K204" i="33"/>
  <c r="J204" i="33"/>
  <c r="I204" i="33"/>
  <c r="H204" i="33"/>
  <c r="G204" i="33"/>
  <c r="F204" i="33"/>
  <c r="E204" i="33"/>
  <c r="Q202" i="33"/>
  <c r="P202" i="33"/>
  <c r="O202" i="33"/>
  <c r="N202" i="33"/>
  <c r="M202" i="33"/>
  <c r="L202" i="33"/>
  <c r="K202" i="33"/>
  <c r="J202" i="33"/>
  <c r="I202" i="33"/>
  <c r="H202" i="33"/>
  <c r="G202" i="33"/>
  <c r="F202" i="33"/>
  <c r="E202" i="33"/>
  <c r="Q200" i="33"/>
  <c r="P200" i="33"/>
  <c r="O200" i="33"/>
  <c r="N200" i="33"/>
  <c r="M200" i="33"/>
  <c r="L200" i="33"/>
  <c r="K200" i="33"/>
  <c r="J200" i="33"/>
  <c r="I200" i="33"/>
  <c r="H200" i="33"/>
  <c r="G200" i="33"/>
  <c r="F200" i="33"/>
  <c r="E200" i="33"/>
  <c r="Q197" i="33"/>
  <c r="P197" i="33"/>
  <c r="O197" i="33"/>
  <c r="N197" i="33"/>
  <c r="M197" i="33"/>
  <c r="L197" i="33"/>
  <c r="K197" i="33"/>
  <c r="J197" i="33"/>
  <c r="I197" i="33"/>
  <c r="H197" i="33"/>
  <c r="G197" i="33"/>
  <c r="F197" i="33"/>
  <c r="E197" i="33"/>
  <c r="Q196" i="33"/>
  <c r="P196" i="33"/>
  <c r="O196" i="33"/>
  <c r="N196" i="33"/>
  <c r="M196" i="33"/>
  <c r="L196" i="33"/>
  <c r="K196" i="33"/>
  <c r="J196" i="33"/>
  <c r="I196" i="33"/>
  <c r="H196" i="33"/>
  <c r="G196" i="33"/>
  <c r="F196" i="33"/>
  <c r="E196" i="33"/>
  <c r="Q194" i="33"/>
  <c r="P194" i="33"/>
  <c r="O194" i="33"/>
  <c r="N194" i="33"/>
  <c r="M194" i="33"/>
  <c r="L194" i="33"/>
  <c r="K194" i="33"/>
  <c r="J194" i="33"/>
  <c r="I194" i="33"/>
  <c r="H194" i="33"/>
  <c r="G194" i="33"/>
  <c r="F194" i="33"/>
  <c r="E194" i="33"/>
  <c r="Q185" i="33"/>
  <c r="P185" i="33"/>
  <c r="O185" i="33"/>
  <c r="N185" i="33"/>
  <c r="M185" i="33"/>
  <c r="L185" i="33"/>
  <c r="K185" i="33"/>
  <c r="J185" i="33"/>
  <c r="I185" i="33"/>
  <c r="H185" i="33"/>
  <c r="G185" i="33"/>
  <c r="F185" i="33"/>
  <c r="E185" i="33"/>
  <c r="Q184" i="33"/>
  <c r="P184" i="33"/>
  <c r="O184" i="33"/>
  <c r="N184" i="33"/>
  <c r="M184" i="33"/>
  <c r="L184" i="33"/>
  <c r="K184" i="33"/>
  <c r="J184" i="33"/>
  <c r="I184" i="33"/>
  <c r="H184" i="33"/>
  <c r="G184" i="33"/>
  <c r="F184" i="33"/>
  <c r="E184" i="33"/>
  <c r="Q181" i="33"/>
  <c r="P181" i="33"/>
  <c r="O181" i="33"/>
  <c r="N181" i="33"/>
  <c r="M181" i="33"/>
  <c r="L181" i="33"/>
  <c r="K181" i="33"/>
  <c r="J181" i="33"/>
  <c r="I181" i="33"/>
  <c r="H181" i="33"/>
  <c r="G181" i="33"/>
  <c r="F181" i="33"/>
  <c r="E181" i="33"/>
  <c r="Q179" i="33"/>
  <c r="P179" i="33"/>
  <c r="O179" i="33"/>
  <c r="N179" i="33"/>
  <c r="M179" i="33"/>
  <c r="L179" i="33"/>
  <c r="K179" i="33"/>
  <c r="J179" i="33"/>
  <c r="I179" i="33"/>
  <c r="H179" i="33"/>
  <c r="G179" i="33"/>
  <c r="F179" i="33"/>
  <c r="E179" i="33"/>
  <c r="Q177" i="33"/>
  <c r="P177" i="33"/>
  <c r="O177" i="33"/>
  <c r="N177" i="33"/>
  <c r="M177" i="33"/>
  <c r="L177" i="33"/>
  <c r="K177" i="33"/>
  <c r="J177" i="33"/>
  <c r="I177" i="33"/>
  <c r="H177" i="33"/>
  <c r="G177" i="33"/>
  <c r="F177" i="33"/>
  <c r="E177" i="33"/>
  <c r="Q175" i="33"/>
  <c r="P175" i="33"/>
  <c r="O175" i="33"/>
  <c r="N175" i="33"/>
  <c r="M175" i="33"/>
  <c r="L175" i="33"/>
  <c r="K175" i="33"/>
  <c r="J175" i="33"/>
  <c r="I175" i="33"/>
  <c r="H175" i="33"/>
  <c r="G175" i="33"/>
  <c r="F175" i="33"/>
  <c r="E175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Q171" i="33"/>
  <c r="P171" i="33"/>
  <c r="O171" i="33"/>
  <c r="N171" i="33"/>
  <c r="M171" i="33"/>
  <c r="L171" i="33"/>
  <c r="K171" i="33"/>
  <c r="J171" i="33"/>
  <c r="I171" i="33"/>
  <c r="H171" i="33"/>
  <c r="G171" i="33"/>
  <c r="F171" i="33"/>
  <c r="E171" i="33"/>
  <c r="Q169" i="33"/>
  <c r="P169" i="33"/>
  <c r="O169" i="33"/>
  <c r="N169" i="33"/>
  <c r="M169" i="33"/>
  <c r="L169" i="33"/>
  <c r="K169" i="33"/>
  <c r="J169" i="33"/>
  <c r="I169" i="33"/>
  <c r="H169" i="33"/>
  <c r="G169" i="33"/>
  <c r="F169" i="33"/>
  <c r="E169" i="33"/>
  <c r="Q168" i="33"/>
  <c r="P168" i="33"/>
  <c r="O168" i="33"/>
  <c r="N168" i="33"/>
  <c r="M168" i="33"/>
  <c r="L168" i="33"/>
  <c r="K168" i="33"/>
  <c r="J168" i="33"/>
  <c r="I168" i="33"/>
  <c r="H168" i="33"/>
  <c r="G168" i="33"/>
  <c r="F168" i="33"/>
  <c r="E168" i="33"/>
  <c r="Q166" i="33"/>
  <c r="P166" i="33"/>
  <c r="O166" i="33"/>
  <c r="N166" i="33"/>
  <c r="M166" i="33"/>
  <c r="L166" i="33"/>
  <c r="K166" i="33"/>
  <c r="J166" i="33"/>
  <c r="I166" i="33"/>
  <c r="H166" i="33"/>
  <c r="G166" i="33"/>
  <c r="F166" i="33"/>
  <c r="E166" i="33"/>
  <c r="Q164" i="33"/>
  <c r="P164" i="33"/>
  <c r="O164" i="33"/>
  <c r="N164" i="33"/>
  <c r="M164" i="33"/>
  <c r="L164" i="33"/>
  <c r="K164" i="33"/>
  <c r="J164" i="33"/>
  <c r="I164" i="33"/>
  <c r="H164" i="33"/>
  <c r="G164" i="33"/>
  <c r="F164" i="33"/>
  <c r="E164" i="33"/>
  <c r="Q162" i="33"/>
  <c r="P162" i="33"/>
  <c r="O162" i="33"/>
  <c r="N162" i="33"/>
  <c r="M162" i="33"/>
  <c r="L162" i="33"/>
  <c r="K162" i="33"/>
  <c r="J162" i="33"/>
  <c r="I162" i="33"/>
  <c r="H162" i="33"/>
  <c r="G162" i="33"/>
  <c r="F162" i="33"/>
  <c r="E162" i="33"/>
  <c r="Q160" i="33"/>
  <c r="P160" i="33"/>
  <c r="O160" i="33"/>
  <c r="N160" i="33"/>
  <c r="M160" i="33"/>
  <c r="L160" i="33"/>
  <c r="K160" i="33"/>
  <c r="J160" i="33"/>
  <c r="I160" i="33"/>
  <c r="H160" i="33"/>
  <c r="G160" i="33"/>
  <c r="F160" i="33"/>
  <c r="E160" i="33"/>
  <c r="Q158" i="33"/>
  <c r="P158" i="33"/>
  <c r="O158" i="33"/>
  <c r="N158" i="33"/>
  <c r="M158" i="33"/>
  <c r="L158" i="33"/>
  <c r="K158" i="33"/>
  <c r="J158" i="33"/>
  <c r="I158" i="33"/>
  <c r="H158" i="33"/>
  <c r="G158" i="33"/>
  <c r="F158" i="33"/>
  <c r="E158" i="33"/>
  <c r="Q156" i="33"/>
  <c r="P156" i="33"/>
  <c r="O156" i="33"/>
  <c r="N156" i="33"/>
  <c r="M156" i="33"/>
  <c r="L156" i="33"/>
  <c r="K156" i="33"/>
  <c r="J156" i="33"/>
  <c r="I156" i="33"/>
  <c r="H156" i="33"/>
  <c r="G156" i="33"/>
  <c r="F156" i="33"/>
  <c r="E156" i="33"/>
  <c r="Q154" i="33"/>
  <c r="P154" i="33"/>
  <c r="O154" i="33"/>
  <c r="N154" i="33"/>
  <c r="M154" i="33"/>
  <c r="L154" i="33"/>
  <c r="K154" i="33"/>
  <c r="J154" i="33"/>
  <c r="I154" i="33"/>
  <c r="H154" i="33"/>
  <c r="G154" i="33"/>
  <c r="F154" i="33"/>
  <c r="E154" i="33"/>
  <c r="Q152" i="33"/>
  <c r="P152" i="33"/>
  <c r="O152" i="33"/>
  <c r="N152" i="33"/>
  <c r="M152" i="33"/>
  <c r="L152" i="33"/>
  <c r="K152" i="33"/>
  <c r="J152" i="33"/>
  <c r="I152" i="33"/>
  <c r="H152" i="33"/>
  <c r="G152" i="33"/>
  <c r="F152" i="33"/>
  <c r="E152" i="33"/>
  <c r="Q150" i="33"/>
  <c r="P150" i="33"/>
  <c r="O150" i="33"/>
  <c r="N150" i="33"/>
  <c r="M150" i="33"/>
  <c r="L150" i="33"/>
  <c r="K150" i="33"/>
  <c r="J150" i="33"/>
  <c r="I150" i="33"/>
  <c r="H150" i="33"/>
  <c r="G150" i="33"/>
  <c r="F150" i="33"/>
  <c r="E150" i="33"/>
  <c r="Q149" i="33"/>
  <c r="P149" i="33"/>
  <c r="O149" i="33"/>
  <c r="N149" i="33"/>
  <c r="M149" i="33"/>
  <c r="L149" i="33"/>
  <c r="K149" i="33"/>
  <c r="J149" i="33"/>
  <c r="I149" i="33"/>
  <c r="H149" i="33"/>
  <c r="G149" i="33"/>
  <c r="F149" i="33"/>
  <c r="E149" i="33"/>
  <c r="Q147" i="33"/>
  <c r="P147" i="33"/>
  <c r="O147" i="33"/>
  <c r="N147" i="33"/>
  <c r="M147" i="33"/>
  <c r="L147" i="33"/>
  <c r="K147" i="33"/>
  <c r="J147" i="33"/>
  <c r="I147" i="33"/>
  <c r="H147" i="33"/>
  <c r="G147" i="33"/>
  <c r="F147" i="33"/>
  <c r="E147" i="33"/>
  <c r="Q145" i="33"/>
  <c r="P145" i="33"/>
  <c r="O145" i="33"/>
  <c r="N145" i="33"/>
  <c r="M145" i="33"/>
  <c r="L145" i="33"/>
  <c r="K145" i="33"/>
  <c r="J145" i="33"/>
  <c r="I145" i="33"/>
  <c r="H145" i="33"/>
  <c r="G145" i="33"/>
  <c r="F145" i="33"/>
  <c r="E145" i="33"/>
  <c r="Q143" i="33"/>
  <c r="P143" i="33"/>
  <c r="O143" i="33"/>
  <c r="N143" i="33"/>
  <c r="M143" i="33"/>
  <c r="L143" i="33"/>
  <c r="K143" i="33"/>
  <c r="J143" i="33"/>
  <c r="I143" i="33"/>
  <c r="H143" i="33"/>
  <c r="G143" i="33"/>
  <c r="F143" i="33"/>
  <c r="E143" i="33"/>
  <c r="Q141" i="33"/>
  <c r="P141" i="33"/>
  <c r="O141" i="33"/>
  <c r="N141" i="33"/>
  <c r="M141" i="33"/>
  <c r="L141" i="33"/>
  <c r="K141" i="33"/>
  <c r="J141" i="33"/>
  <c r="I141" i="33"/>
  <c r="H141" i="33"/>
  <c r="G141" i="33"/>
  <c r="F141" i="33"/>
  <c r="E141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Q137" i="33"/>
  <c r="P137" i="33"/>
  <c r="O137" i="33"/>
  <c r="N137" i="33"/>
  <c r="M137" i="33"/>
  <c r="L137" i="33"/>
  <c r="K137" i="33"/>
  <c r="J137" i="33"/>
  <c r="I137" i="33"/>
  <c r="H137" i="33"/>
  <c r="G137" i="33"/>
  <c r="F137" i="33"/>
  <c r="E137" i="33"/>
  <c r="Q135" i="33"/>
  <c r="P135" i="33"/>
  <c r="O135" i="33"/>
  <c r="N135" i="33"/>
  <c r="M135" i="33"/>
  <c r="L135" i="33"/>
  <c r="K135" i="33"/>
  <c r="J135" i="33"/>
  <c r="I135" i="33"/>
  <c r="H135" i="33"/>
  <c r="G135" i="33"/>
  <c r="F135" i="33"/>
  <c r="E135" i="33"/>
  <c r="Q133" i="33"/>
  <c r="P133" i="33"/>
  <c r="O133" i="33"/>
  <c r="N133" i="33"/>
  <c r="M133" i="33"/>
  <c r="L133" i="33"/>
  <c r="K133" i="33"/>
  <c r="J133" i="33"/>
  <c r="I133" i="33"/>
  <c r="H133" i="33"/>
  <c r="G133" i="33"/>
  <c r="F133" i="33"/>
  <c r="E133" i="33"/>
  <c r="Q131" i="33"/>
  <c r="P131" i="33"/>
  <c r="O131" i="33"/>
  <c r="N131" i="33"/>
  <c r="M131" i="33"/>
  <c r="L131" i="33"/>
  <c r="K131" i="33"/>
  <c r="J131" i="33"/>
  <c r="I131" i="33"/>
  <c r="H131" i="33"/>
  <c r="G131" i="33"/>
  <c r="F131" i="33"/>
  <c r="E131" i="33"/>
  <c r="Q130" i="33"/>
  <c r="P130" i="33"/>
  <c r="O130" i="33"/>
  <c r="N130" i="33"/>
  <c r="M130" i="33"/>
  <c r="L130" i="33"/>
  <c r="K130" i="33"/>
  <c r="J130" i="33"/>
  <c r="I130" i="33"/>
  <c r="H130" i="33"/>
  <c r="G130" i="33"/>
  <c r="F130" i="33"/>
  <c r="E130" i="33"/>
  <c r="Q128" i="33"/>
  <c r="P128" i="33"/>
  <c r="O128" i="33"/>
  <c r="N128" i="33"/>
  <c r="M128" i="33"/>
  <c r="L128" i="33"/>
  <c r="K128" i="33"/>
  <c r="J128" i="33"/>
  <c r="I128" i="33"/>
  <c r="H128" i="33"/>
  <c r="G128" i="33"/>
  <c r="F128" i="33"/>
  <c r="E128" i="33"/>
  <c r="Q126" i="33"/>
  <c r="P126" i="33"/>
  <c r="O126" i="33"/>
  <c r="N126" i="33"/>
  <c r="M126" i="33"/>
  <c r="L126" i="33"/>
  <c r="K126" i="33"/>
  <c r="J126" i="33"/>
  <c r="I126" i="33"/>
  <c r="H126" i="33"/>
  <c r="G126" i="33"/>
  <c r="F126" i="33"/>
  <c r="E126" i="33"/>
  <c r="Q120" i="33"/>
  <c r="P120" i="33"/>
  <c r="O120" i="33"/>
  <c r="N120" i="33"/>
  <c r="M120" i="33"/>
  <c r="L120" i="33"/>
  <c r="K120" i="33"/>
  <c r="J120" i="33"/>
  <c r="I120" i="33"/>
  <c r="H120" i="33"/>
  <c r="G120" i="33"/>
  <c r="F120" i="33"/>
  <c r="E120" i="33"/>
  <c r="Q119" i="33"/>
  <c r="P119" i="33"/>
  <c r="O119" i="33"/>
  <c r="N119" i="33"/>
  <c r="M119" i="33"/>
  <c r="L119" i="33"/>
  <c r="K119" i="33"/>
  <c r="J119" i="33"/>
  <c r="I119" i="33"/>
  <c r="H119" i="33"/>
  <c r="G119" i="33"/>
  <c r="F119" i="33"/>
  <c r="E119" i="33"/>
  <c r="Q117" i="33"/>
  <c r="P117" i="33"/>
  <c r="O117" i="33"/>
  <c r="N117" i="33"/>
  <c r="M117" i="33"/>
  <c r="L117" i="33"/>
  <c r="K117" i="33"/>
  <c r="J117" i="33"/>
  <c r="I117" i="33"/>
  <c r="H117" i="33"/>
  <c r="G117" i="33"/>
  <c r="F117" i="33"/>
  <c r="E117" i="33"/>
  <c r="Q114" i="33"/>
  <c r="P114" i="33"/>
  <c r="O114" i="33"/>
  <c r="N114" i="33"/>
  <c r="M114" i="33"/>
  <c r="L114" i="33"/>
  <c r="K114" i="33"/>
  <c r="J114" i="33"/>
  <c r="I114" i="33"/>
  <c r="H114" i="33"/>
  <c r="G114" i="33"/>
  <c r="F114" i="33"/>
  <c r="E114" i="33"/>
  <c r="Q112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Q108" i="33"/>
  <c r="P108" i="33"/>
  <c r="O108" i="33"/>
  <c r="N108" i="33"/>
  <c r="M108" i="33"/>
  <c r="L108" i="33"/>
  <c r="K108" i="33"/>
  <c r="J108" i="33"/>
  <c r="I108" i="33"/>
  <c r="H108" i="33"/>
  <c r="G108" i="33"/>
  <c r="F108" i="33"/>
  <c r="E108" i="33"/>
  <c r="Q106" i="33"/>
  <c r="P106" i="33"/>
  <c r="O106" i="33"/>
  <c r="N106" i="33"/>
  <c r="M106" i="33"/>
  <c r="L106" i="33"/>
  <c r="K106" i="33"/>
  <c r="J106" i="33"/>
  <c r="I106" i="33"/>
  <c r="H106" i="33"/>
  <c r="G106" i="33"/>
  <c r="F106" i="33"/>
  <c r="E106" i="33"/>
  <c r="Q104" i="33"/>
  <c r="P104" i="33"/>
  <c r="O104" i="33"/>
  <c r="N104" i="33"/>
  <c r="M104" i="33"/>
  <c r="L104" i="33"/>
  <c r="K104" i="33"/>
  <c r="J104" i="33"/>
  <c r="I104" i="33"/>
  <c r="H104" i="33"/>
  <c r="G104" i="33"/>
  <c r="F104" i="33"/>
  <c r="E104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Q99" i="33"/>
  <c r="P99" i="33"/>
  <c r="O99" i="33"/>
  <c r="N99" i="33"/>
  <c r="M99" i="33"/>
  <c r="L99" i="33"/>
  <c r="K99" i="33"/>
  <c r="J99" i="33"/>
  <c r="I99" i="33"/>
  <c r="H99" i="33"/>
  <c r="G99" i="33"/>
  <c r="F99" i="33"/>
  <c r="E99" i="33"/>
  <c r="Q98" i="33"/>
  <c r="P98" i="33"/>
  <c r="O98" i="33"/>
  <c r="N98" i="33"/>
  <c r="M98" i="33"/>
  <c r="L98" i="33"/>
  <c r="K98" i="33"/>
  <c r="J98" i="33"/>
  <c r="I98" i="33"/>
  <c r="H98" i="33"/>
  <c r="G98" i="33"/>
  <c r="F98" i="33"/>
  <c r="E98" i="33"/>
  <c r="Q97" i="33"/>
  <c r="P97" i="33"/>
  <c r="O97" i="33"/>
  <c r="N97" i="33"/>
  <c r="M97" i="33"/>
  <c r="L97" i="33"/>
  <c r="K97" i="33"/>
  <c r="J97" i="33"/>
  <c r="I97" i="33"/>
  <c r="H97" i="33"/>
  <c r="G97" i="33"/>
  <c r="F97" i="33"/>
  <c r="E97" i="33"/>
  <c r="Q95" i="33"/>
  <c r="P95" i="33"/>
  <c r="O95" i="33"/>
  <c r="N95" i="33"/>
  <c r="M95" i="33"/>
  <c r="L95" i="33"/>
  <c r="K95" i="33"/>
  <c r="J95" i="33"/>
  <c r="I95" i="33"/>
  <c r="H95" i="33"/>
  <c r="G95" i="33"/>
  <c r="F95" i="33"/>
  <c r="E95" i="33"/>
  <c r="Q92" i="33"/>
  <c r="P92" i="33"/>
  <c r="O92" i="33"/>
  <c r="N92" i="33"/>
  <c r="M92" i="33"/>
  <c r="L92" i="33"/>
  <c r="K92" i="33"/>
  <c r="J92" i="33"/>
  <c r="I92" i="33"/>
  <c r="H92" i="33"/>
  <c r="G92" i="33"/>
  <c r="F92" i="33"/>
  <c r="E92" i="33"/>
  <c r="Q91" i="33"/>
  <c r="P91" i="33"/>
  <c r="O91" i="33"/>
  <c r="N91" i="33"/>
  <c r="M91" i="33"/>
  <c r="L91" i="33"/>
  <c r="K91" i="33"/>
  <c r="J91" i="33"/>
  <c r="I91" i="33"/>
  <c r="H91" i="33"/>
  <c r="G91" i="33"/>
  <c r="F91" i="33"/>
  <c r="E91" i="33"/>
  <c r="Q83" i="33"/>
  <c r="P83" i="33"/>
  <c r="O83" i="33"/>
  <c r="N83" i="33"/>
  <c r="M83" i="33"/>
  <c r="L83" i="33"/>
  <c r="K83" i="33"/>
  <c r="J83" i="33"/>
  <c r="I83" i="33"/>
  <c r="H83" i="33"/>
  <c r="G83" i="33"/>
  <c r="F83" i="33"/>
  <c r="E83" i="33"/>
  <c r="Q82" i="33"/>
  <c r="P82" i="33"/>
  <c r="O82" i="33"/>
  <c r="N82" i="33"/>
  <c r="M82" i="33"/>
  <c r="L82" i="33"/>
  <c r="K82" i="33"/>
  <c r="J82" i="33"/>
  <c r="I82" i="33"/>
  <c r="H82" i="33"/>
  <c r="G82" i="33"/>
  <c r="F82" i="33"/>
  <c r="E82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E63" i="33"/>
  <c r="Q60" i="33"/>
  <c r="P60" i="33"/>
  <c r="O60" i="33"/>
  <c r="N60" i="33"/>
  <c r="M60" i="33"/>
  <c r="L60" i="33"/>
  <c r="K60" i="33"/>
  <c r="J60" i="33"/>
  <c r="I60" i="33"/>
  <c r="H60" i="33"/>
  <c r="G60" i="33"/>
  <c r="F60" i="33"/>
  <c r="E60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E51" i="33"/>
  <c r="Q50" i="33"/>
  <c r="P50" i="33"/>
  <c r="O50" i="33"/>
  <c r="N50" i="33"/>
  <c r="M50" i="33"/>
  <c r="L50" i="33"/>
  <c r="K50" i="33"/>
  <c r="J50" i="33"/>
  <c r="I50" i="33"/>
  <c r="H50" i="33"/>
  <c r="G50" i="33"/>
  <c r="F50" i="33"/>
  <c r="E50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Q989" i="30"/>
  <c r="P989" i="30"/>
  <c r="O989" i="30"/>
  <c r="N989" i="30"/>
  <c r="M989" i="30"/>
  <c r="L989" i="30"/>
  <c r="K989" i="30"/>
  <c r="J989" i="30"/>
  <c r="I989" i="30"/>
  <c r="H989" i="30"/>
  <c r="G989" i="30"/>
  <c r="F989" i="30"/>
  <c r="E989" i="30"/>
  <c r="Q985" i="30"/>
  <c r="P985" i="30"/>
  <c r="O985" i="30"/>
  <c r="N985" i="30"/>
  <c r="M985" i="30"/>
  <c r="L985" i="30"/>
  <c r="K985" i="30"/>
  <c r="J985" i="30"/>
  <c r="I985" i="30"/>
  <c r="H985" i="30"/>
  <c r="G985" i="30"/>
  <c r="F985" i="30"/>
  <c r="E985" i="30"/>
  <c r="Q983" i="30"/>
  <c r="P983" i="30"/>
  <c r="O983" i="30"/>
  <c r="N983" i="30"/>
  <c r="M983" i="30"/>
  <c r="L983" i="30"/>
  <c r="K983" i="30"/>
  <c r="J983" i="30"/>
  <c r="I983" i="30"/>
  <c r="H983" i="30"/>
  <c r="G983" i="30"/>
  <c r="F983" i="30"/>
  <c r="E983" i="30"/>
  <c r="Q981" i="30"/>
  <c r="P981" i="30"/>
  <c r="O981" i="30"/>
  <c r="N981" i="30"/>
  <c r="M981" i="30"/>
  <c r="L981" i="30"/>
  <c r="K981" i="30"/>
  <c r="J981" i="30"/>
  <c r="I981" i="30"/>
  <c r="H981" i="30"/>
  <c r="G981" i="30"/>
  <c r="F981" i="30"/>
  <c r="E981" i="30"/>
  <c r="Q979" i="30"/>
  <c r="P979" i="30"/>
  <c r="O979" i="30"/>
  <c r="N979" i="30"/>
  <c r="M979" i="30"/>
  <c r="L979" i="30"/>
  <c r="K979" i="30"/>
  <c r="J979" i="30"/>
  <c r="I979" i="30"/>
  <c r="H979" i="30"/>
  <c r="G979" i="30"/>
  <c r="F979" i="30"/>
  <c r="E979" i="30"/>
  <c r="Q976" i="30"/>
  <c r="P976" i="30"/>
  <c r="O976" i="30"/>
  <c r="N976" i="30"/>
  <c r="M976" i="30"/>
  <c r="L976" i="30"/>
  <c r="K976" i="30"/>
  <c r="J976" i="30"/>
  <c r="I976" i="30"/>
  <c r="H976" i="30"/>
  <c r="G976" i="30"/>
  <c r="F976" i="30"/>
  <c r="E976" i="30"/>
  <c r="Q974" i="30"/>
  <c r="P974" i="30"/>
  <c r="O974" i="30"/>
  <c r="N974" i="30"/>
  <c r="M974" i="30"/>
  <c r="L974" i="30"/>
  <c r="K974" i="30"/>
  <c r="J974" i="30"/>
  <c r="I974" i="30"/>
  <c r="H974" i="30"/>
  <c r="G974" i="30"/>
  <c r="F974" i="30"/>
  <c r="E974" i="30"/>
  <c r="Q971" i="30"/>
  <c r="P971" i="30"/>
  <c r="O971" i="30"/>
  <c r="N971" i="30"/>
  <c r="M971" i="30"/>
  <c r="L971" i="30"/>
  <c r="K971" i="30"/>
  <c r="J971" i="30"/>
  <c r="I971" i="30"/>
  <c r="H971" i="30"/>
  <c r="G971" i="30"/>
  <c r="F971" i="30"/>
  <c r="E971" i="30"/>
  <c r="Q970" i="30"/>
  <c r="P970" i="30"/>
  <c r="O970" i="30"/>
  <c r="N970" i="30"/>
  <c r="M970" i="30"/>
  <c r="L970" i="30"/>
  <c r="K970" i="30"/>
  <c r="J970" i="30"/>
  <c r="I970" i="30"/>
  <c r="H970" i="30"/>
  <c r="G970" i="30"/>
  <c r="F970" i="30"/>
  <c r="E970" i="30"/>
  <c r="Q969" i="30"/>
  <c r="P969" i="30"/>
  <c r="O969" i="30"/>
  <c r="N969" i="30"/>
  <c r="M969" i="30"/>
  <c r="L969" i="30"/>
  <c r="K969" i="30"/>
  <c r="J969" i="30"/>
  <c r="I969" i="30"/>
  <c r="H969" i="30"/>
  <c r="G969" i="30"/>
  <c r="F969" i="30"/>
  <c r="E969" i="30"/>
  <c r="Q966" i="30"/>
  <c r="P966" i="30"/>
  <c r="O966" i="30"/>
  <c r="N966" i="30"/>
  <c r="M966" i="30"/>
  <c r="L966" i="30"/>
  <c r="K966" i="30"/>
  <c r="J966" i="30"/>
  <c r="I966" i="30"/>
  <c r="H966" i="30"/>
  <c r="G966" i="30"/>
  <c r="F966" i="30"/>
  <c r="E966" i="30"/>
  <c r="Q964" i="30"/>
  <c r="P964" i="30"/>
  <c r="O964" i="30"/>
  <c r="N964" i="30"/>
  <c r="M964" i="30"/>
  <c r="L964" i="30"/>
  <c r="K964" i="30"/>
  <c r="J964" i="30"/>
  <c r="I964" i="30"/>
  <c r="H964" i="30"/>
  <c r="G964" i="30"/>
  <c r="F964" i="30"/>
  <c r="E964" i="30"/>
  <c r="Q962" i="30"/>
  <c r="P962" i="30"/>
  <c r="O962" i="30"/>
  <c r="N962" i="30"/>
  <c r="M962" i="30"/>
  <c r="L962" i="30"/>
  <c r="K962" i="30"/>
  <c r="J962" i="30"/>
  <c r="I962" i="30"/>
  <c r="H962" i="30"/>
  <c r="G962" i="30"/>
  <c r="F962" i="30"/>
  <c r="E962" i="30"/>
  <c r="Q961" i="30"/>
  <c r="P961" i="30"/>
  <c r="O961" i="30"/>
  <c r="N961" i="30"/>
  <c r="M961" i="30"/>
  <c r="L961" i="30"/>
  <c r="K961" i="30"/>
  <c r="J961" i="30"/>
  <c r="I961" i="30"/>
  <c r="H961" i="30"/>
  <c r="G961" i="30"/>
  <c r="F961" i="30"/>
  <c r="E961" i="30"/>
  <c r="Q958" i="30"/>
  <c r="P958" i="30"/>
  <c r="O958" i="30"/>
  <c r="N958" i="30"/>
  <c r="M958" i="30"/>
  <c r="L958" i="30"/>
  <c r="K958" i="30"/>
  <c r="J958" i="30"/>
  <c r="I958" i="30"/>
  <c r="H958" i="30"/>
  <c r="G958" i="30"/>
  <c r="F958" i="30"/>
  <c r="E958" i="30"/>
  <c r="Q956" i="30"/>
  <c r="P956" i="30"/>
  <c r="O956" i="30"/>
  <c r="N956" i="30"/>
  <c r="M956" i="30"/>
  <c r="L956" i="30"/>
  <c r="K956" i="30"/>
  <c r="J956" i="30"/>
  <c r="I956" i="30"/>
  <c r="H956" i="30"/>
  <c r="G956" i="30"/>
  <c r="F956" i="30"/>
  <c r="E956" i="30"/>
  <c r="Q953" i="30"/>
  <c r="P953" i="30"/>
  <c r="O953" i="30"/>
  <c r="N953" i="30"/>
  <c r="M953" i="30"/>
  <c r="L953" i="30"/>
  <c r="K953" i="30"/>
  <c r="J953" i="30"/>
  <c r="I953" i="30"/>
  <c r="H953" i="30"/>
  <c r="G953" i="30"/>
  <c r="F953" i="30"/>
  <c r="E953" i="30"/>
  <c r="Q951" i="30"/>
  <c r="P951" i="30"/>
  <c r="O951" i="30"/>
  <c r="N951" i="30"/>
  <c r="M951" i="30"/>
  <c r="L951" i="30"/>
  <c r="K951" i="30"/>
  <c r="J951" i="30"/>
  <c r="I951" i="30"/>
  <c r="H951" i="30"/>
  <c r="G951" i="30"/>
  <c r="F951" i="30"/>
  <c r="E951" i="30"/>
  <c r="Q949" i="30"/>
  <c r="P949" i="30"/>
  <c r="O949" i="30"/>
  <c r="N949" i="30"/>
  <c r="M949" i="30"/>
  <c r="L949" i="30"/>
  <c r="K949" i="30"/>
  <c r="J949" i="30"/>
  <c r="I949" i="30"/>
  <c r="H949" i="30"/>
  <c r="G949" i="30"/>
  <c r="F949" i="30"/>
  <c r="E949" i="30"/>
  <c r="Q947" i="30"/>
  <c r="P947" i="30"/>
  <c r="O947" i="30"/>
  <c r="N947" i="30"/>
  <c r="M947" i="30"/>
  <c r="L947" i="30"/>
  <c r="K947" i="30"/>
  <c r="J947" i="30"/>
  <c r="I947" i="30"/>
  <c r="H947" i="30"/>
  <c r="G947" i="30"/>
  <c r="F947" i="30"/>
  <c r="E947" i="30"/>
  <c r="Q945" i="30"/>
  <c r="P945" i="30"/>
  <c r="O945" i="30"/>
  <c r="N945" i="30"/>
  <c r="M945" i="30"/>
  <c r="L945" i="30"/>
  <c r="K945" i="30"/>
  <c r="J945" i="30"/>
  <c r="I945" i="30"/>
  <c r="H945" i="30"/>
  <c r="G945" i="30"/>
  <c r="F945" i="30"/>
  <c r="E945" i="30"/>
  <c r="Q943" i="30"/>
  <c r="P943" i="30"/>
  <c r="O943" i="30"/>
  <c r="N943" i="30"/>
  <c r="M943" i="30"/>
  <c r="L943" i="30"/>
  <c r="K943" i="30"/>
  <c r="J943" i="30"/>
  <c r="I943" i="30"/>
  <c r="H943" i="30"/>
  <c r="G943" i="30"/>
  <c r="F943" i="30"/>
  <c r="E943" i="30"/>
  <c r="Q941" i="30"/>
  <c r="P941" i="30"/>
  <c r="O941" i="30"/>
  <c r="N941" i="30"/>
  <c r="M941" i="30"/>
  <c r="L941" i="30"/>
  <c r="K941" i="30"/>
  <c r="J941" i="30"/>
  <c r="I941" i="30"/>
  <c r="H941" i="30"/>
  <c r="G941" i="30"/>
  <c r="F941" i="30"/>
  <c r="E941" i="30"/>
  <c r="Q939" i="30"/>
  <c r="P939" i="30"/>
  <c r="O939" i="30"/>
  <c r="N939" i="30"/>
  <c r="M939" i="30"/>
  <c r="L939" i="30"/>
  <c r="K939" i="30"/>
  <c r="J939" i="30"/>
  <c r="I939" i="30"/>
  <c r="H939" i="30"/>
  <c r="G939" i="30"/>
  <c r="F939" i="30"/>
  <c r="E939" i="30"/>
  <c r="Q937" i="30"/>
  <c r="P937" i="30"/>
  <c r="O937" i="30"/>
  <c r="N937" i="30"/>
  <c r="M937" i="30"/>
  <c r="L937" i="30"/>
  <c r="K937" i="30"/>
  <c r="J937" i="30"/>
  <c r="I937" i="30"/>
  <c r="H937" i="30"/>
  <c r="G937" i="30"/>
  <c r="F937" i="30"/>
  <c r="E937" i="30"/>
  <c r="Q936" i="30"/>
  <c r="P936" i="30"/>
  <c r="O936" i="30"/>
  <c r="N936" i="30"/>
  <c r="M936" i="30"/>
  <c r="L936" i="30"/>
  <c r="K936" i="30"/>
  <c r="J936" i="30"/>
  <c r="I936" i="30"/>
  <c r="H936" i="30"/>
  <c r="G936" i="30"/>
  <c r="F936" i="30"/>
  <c r="E936" i="30"/>
  <c r="Q935" i="30"/>
  <c r="P935" i="30"/>
  <c r="O935" i="30"/>
  <c r="N935" i="30"/>
  <c r="M935" i="30"/>
  <c r="L935" i="30"/>
  <c r="K935" i="30"/>
  <c r="J935" i="30"/>
  <c r="I935" i="30"/>
  <c r="H935" i="30"/>
  <c r="G935" i="30"/>
  <c r="F935" i="30"/>
  <c r="E935" i="30"/>
  <c r="Q932" i="30"/>
  <c r="P932" i="30"/>
  <c r="O932" i="30"/>
  <c r="N932" i="30"/>
  <c r="M932" i="30"/>
  <c r="L932" i="30"/>
  <c r="K932" i="30"/>
  <c r="J932" i="30"/>
  <c r="I932" i="30"/>
  <c r="H932" i="30"/>
  <c r="G932" i="30"/>
  <c r="F932" i="30"/>
  <c r="E932" i="30"/>
  <c r="Q930" i="30"/>
  <c r="P930" i="30"/>
  <c r="O930" i="30"/>
  <c r="N930" i="30"/>
  <c r="M930" i="30"/>
  <c r="L930" i="30"/>
  <c r="K930" i="30"/>
  <c r="J930" i="30"/>
  <c r="I930" i="30"/>
  <c r="H930" i="30"/>
  <c r="G930" i="30"/>
  <c r="F930" i="30"/>
  <c r="E930" i="30"/>
  <c r="Q927" i="30"/>
  <c r="P927" i="30"/>
  <c r="O927" i="30"/>
  <c r="N927" i="30"/>
  <c r="M927" i="30"/>
  <c r="L927" i="30"/>
  <c r="K927" i="30"/>
  <c r="J927" i="30"/>
  <c r="I927" i="30"/>
  <c r="H927" i="30"/>
  <c r="G927" i="30"/>
  <c r="F927" i="30"/>
  <c r="E927" i="30"/>
  <c r="Q925" i="30"/>
  <c r="P925" i="30"/>
  <c r="O925" i="30"/>
  <c r="N925" i="30"/>
  <c r="M925" i="30"/>
  <c r="L925" i="30"/>
  <c r="K925" i="30"/>
  <c r="J925" i="30"/>
  <c r="I925" i="30"/>
  <c r="H925" i="30"/>
  <c r="G925" i="30"/>
  <c r="F925" i="30"/>
  <c r="E925" i="30"/>
  <c r="Q921" i="30"/>
  <c r="P921" i="30"/>
  <c r="O921" i="30"/>
  <c r="N921" i="30"/>
  <c r="M921" i="30"/>
  <c r="L921" i="30"/>
  <c r="K921" i="30"/>
  <c r="J921" i="30"/>
  <c r="I921" i="30"/>
  <c r="H921" i="30"/>
  <c r="G921" i="30"/>
  <c r="F921" i="30"/>
  <c r="E921" i="30"/>
  <c r="Q911" i="30"/>
  <c r="P911" i="30"/>
  <c r="O911" i="30"/>
  <c r="N911" i="30"/>
  <c r="M911" i="30"/>
  <c r="L911" i="30"/>
  <c r="K911" i="30"/>
  <c r="J911" i="30"/>
  <c r="I911" i="30"/>
  <c r="H911" i="30"/>
  <c r="G911" i="30"/>
  <c r="F911" i="30"/>
  <c r="E911" i="30"/>
  <c r="Q909" i="30"/>
  <c r="P909" i="30"/>
  <c r="O909" i="30"/>
  <c r="N909" i="30"/>
  <c r="M909" i="30"/>
  <c r="L909" i="30"/>
  <c r="K909" i="30"/>
  <c r="J909" i="30"/>
  <c r="I909" i="30"/>
  <c r="H909" i="30"/>
  <c r="G909" i="30"/>
  <c r="F909" i="30"/>
  <c r="E909" i="30"/>
  <c r="Q898" i="30"/>
  <c r="P898" i="30"/>
  <c r="O898" i="30"/>
  <c r="N898" i="30"/>
  <c r="M898" i="30"/>
  <c r="L898" i="30"/>
  <c r="K898" i="30"/>
  <c r="J898" i="30"/>
  <c r="I898" i="30"/>
  <c r="H898" i="30"/>
  <c r="G898" i="30"/>
  <c r="F898" i="30"/>
  <c r="E898" i="30"/>
  <c r="Q890" i="30"/>
  <c r="P890" i="30"/>
  <c r="O890" i="30"/>
  <c r="N890" i="30"/>
  <c r="M890" i="30"/>
  <c r="L890" i="30"/>
  <c r="K890" i="30"/>
  <c r="J890" i="30"/>
  <c r="I890" i="30"/>
  <c r="H890" i="30"/>
  <c r="G890" i="30"/>
  <c r="F890" i="30"/>
  <c r="E890" i="30"/>
  <c r="Q881" i="30"/>
  <c r="P881" i="30"/>
  <c r="O881" i="30"/>
  <c r="N881" i="30"/>
  <c r="M881" i="30"/>
  <c r="L881" i="30"/>
  <c r="K881" i="30"/>
  <c r="J881" i="30"/>
  <c r="I881" i="30"/>
  <c r="H881" i="30"/>
  <c r="G881" i="30"/>
  <c r="F881" i="30"/>
  <c r="E881" i="30"/>
  <c r="Q879" i="30"/>
  <c r="P879" i="30"/>
  <c r="O879" i="30"/>
  <c r="N879" i="30"/>
  <c r="M879" i="30"/>
  <c r="L879" i="30"/>
  <c r="K879" i="30"/>
  <c r="J879" i="30"/>
  <c r="I879" i="30"/>
  <c r="H879" i="30"/>
  <c r="G879" i="30"/>
  <c r="F879" i="30"/>
  <c r="E879" i="30"/>
  <c r="Q876" i="30"/>
  <c r="P876" i="30"/>
  <c r="O876" i="30"/>
  <c r="N876" i="30"/>
  <c r="M876" i="30"/>
  <c r="L876" i="30"/>
  <c r="K876" i="30"/>
  <c r="J876" i="30"/>
  <c r="I876" i="30"/>
  <c r="H876" i="30"/>
  <c r="G876" i="30"/>
  <c r="F876" i="30"/>
  <c r="E876" i="30"/>
  <c r="Q875" i="30"/>
  <c r="P875" i="30"/>
  <c r="O875" i="30"/>
  <c r="N875" i="30"/>
  <c r="M875" i="30"/>
  <c r="L875" i="30"/>
  <c r="K875" i="30"/>
  <c r="J875" i="30"/>
  <c r="I875" i="30"/>
  <c r="H875" i="30"/>
  <c r="G875" i="30"/>
  <c r="F875" i="30"/>
  <c r="E875" i="30"/>
  <c r="Q874" i="30"/>
  <c r="P874" i="30"/>
  <c r="O874" i="30"/>
  <c r="N874" i="30"/>
  <c r="M874" i="30"/>
  <c r="L874" i="30"/>
  <c r="K874" i="30"/>
  <c r="J874" i="30"/>
  <c r="I874" i="30"/>
  <c r="H874" i="30"/>
  <c r="G874" i="30"/>
  <c r="F874" i="30"/>
  <c r="E874" i="30"/>
  <c r="Q872" i="30"/>
  <c r="P872" i="30"/>
  <c r="O872" i="30"/>
  <c r="N872" i="30"/>
  <c r="M872" i="30"/>
  <c r="L872" i="30"/>
  <c r="K872" i="30"/>
  <c r="J872" i="30"/>
  <c r="I872" i="30"/>
  <c r="H872" i="30"/>
  <c r="G872" i="30"/>
  <c r="F872" i="30"/>
  <c r="E872" i="30"/>
  <c r="Q870" i="30"/>
  <c r="P870" i="30"/>
  <c r="O870" i="30"/>
  <c r="N870" i="30"/>
  <c r="M870" i="30"/>
  <c r="L870" i="30"/>
  <c r="K870" i="30"/>
  <c r="J870" i="30"/>
  <c r="I870" i="30"/>
  <c r="H870" i="30"/>
  <c r="G870" i="30"/>
  <c r="F870" i="30"/>
  <c r="E870" i="30"/>
  <c r="Q869" i="30"/>
  <c r="P869" i="30"/>
  <c r="O869" i="30"/>
  <c r="N869" i="30"/>
  <c r="M869" i="30"/>
  <c r="L869" i="30"/>
  <c r="K869" i="30"/>
  <c r="J869" i="30"/>
  <c r="I869" i="30"/>
  <c r="H869" i="30"/>
  <c r="G869" i="30"/>
  <c r="F869" i="30"/>
  <c r="E869" i="30"/>
  <c r="Q863" i="30"/>
  <c r="P863" i="30"/>
  <c r="O863" i="30"/>
  <c r="N863" i="30"/>
  <c r="M863" i="30"/>
  <c r="L863" i="30"/>
  <c r="K863" i="30"/>
  <c r="J863" i="30"/>
  <c r="I863" i="30"/>
  <c r="H863" i="30"/>
  <c r="G863" i="30"/>
  <c r="F863" i="30"/>
  <c r="E863" i="30"/>
  <c r="Q861" i="30"/>
  <c r="P861" i="30"/>
  <c r="O861" i="30"/>
  <c r="N861" i="30"/>
  <c r="M861" i="30"/>
  <c r="L861" i="30"/>
  <c r="K861" i="30"/>
  <c r="J861" i="30"/>
  <c r="I861" i="30"/>
  <c r="H861" i="30"/>
  <c r="G861" i="30"/>
  <c r="F861" i="30"/>
  <c r="E861" i="30"/>
  <c r="Q858" i="30"/>
  <c r="P858" i="30"/>
  <c r="O858" i="30"/>
  <c r="N858" i="30"/>
  <c r="M858" i="30"/>
  <c r="L858" i="30"/>
  <c r="K858" i="30"/>
  <c r="J858" i="30"/>
  <c r="I858" i="30"/>
  <c r="H858" i="30"/>
  <c r="G858" i="30"/>
  <c r="F858" i="30"/>
  <c r="E858" i="30"/>
  <c r="Q851" i="30"/>
  <c r="P851" i="30"/>
  <c r="O851" i="30"/>
  <c r="N851" i="30"/>
  <c r="M851" i="30"/>
  <c r="L851" i="30"/>
  <c r="K851" i="30"/>
  <c r="J851" i="30"/>
  <c r="I851" i="30"/>
  <c r="H851" i="30"/>
  <c r="G851" i="30"/>
  <c r="F851" i="30"/>
  <c r="E851" i="30"/>
  <c r="Q847" i="30"/>
  <c r="P847" i="30"/>
  <c r="O847" i="30"/>
  <c r="N847" i="30"/>
  <c r="M847" i="30"/>
  <c r="L847" i="30"/>
  <c r="K847" i="30"/>
  <c r="J847" i="30"/>
  <c r="I847" i="30"/>
  <c r="H847" i="30"/>
  <c r="G847" i="30"/>
  <c r="F847" i="30"/>
  <c r="E847" i="30"/>
  <c r="Q843" i="30"/>
  <c r="P843" i="30"/>
  <c r="O843" i="30"/>
  <c r="N843" i="30"/>
  <c r="M843" i="30"/>
  <c r="L843" i="30"/>
  <c r="K843" i="30"/>
  <c r="J843" i="30"/>
  <c r="I843" i="30"/>
  <c r="H843" i="30"/>
  <c r="G843" i="30"/>
  <c r="F843" i="30"/>
  <c r="E843" i="30"/>
  <c r="Q839" i="30"/>
  <c r="P839" i="30"/>
  <c r="O839" i="30"/>
  <c r="N839" i="30"/>
  <c r="M839" i="30"/>
  <c r="L839" i="30"/>
  <c r="K839" i="30"/>
  <c r="J839" i="30"/>
  <c r="I839" i="30"/>
  <c r="H839" i="30"/>
  <c r="G839" i="30"/>
  <c r="F839" i="30"/>
  <c r="E839" i="30"/>
  <c r="Q836" i="30"/>
  <c r="P836" i="30"/>
  <c r="O836" i="30"/>
  <c r="N836" i="30"/>
  <c r="M836" i="30"/>
  <c r="L836" i="30"/>
  <c r="K836" i="30"/>
  <c r="J836" i="30"/>
  <c r="I836" i="30"/>
  <c r="H836" i="30"/>
  <c r="G836" i="30"/>
  <c r="F836" i="30"/>
  <c r="E836" i="30"/>
  <c r="Q835" i="30"/>
  <c r="P835" i="30"/>
  <c r="O835" i="30"/>
  <c r="N835" i="30"/>
  <c r="M835" i="30"/>
  <c r="L835" i="30"/>
  <c r="K835" i="30"/>
  <c r="J835" i="30"/>
  <c r="I835" i="30"/>
  <c r="H835" i="30"/>
  <c r="G835" i="30"/>
  <c r="F835" i="30"/>
  <c r="E835" i="30"/>
  <c r="Q829" i="30"/>
  <c r="P829" i="30"/>
  <c r="O829" i="30"/>
  <c r="N829" i="30"/>
  <c r="M829" i="30"/>
  <c r="L829" i="30"/>
  <c r="K829" i="30"/>
  <c r="J829" i="30"/>
  <c r="I829" i="30"/>
  <c r="H829" i="30"/>
  <c r="G829" i="30"/>
  <c r="F829" i="30"/>
  <c r="E829" i="30"/>
  <c r="Q827" i="30"/>
  <c r="P827" i="30"/>
  <c r="O827" i="30"/>
  <c r="N827" i="30"/>
  <c r="M827" i="30"/>
  <c r="L827" i="30"/>
  <c r="K827" i="30"/>
  <c r="J827" i="30"/>
  <c r="I827" i="30"/>
  <c r="H827" i="30"/>
  <c r="G827" i="30"/>
  <c r="F827" i="30"/>
  <c r="E827" i="30"/>
  <c r="Q824" i="30"/>
  <c r="P824" i="30"/>
  <c r="O824" i="30"/>
  <c r="N824" i="30"/>
  <c r="M824" i="30"/>
  <c r="L824" i="30"/>
  <c r="K824" i="30"/>
  <c r="J824" i="30"/>
  <c r="I824" i="30"/>
  <c r="H824" i="30"/>
  <c r="G824" i="30"/>
  <c r="F824" i="30"/>
  <c r="E824" i="30"/>
  <c r="Q817" i="30"/>
  <c r="P817" i="30"/>
  <c r="O817" i="30"/>
  <c r="N817" i="30"/>
  <c r="M817" i="30"/>
  <c r="L817" i="30"/>
  <c r="K817" i="30"/>
  <c r="J817" i="30"/>
  <c r="I817" i="30"/>
  <c r="H817" i="30"/>
  <c r="G817" i="30"/>
  <c r="F817" i="30"/>
  <c r="E817" i="30"/>
  <c r="Q813" i="30"/>
  <c r="P813" i="30"/>
  <c r="O813" i="30"/>
  <c r="N813" i="30"/>
  <c r="M813" i="30"/>
  <c r="L813" i="30"/>
  <c r="K813" i="30"/>
  <c r="J813" i="30"/>
  <c r="I813" i="30"/>
  <c r="H813" i="30"/>
  <c r="G813" i="30"/>
  <c r="F813" i="30"/>
  <c r="E813" i="30"/>
  <c r="Q809" i="30"/>
  <c r="P809" i="30"/>
  <c r="O809" i="30"/>
  <c r="N809" i="30"/>
  <c r="M809" i="30"/>
  <c r="L809" i="30"/>
  <c r="K809" i="30"/>
  <c r="J809" i="30"/>
  <c r="I809" i="30"/>
  <c r="H809" i="30"/>
  <c r="G809" i="30"/>
  <c r="F809" i="30"/>
  <c r="E809" i="30"/>
  <c r="Q805" i="30"/>
  <c r="P805" i="30"/>
  <c r="O805" i="30"/>
  <c r="N805" i="30"/>
  <c r="M805" i="30"/>
  <c r="L805" i="30"/>
  <c r="K805" i="30"/>
  <c r="J805" i="30"/>
  <c r="I805" i="30"/>
  <c r="H805" i="30"/>
  <c r="G805" i="30"/>
  <c r="F805" i="30"/>
  <c r="E805" i="30"/>
  <c r="Q802" i="30"/>
  <c r="P802" i="30"/>
  <c r="O802" i="30"/>
  <c r="N802" i="30"/>
  <c r="M802" i="30"/>
  <c r="L802" i="30"/>
  <c r="K802" i="30"/>
  <c r="J802" i="30"/>
  <c r="I802" i="30"/>
  <c r="H802" i="30"/>
  <c r="G802" i="30"/>
  <c r="F802" i="30"/>
  <c r="E802" i="30"/>
  <c r="Q801" i="30"/>
  <c r="P801" i="30"/>
  <c r="O801" i="30"/>
  <c r="N801" i="30"/>
  <c r="M801" i="30"/>
  <c r="L801" i="30"/>
  <c r="K801" i="30"/>
  <c r="J801" i="30"/>
  <c r="I801" i="30"/>
  <c r="H801" i="30"/>
  <c r="G801" i="30"/>
  <c r="F801" i="30"/>
  <c r="E801" i="30"/>
  <c r="Q800" i="30"/>
  <c r="P800" i="30"/>
  <c r="O800" i="30"/>
  <c r="N800" i="30"/>
  <c r="M800" i="30"/>
  <c r="L800" i="30"/>
  <c r="K800" i="30"/>
  <c r="J800" i="30"/>
  <c r="I800" i="30"/>
  <c r="H800" i="30"/>
  <c r="G800" i="30"/>
  <c r="F800" i="30"/>
  <c r="E800" i="30"/>
  <c r="Q796" i="30"/>
  <c r="P796" i="30"/>
  <c r="O796" i="30"/>
  <c r="N796" i="30"/>
  <c r="M796" i="30"/>
  <c r="L796" i="30"/>
  <c r="K796" i="30"/>
  <c r="J796" i="30"/>
  <c r="I796" i="30"/>
  <c r="H796" i="30"/>
  <c r="G796" i="30"/>
  <c r="F796" i="30"/>
  <c r="E796" i="30"/>
  <c r="Q793" i="30"/>
  <c r="P793" i="30"/>
  <c r="O793" i="30"/>
  <c r="N793" i="30"/>
  <c r="M793" i="30"/>
  <c r="L793" i="30"/>
  <c r="K793" i="30"/>
  <c r="J793" i="30"/>
  <c r="I793" i="30"/>
  <c r="H793" i="30"/>
  <c r="G793" i="30"/>
  <c r="F793" i="30"/>
  <c r="E793" i="30"/>
  <c r="Q791" i="30"/>
  <c r="P791" i="30"/>
  <c r="O791" i="30"/>
  <c r="N791" i="30"/>
  <c r="M791" i="30"/>
  <c r="L791" i="30"/>
  <c r="K791" i="30"/>
  <c r="J791" i="30"/>
  <c r="I791" i="30"/>
  <c r="H791" i="30"/>
  <c r="G791" i="30"/>
  <c r="F791" i="30"/>
  <c r="E791" i="30"/>
  <c r="Q789" i="30"/>
  <c r="P789" i="30"/>
  <c r="O789" i="30"/>
  <c r="N789" i="30"/>
  <c r="M789" i="30"/>
  <c r="L789" i="30"/>
  <c r="K789" i="30"/>
  <c r="J789" i="30"/>
  <c r="I789" i="30"/>
  <c r="H789" i="30"/>
  <c r="G789" i="30"/>
  <c r="F789" i="30"/>
  <c r="E789" i="30"/>
  <c r="Q787" i="30"/>
  <c r="P787" i="30"/>
  <c r="O787" i="30"/>
  <c r="N787" i="30"/>
  <c r="M787" i="30"/>
  <c r="L787" i="30"/>
  <c r="K787" i="30"/>
  <c r="J787" i="30"/>
  <c r="I787" i="30"/>
  <c r="H787" i="30"/>
  <c r="G787" i="30"/>
  <c r="F787" i="30"/>
  <c r="E787" i="30"/>
  <c r="Q785" i="30"/>
  <c r="P785" i="30"/>
  <c r="O785" i="30"/>
  <c r="N785" i="30"/>
  <c r="M785" i="30"/>
  <c r="L785" i="30"/>
  <c r="K785" i="30"/>
  <c r="J785" i="30"/>
  <c r="I785" i="30"/>
  <c r="H785" i="30"/>
  <c r="G785" i="30"/>
  <c r="F785" i="30"/>
  <c r="E785" i="30"/>
  <c r="Q784" i="30"/>
  <c r="P784" i="30"/>
  <c r="O784" i="30"/>
  <c r="N784" i="30"/>
  <c r="M784" i="30"/>
  <c r="L784" i="30"/>
  <c r="K784" i="30"/>
  <c r="J784" i="30"/>
  <c r="I784" i="30"/>
  <c r="H784" i="30"/>
  <c r="G784" i="30"/>
  <c r="F784" i="30"/>
  <c r="E784" i="30"/>
  <c r="Q781" i="30"/>
  <c r="P781" i="30"/>
  <c r="O781" i="30"/>
  <c r="N781" i="30"/>
  <c r="M781" i="30"/>
  <c r="L781" i="30"/>
  <c r="K781" i="30"/>
  <c r="J781" i="30"/>
  <c r="I781" i="30"/>
  <c r="H781" i="30"/>
  <c r="G781" i="30"/>
  <c r="F781" i="30"/>
  <c r="E781" i="30"/>
  <c r="Q779" i="30"/>
  <c r="P779" i="30"/>
  <c r="O779" i="30"/>
  <c r="N779" i="30"/>
  <c r="M779" i="30"/>
  <c r="L779" i="30"/>
  <c r="K779" i="30"/>
  <c r="J779" i="30"/>
  <c r="I779" i="30"/>
  <c r="H779" i="30"/>
  <c r="G779" i="30"/>
  <c r="F779" i="30"/>
  <c r="E779" i="30"/>
  <c r="Q777" i="30"/>
  <c r="P777" i="30"/>
  <c r="O777" i="30"/>
  <c r="N777" i="30"/>
  <c r="M777" i="30"/>
  <c r="L777" i="30"/>
  <c r="K777" i="30"/>
  <c r="J777" i="30"/>
  <c r="I777" i="30"/>
  <c r="H777" i="30"/>
  <c r="G777" i="30"/>
  <c r="F777" i="30"/>
  <c r="E777" i="30"/>
  <c r="Q775" i="30"/>
  <c r="P775" i="30"/>
  <c r="O775" i="30"/>
  <c r="N775" i="30"/>
  <c r="M775" i="30"/>
  <c r="L775" i="30"/>
  <c r="K775" i="30"/>
  <c r="J775" i="30"/>
  <c r="I775" i="30"/>
  <c r="H775" i="30"/>
  <c r="G775" i="30"/>
  <c r="F775" i="30"/>
  <c r="E775" i="30"/>
  <c r="Q774" i="30"/>
  <c r="P774" i="30"/>
  <c r="O774" i="30"/>
  <c r="N774" i="30"/>
  <c r="M774" i="30"/>
  <c r="L774" i="30"/>
  <c r="K774" i="30"/>
  <c r="J774" i="30"/>
  <c r="I774" i="30"/>
  <c r="H774" i="30"/>
  <c r="G774" i="30"/>
  <c r="F774" i="30"/>
  <c r="E774" i="30"/>
  <c r="Q772" i="30"/>
  <c r="P772" i="30"/>
  <c r="O772" i="30"/>
  <c r="N772" i="30"/>
  <c r="M772" i="30"/>
  <c r="L772" i="30"/>
  <c r="K772" i="30"/>
  <c r="J772" i="30"/>
  <c r="I772" i="30"/>
  <c r="H772" i="30"/>
  <c r="G772" i="30"/>
  <c r="F772" i="30"/>
  <c r="E772" i="30"/>
  <c r="Q770" i="30"/>
  <c r="P770" i="30"/>
  <c r="O770" i="30"/>
  <c r="N770" i="30"/>
  <c r="M770" i="30"/>
  <c r="L770" i="30"/>
  <c r="K770" i="30"/>
  <c r="J770" i="30"/>
  <c r="I770" i="30"/>
  <c r="H770" i="30"/>
  <c r="G770" i="30"/>
  <c r="F770" i="30"/>
  <c r="E770" i="30"/>
  <c r="Q768" i="30"/>
  <c r="P768" i="30"/>
  <c r="O768" i="30"/>
  <c r="N768" i="30"/>
  <c r="M768" i="30"/>
  <c r="L768" i="30"/>
  <c r="K768" i="30"/>
  <c r="J768" i="30"/>
  <c r="I768" i="30"/>
  <c r="H768" i="30"/>
  <c r="G768" i="30"/>
  <c r="F768" i="30"/>
  <c r="E768" i="30"/>
  <c r="Q766" i="30"/>
  <c r="P766" i="30"/>
  <c r="O766" i="30"/>
  <c r="N766" i="30"/>
  <c r="M766" i="30"/>
  <c r="L766" i="30"/>
  <c r="K766" i="30"/>
  <c r="J766" i="30"/>
  <c r="I766" i="30"/>
  <c r="H766" i="30"/>
  <c r="G766" i="30"/>
  <c r="F766" i="30"/>
  <c r="E766" i="30"/>
  <c r="Q764" i="30"/>
  <c r="P764" i="30"/>
  <c r="O764" i="30"/>
  <c r="N764" i="30"/>
  <c r="M764" i="30"/>
  <c r="L764" i="30"/>
  <c r="K764" i="30"/>
  <c r="J764" i="30"/>
  <c r="I764" i="30"/>
  <c r="H764" i="30"/>
  <c r="G764" i="30"/>
  <c r="F764" i="30"/>
  <c r="E764" i="30"/>
  <c r="Q762" i="30"/>
  <c r="P762" i="30"/>
  <c r="O762" i="30"/>
  <c r="N762" i="30"/>
  <c r="M762" i="30"/>
  <c r="L762" i="30"/>
  <c r="K762" i="30"/>
  <c r="J762" i="30"/>
  <c r="I762" i="30"/>
  <c r="H762" i="30"/>
  <c r="G762" i="30"/>
  <c r="F762" i="30"/>
  <c r="E762" i="30"/>
  <c r="Q760" i="30"/>
  <c r="P760" i="30"/>
  <c r="O760" i="30"/>
  <c r="N760" i="30"/>
  <c r="M760" i="30"/>
  <c r="L760" i="30"/>
  <c r="K760" i="30"/>
  <c r="J760" i="30"/>
  <c r="I760" i="30"/>
  <c r="H760" i="30"/>
  <c r="G760" i="30"/>
  <c r="F760" i="30"/>
  <c r="E760" i="30"/>
  <c r="Q758" i="30"/>
  <c r="P758" i="30"/>
  <c r="O758" i="30"/>
  <c r="N758" i="30"/>
  <c r="M758" i="30"/>
  <c r="L758" i="30"/>
  <c r="K758" i="30"/>
  <c r="J758" i="30"/>
  <c r="I758" i="30"/>
  <c r="H758" i="30"/>
  <c r="G758" i="30"/>
  <c r="F758" i="30"/>
  <c r="E758" i="30"/>
  <c r="Q756" i="30"/>
  <c r="P756" i="30"/>
  <c r="O756" i="30"/>
  <c r="N756" i="30"/>
  <c r="M756" i="30"/>
  <c r="L756" i="30"/>
  <c r="K756" i="30"/>
  <c r="J756" i="30"/>
  <c r="I756" i="30"/>
  <c r="H756" i="30"/>
  <c r="G756" i="30"/>
  <c r="F756" i="30"/>
  <c r="E756" i="30"/>
  <c r="Q755" i="30"/>
  <c r="P755" i="30"/>
  <c r="O755" i="30"/>
  <c r="N755" i="30"/>
  <c r="M755" i="30"/>
  <c r="L755" i="30"/>
  <c r="K755" i="30"/>
  <c r="J755" i="30"/>
  <c r="I755" i="30"/>
  <c r="H755" i="30"/>
  <c r="G755" i="30"/>
  <c r="F755" i="30"/>
  <c r="E755" i="30"/>
  <c r="Q751" i="30"/>
  <c r="P751" i="30"/>
  <c r="O751" i="30"/>
  <c r="N751" i="30"/>
  <c r="M751" i="30"/>
  <c r="L751" i="30"/>
  <c r="K751" i="30"/>
  <c r="J751" i="30"/>
  <c r="I751" i="30"/>
  <c r="H751" i="30"/>
  <c r="G751" i="30"/>
  <c r="F751" i="30"/>
  <c r="E751" i="30"/>
  <c r="Q749" i="30"/>
  <c r="P749" i="30"/>
  <c r="O749" i="30"/>
  <c r="N749" i="30"/>
  <c r="M749" i="30"/>
  <c r="L749" i="30"/>
  <c r="K749" i="30"/>
  <c r="J749" i="30"/>
  <c r="I749" i="30"/>
  <c r="H749" i="30"/>
  <c r="G749" i="30"/>
  <c r="F749" i="30"/>
  <c r="E749" i="30"/>
  <c r="Q747" i="30"/>
  <c r="P747" i="30"/>
  <c r="O747" i="30"/>
  <c r="N747" i="30"/>
  <c r="M747" i="30"/>
  <c r="L747" i="30"/>
  <c r="K747" i="30"/>
  <c r="J747" i="30"/>
  <c r="I747" i="30"/>
  <c r="H747" i="30"/>
  <c r="G747" i="30"/>
  <c r="F747" i="30"/>
  <c r="E747" i="30"/>
  <c r="Q745" i="30"/>
  <c r="P745" i="30"/>
  <c r="O745" i="30"/>
  <c r="N745" i="30"/>
  <c r="M745" i="30"/>
  <c r="L745" i="30"/>
  <c r="K745" i="30"/>
  <c r="J745" i="30"/>
  <c r="I745" i="30"/>
  <c r="H745" i="30"/>
  <c r="G745" i="30"/>
  <c r="F745" i="30"/>
  <c r="E745" i="30"/>
  <c r="Q743" i="30"/>
  <c r="P743" i="30"/>
  <c r="O743" i="30"/>
  <c r="N743" i="30"/>
  <c r="M743" i="30"/>
  <c r="L743" i="30"/>
  <c r="K743" i="30"/>
  <c r="J743" i="30"/>
  <c r="I743" i="30"/>
  <c r="H743" i="30"/>
  <c r="G743" i="30"/>
  <c r="F743" i="30"/>
  <c r="E743" i="30"/>
  <c r="Q741" i="30"/>
  <c r="P741" i="30"/>
  <c r="O741" i="30"/>
  <c r="N741" i="30"/>
  <c r="M741" i="30"/>
  <c r="L741" i="30"/>
  <c r="K741" i="30"/>
  <c r="J741" i="30"/>
  <c r="I741" i="30"/>
  <c r="H741" i="30"/>
  <c r="G741" i="30"/>
  <c r="F741" i="30"/>
  <c r="E741" i="30"/>
  <c r="Q739" i="30"/>
  <c r="P739" i="30"/>
  <c r="O739" i="30"/>
  <c r="N739" i="30"/>
  <c r="M739" i="30"/>
  <c r="L739" i="30"/>
  <c r="K739" i="30"/>
  <c r="J739" i="30"/>
  <c r="I739" i="30"/>
  <c r="H739" i="30"/>
  <c r="G739" i="30"/>
  <c r="F739" i="30"/>
  <c r="E739" i="30"/>
  <c r="Q736" i="30"/>
  <c r="P736" i="30"/>
  <c r="O736" i="30"/>
  <c r="N736" i="30"/>
  <c r="M736" i="30"/>
  <c r="L736" i="30"/>
  <c r="K736" i="30"/>
  <c r="J736" i="30"/>
  <c r="I736" i="30"/>
  <c r="H736" i="30"/>
  <c r="G736" i="30"/>
  <c r="F736" i="30"/>
  <c r="E736" i="30"/>
  <c r="Q735" i="30"/>
  <c r="P735" i="30"/>
  <c r="O735" i="30"/>
  <c r="N735" i="30"/>
  <c r="M735" i="30"/>
  <c r="L735" i="30"/>
  <c r="K735" i="30"/>
  <c r="J735" i="30"/>
  <c r="I735" i="30"/>
  <c r="H735" i="30"/>
  <c r="G735" i="30"/>
  <c r="F735" i="30"/>
  <c r="E735" i="30"/>
  <c r="Q732" i="30"/>
  <c r="P732" i="30"/>
  <c r="O732" i="30"/>
  <c r="N732" i="30"/>
  <c r="M732" i="30"/>
  <c r="L732" i="30"/>
  <c r="K732" i="30"/>
  <c r="J732" i="30"/>
  <c r="I732" i="30"/>
  <c r="H732" i="30"/>
  <c r="G732" i="30"/>
  <c r="F732" i="30"/>
  <c r="E732" i="30"/>
  <c r="Q731" i="30"/>
  <c r="P731" i="30"/>
  <c r="O731" i="30"/>
  <c r="N731" i="30"/>
  <c r="M731" i="30"/>
  <c r="L731" i="30"/>
  <c r="K731" i="30"/>
  <c r="J731" i="30"/>
  <c r="I731" i="30"/>
  <c r="H731" i="30"/>
  <c r="G731" i="30"/>
  <c r="F731" i="30"/>
  <c r="E731" i="30"/>
  <c r="Q729" i="30"/>
  <c r="P729" i="30"/>
  <c r="O729" i="30"/>
  <c r="N729" i="30"/>
  <c r="M729" i="30"/>
  <c r="L729" i="30"/>
  <c r="K729" i="30"/>
  <c r="J729" i="30"/>
  <c r="I729" i="30"/>
  <c r="H729" i="30"/>
  <c r="G729" i="30"/>
  <c r="F729" i="30"/>
  <c r="E729" i="30"/>
  <c r="Q725" i="30"/>
  <c r="P725" i="30"/>
  <c r="O725" i="30"/>
  <c r="N725" i="30"/>
  <c r="M725" i="30"/>
  <c r="L725" i="30"/>
  <c r="K725" i="30"/>
  <c r="J725" i="30"/>
  <c r="I725" i="30"/>
  <c r="H725" i="30"/>
  <c r="G725" i="30"/>
  <c r="F725" i="30"/>
  <c r="E725" i="30"/>
  <c r="Q723" i="30"/>
  <c r="P723" i="30"/>
  <c r="O723" i="30"/>
  <c r="N723" i="30"/>
  <c r="M723" i="30"/>
  <c r="L723" i="30"/>
  <c r="K723" i="30"/>
  <c r="J723" i="30"/>
  <c r="I723" i="30"/>
  <c r="H723" i="30"/>
  <c r="G723" i="30"/>
  <c r="F723" i="30"/>
  <c r="E723" i="30"/>
  <c r="Q719" i="30"/>
  <c r="P719" i="30"/>
  <c r="O719" i="30"/>
  <c r="N719" i="30"/>
  <c r="M719" i="30"/>
  <c r="L719" i="30"/>
  <c r="K719" i="30"/>
  <c r="J719" i="30"/>
  <c r="I719" i="30"/>
  <c r="H719" i="30"/>
  <c r="G719" i="30"/>
  <c r="F719" i="30"/>
  <c r="E719" i="30"/>
  <c r="Q717" i="30"/>
  <c r="P717" i="30"/>
  <c r="O717" i="30"/>
  <c r="N717" i="30"/>
  <c r="M717" i="30"/>
  <c r="L717" i="30"/>
  <c r="K717" i="30"/>
  <c r="J717" i="30"/>
  <c r="I717" i="30"/>
  <c r="H717" i="30"/>
  <c r="G717" i="30"/>
  <c r="F717" i="30"/>
  <c r="E717" i="30"/>
  <c r="Q711" i="30"/>
  <c r="P711" i="30"/>
  <c r="O711" i="30"/>
  <c r="N711" i="30"/>
  <c r="M711" i="30"/>
  <c r="L711" i="30"/>
  <c r="K711" i="30"/>
  <c r="J711" i="30"/>
  <c r="I711" i="30"/>
  <c r="H711" i="30"/>
  <c r="G711" i="30"/>
  <c r="F711" i="30"/>
  <c r="E711" i="30"/>
  <c r="Q710" i="30"/>
  <c r="P710" i="30"/>
  <c r="O710" i="30"/>
  <c r="N710" i="30"/>
  <c r="M710" i="30"/>
  <c r="L710" i="30"/>
  <c r="K710" i="30"/>
  <c r="J710" i="30"/>
  <c r="I710" i="30"/>
  <c r="H710" i="30"/>
  <c r="G710" i="30"/>
  <c r="F710" i="30"/>
  <c r="E710" i="30"/>
  <c r="Q708" i="30"/>
  <c r="P708" i="30"/>
  <c r="O708" i="30"/>
  <c r="N708" i="30"/>
  <c r="M708" i="30"/>
  <c r="L708" i="30"/>
  <c r="K708" i="30"/>
  <c r="J708" i="30"/>
  <c r="I708" i="30"/>
  <c r="H708" i="30"/>
  <c r="G708" i="30"/>
  <c r="F708" i="30"/>
  <c r="E708" i="30"/>
  <c r="Q706" i="30"/>
  <c r="P706" i="30"/>
  <c r="O706" i="30"/>
  <c r="N706" i="30"/>
  <c r="M706" i="30"/>
  <c r="L706" i="30"/>
  <c r="K706" i="30"/>
  <c r="J706" i="30"/>
  <c r="I706" i="30"/>
  <c r="H706" i="30"/>
  <c r="G706" i="30"/>
  <c r="F706" i="30"/>
  <c r="E706" i="30"/>
  <c r="Q705" i="30"/>
  <c r="P705" i="30"/>
  <c r="O705" i="30"/>
  <c r="N705" i="30"/>
  <c r="M705" i="30"/>
  <c r="L705" i="30"/>
  <c r="K705" i="30"/>
  <c r="J705" i="30"/>
  <c r="I705" i="30"/>
  <c r="H705" i="30"/>
  <c r="G705" i="30"/>
  <c r="F705" i="30"/>
  <c r="E705" i="30"/>
  <c r="Q703" i="30"/>
  <c r="P703" i="30"/>
  <c r="O703" i="30"/>
  <c r="N703" i="30"/>
  <c r="M703" i="30"/>
  <c r="L703" i="30"/>
  <c r="K703" i="30"/>
  <c r="J703" i="30"/>
  <c r="I703" i="30"/>
  <c r="H703" i="30"/>
  <c r="G703" i="30"/>
  <c r="F703" i="30"/>
  <c r="E703" i="30"/>
  <c r="Q701" i="30"/>
  <c r="P701" i="30"/>
  <c r="O701" i="30"/>
  <c r="N701" i="30"/>
  <c r="M701" i="30"/>
  <c r="L701" i="30"/>
  <c r="K701" i="30"/>
  <c r="J701" i="30"/>
  <c r="I701" i="30"/>
  <c r="H701" i="30"/>
  <c r="G701" i="30"/>
  <c r="F701" i="30"/>
  <c r="E701" i="30"/>
  <c r="Q699" i="30"/>
  <c r="P699" i="30"/>
  <c r="O699" i="30"/>
  <c r="N699" i="30"/>
  <c r="M699" i="30"/>
  <c r="L699" i="30"/>
  <c r="K699" i="30"/>
  <c r="J699" i="30"/>
  <c r="I699" i="30"/>
  <c r="H699" i="30"/>
  <c r="G699" i="30"/>
  <c r="F699" i="30"/>
  <c r="E699" i="30"/>
  <c r="Q697" i="30"/>
  <c r="P697" i="30"/>
  <c r="O697" i="30"/>
  <c r="N697" i="30"/>
  <c r="M697" i="30"/>
  <c r="L697" i="30"/>
  <c r="K697" i="30"/>
  <c r="J697" i="30"/>
  <c r="I697" i="30"/>
  <c r="H697" i="30"/>
  <c r="G697" i="30"/>
  <c r="F697" i="30"/>
  <c r="E697" i="30"/>
  <c r="Q696" i="30"/>
  <c r="P696" i="30"/>
  <c r="O696" i="30"/>
  <c r="N696" i="30"/>
  <c r="M696" i="30"/>
  <c r="L696" i="30"/>
  <c r="K696" i="30"/>
  <c r="J696" i="30"/>
  <c r="I696" i="30"/>
  <c r="H696" i="30"/>
  <c r="G696" i="30"/>
  <c r="F696" i="30"/>
  <c r="E696" i="30"/>
  <c r="Q694" i="30"/>
  <c r="P694" i="30"/>
  <c r="O694" i="30"/>
  <c r="N694" i="30"/>
  <c r="M694" i="30"/>
  <c r="L694" i="30"/>
  <c r="K694" i="30"/>
  <c r="J694" i="30"/>
  <c r="I694" i="30"/>
  <c r="H694" i="30"/>
  <c r="G694" i="30"/>
  <c r="F694" i="30"/>
  <c r="E694" i="30"/>
  <c r="Q692" i="30"/>
  <c r="P692" i="30"/>
  <c r="O692" i="30"/>
  <c r="N692" i="30"/>
  <c r="M692" i="30"/>
  <c r="L692" i="30"/>
  <c r="K692" i="30"/>
  <c r="J692" i="30"/>
  <c r="I692" i="30"/>
  <c r="H692" i="30"/>
  <c r="G692" i="30"/>
  <c r="F692" i="30"/>
  <c r="E692" i="30"/>
  <c r="Q689" i="30"/>
  <c r="P689" i="30"/>
  <c r="O689" i="30"/>
  <c r="N689" i="30"/>
  <c r="M689" i="30"/>
  <c r="L689" i="30"/>
  <c r="K689" i="30"/>
  <c r="J689" i="30"/>
  <c r="I689" i="30"/>
  <c r="H689" i="30"/>
  <c r="G689" i="30"/>
  <c r="F689" i="30"/>
  <c r="E689" i="30"/>
  <c r="Q686" i="30"/>
  <c r="P686" i="30"/>
  <c r="O686" i="30"/>
  <c r="N686" i="30"/>
  <c r="M686" i="30"/>
  <c r="L686" i="30"/>
  <c r="K686" i="30"/>
  <c r="J686" i="30"/>
  <c r="I686" i="30"/>
  <c r="H686" i="30"/>
  <c r="G686" i="30"/>
  <c r="F686" i="30"/>
  <c r="E686" i="30"/>
  <c r="Q684" i="30"/>
  <c r="P684" i="30"/>
  <c r="O684" i="30"/>
  <c r="N684" i="30"/>
  <c r="M684" i="30"/>
  <c r="L684" i="30"/>
  <c r="K684" i="30"/>
  <c r="J684" i="30"/>
  <c r="I684" i="30"/>
  <c r="H684" i="30"/>
  <c r="G684" i="30"/>
  <c r="F684" i="30"/>
  <c r="E684" i="30"/>
  <c r="Q683" i="30"/>
  <c r="P683" i="30"/>
  <c r="O683" i="30"/>
  <c r="N683" i="30"/>
  <c r="M683" i="30"/>
  <c r="L683" i="30"/>
  <c r="K683" i="30"/>
  <c r="J683" i="30"/>
  <c r="I683" i="30"/>
  <c r="H683" i="30"/>
  <c r="G683" i="30"/>
  <c r="F683" i="30"/>
  <c r="E683" i="30"/>
  <c r="Q682" i="30"/>
  <c r="P682" i="30"/>
  <c r="O682" i="30"/>
  <c r="N682" i="30"/>
  <c r="M682" i="30"/>
  <c r="L682" i="30"/>
  <c r="K682" i="30"/>
  <c r="J682" i="30"/>
  <c r="I682" i="30"/>
  <c r="H682" i="30"/>
  <c r="G682" i="30"/>
  <c r="F682" i="30"/>
  <c r="E682" i="30"/>
  <c r="Q680" i="30"/>
  <c r="P680" i="30"/>
  <c r="O680" i="30"/>
  <c r="N680" i="30"/>
  <c r="M680" i="30"/>
  <c r="L680" i="30"/>
  <c r="K680" i="30"/>
  <c r="J680" i="30"/>
  <c r="I680" i="30"/>
  <c r="H680" i="30"/>
  <c r="G680" i="30"/>
  <c r="F680" i="30"/>
  <c r="E680" i="30"/>
  <c r="Q678" i="30"/>
  <c r="P678" i="30"/>
  <c r="O678" i="30"/>
  <c r="N678" i="30"/>
  <c r="M678" i="30"/>
  <c r="L678" i="30"/>
  <c r="K678" i="30"/>
  <c r="J678" i="30"/>
  <c r="I678" i="30"/>
  <c r="H678" i="30"/>
  <c r="G678" i="30"/>
  <c r="F678" i="30"/>
  <c r="E678" i="30"/>
  <c r="Q676" i="30"/>
  <c r="P676" i="30"/>
  <c r="O676" i="30"/>
  <c r="N676" i="30"/>
  <c r="M676" i="30"/>
  <c r="L676" i="30"/>
  <c r="K676" i="30"/>
  <c r="J676" i="30"/>
  <c r="I676" i="30"/>
  <c r="H676" i="30"/>
  <c r="G676" i="30"/>
  <c r="F676" i="30"/>
  <c r="E676" i="30"/>
  <c r="Q674" i="30"/>
  <c r="P674" i="30"/>
  <c r="O674" i="30"/>
  <c r="N674" i="30"/>
  <c r="M674" i="30"/>
  <c r="L674" i="30"/>
  <c r="K674" i="30"/>
  <c r="J674" i="30"/>
  <c r="I674" i="30"/>
  <c r="H674" i="30"/>
  <c r="G674" i="30"/>
  <c r="F674" i="30"/>
  <c r="E674" i="30"/>
  <c r="Q672" i="30"/>
  <c r="P672" i="30"/>
  <c r="O672" i="30"/>
  <c r="N672" i="30"/>
  <c r="M672" i="30"/>
  <c r="L672" i="30"/>
  <c r="K672" i="30"/>
  <c r="J672" i="30"/>
  <c r="I672" i="30"/>
  <c r="H672" i="30"/>
  <c r="G672" i="30"/>
  <c r="F672" i="30"/>
  <c r="E672" i="30"/>
  <c r="Q670" i="30"/>
  <c r="P670" i="30"/>
  <c r="O670" i="30"/>
  <c r="N670" i="30"/>
  <c r="M670" i="30"/>
  <c r="L670" i="30"/>
  <c r="K670" i="30"/>
  <c r="J670" i="30"/>
  <c r="I670" i="30"/>
  <c r="H670" i="30"/>
  <c r="G670" i="30"/>
  <c r="F670" i="30"/>
  <c r="E670" i="30"/>
  <c r="Q668" i="30"/>
  <c r="P668" i="30"/>
  <c r="O668" i="30"/>
  <c r="N668" i="30"/>
  <c r="M668" i="30"/>
  <c r="L668" i="30"/>
  <c r="K668" i="30"/>
  <c r="J668" i="30"/>
  <c r="I668" i="30"/>
  <c r="H668" i="30"/>
  <c r="G668" i="30"/>
  <c r="F668" i="30"/>
  <c r="E668" i="30"/>
  <c r="Q666" i="30"/>
  <c r="P666" i="30"/>
  <c r="O666" i="30"/>
  <c r="N666" i="30"/>
  <c r="M666" i="30"/>
  <c r="L666" i="30"/>
  <c r="K666" i="30"/>
  <c r="J666" i="30"/>
  <c r="I666" i="30"/>
  <c r="H666" i="30"/>
  <c r="G666" i="30"/>
  <c r="F666" i="30"/>
  <c r="E666" i="30"/>
  <c r="Q665" i="30"/>
  <c r="P665" i="30"/>
  <c r="O665" i="30"/>
  <c r="N665" i="30"/>
  <c r="M665" i="30"/>
  <c r="L665" i="30"/>
  <c r="K665" i="30"/>
  <c r="J665" i="30"/>
  <c r="I665" i="30"/>
  <c r="H665" i="30"/>
  <c r="G665" i="30"/>
  <c r="F665" i="30"/>
  <c r="E665" i="30"/>
  <c r="Q663" i="30"/>
  <c r="P663" i="30"/>
  <c r="O663" i="30"/>
  <c r="N663" i="30"/>
  <c r="M663" i="30"/>
  <c r="L663" i="30"/>
  <c r="K663" i="30"/>
  <c r="J663" i="30"/>
  <c r="I663" i="30"/>
  <c r="H663" i="30"/>
  <c r="G663" i="30"/>
  <c r="F663" i="30"/>
  <c r="E663" i="30"/>
  <c r="Q662" i="30"/>
  <c r="P662" i="30"/>
  <c r="O662" i="30"/>
  <c r="N662" i="30"/>
  <c r="M662" i="30"/>
  <c r="L662" i="30"/>
  <c r="K662" i="30"/>
  <c r="J662" i="30"/>
  <c r="I662" i="30"/>
  <c r="H662" i="30"/>
  <c r="G662" i="30"/>
  <c r="F662" i="30"/>
  <c r="E662" i="30"/>
  <c r="Q655" i="30"/>
  <c r="P655" i="30"/>
  <c r="O655" i="30"/>
  <c r="N655" i="30"/>
  <c r="M655" i="30"/>
  <c r="L655" i="30"/>
  <c r="K655" i="30"/>
  <c r="J655" i="30"/>
  <c r="I655" i="30"/>
  <c r="H655" i="30"/>
  <c r="G655" i="30"/>
  <c r="F655" i="30"/>
  <c r="E655" i="30"/>
  <c r="Q651" i="30"/>
  <c r="P651" i="30"/>
  <c r="O651" i="30"/>
  <c r="N651" i="30"/>
  <c r="M651" i="30"/>
  <c r="L651" i="30"/>
  <c r="K651" i="30"/>
  <c r="J651" i="30"/>
  <c r="I651" i="30"/>
  <c r="H651" i="30"/>
  <c r="G651" i="30"/>
  <c r="F651" i="30"/>
  <c r="E651" i="30"/>
  <c r="Q650" i="30"/>
  <c r="P650" i="30"/>
  <c r="O650" i="30"/>
  <c r="N650" i="30"/>
  <c r="M650" i="30"/>
  <c r="L650" i="30"/>
  <c r="K650" i="30"/>
  <c r="J650" i="30"/>
  <c r="I650" i="30"/>
  <c r="H650" i="30"/>
  <c r="G650" i="30"/>
  <c r="F650" i="30"/>
  <c r="E650" i="30"/>
  <c r="Q645" i="30"/>
  <c r="P645" i="30"/>
  <c r="O645" i="30"/>
  <c r="N645" i="30"/>
  <c r="M645" i="30"/>
  <c r="L645" i="30"/>
  <c r="K645" i="30"/>
  <c r="J645" i="30"/>
  <c r="I645" i="30"/>
  <c r="H645" i="30"/>
  <c r="G645" i="30"/>
  <c r="F645" i="30"/>
  <c r="E645" i="30"/>
  <c r="Q643" i="30"/>
  <c r="P643" i="30"/>
  <c r="O643" i="30"/>
  <c r="N643" i="30"/>
  <c r="M643" i="30"/>
  <c r="L643" i="30"/>
  <c r="K643" i="30"/>
  <c r="J643" i="30"/>
  <c r="I643" i="30"/>
  <c r="H643" i="30"/>
  <c r="G643" i="30"/>
  <c r="F643" i="30"/>
  <c r="E643" i="30"/>
  <c r="Q640" i="30"/>
  <c r="P640" i="30"/>
  <c r="O640" i="30"/>
  <c r="N640" i="30"/>
  <c r="M640" i="30"/>
  <c r="L640" i="30"/>
  <c r="K640" i="30"/>
  <c r="J640" i="30"/>
  <c r="I640" i="30"/>
  <c r="H640" i="30"/>
  <c r="G640" i="30"/>
  <c r="F640" i="30"/>
  <c r="E640" i="30"/>
  <c r="Q638" i="30"/>
  <c r="P638" i="30"/>
  <c r="O638" i="30"/>
  <c r="N638" i="30"/>
  <c r="M638" i="30"/>
  <c r="L638" i="30"/>
  <c r="K638" i="30"/>
  <c r="J638" i="30"/>
  <c r="I638" i="30"/>
  <c r="H638" i="30"/>
  <c r="G638" i="30"/>
  <c r="F638" i="30"/>
  <c r="E638" i="30"/>
  <c r="Q635" i="30"/>
  <c r="P635" i="30"/>
  <c r="O635" i="30"/>
  <c r="N635" i="30"/>
  <c r="M635" i="30"/>
  <c r="L635" i="30"/>
  <c r="K635" i="30"/>
  <c r="J635" i="30"/>
  <c r="I635" i="30"/>
  <c r="H635" i="30"/>
  <c r="G635" i="30"/>
  <c r="F635" i="30"/>
  <c r="E635" i="30"/>
  <c r="Q632" i="30"/>
  <c r="P632" i="30"/>
  <c r="O632" i="30"/>
  <c r="N632" i="30"/>
  <c r="M632" i="30"/>
  <c r="L632" i="30"/>
  <c r="K632" i="30"/>
  <c r="J632" i="30"/>
  <c r="I632" i="30"/>
  <c r="H632" i="30"/>
  <c r="G632" i="30"/>
  <c r="F632" i="30"/>
  <c r="E632" i="30"/>
  <c r="Q630" i="30"/>
  <c r="P630" i="30"/>
  <c r="O630" i="30"/>
  <c r="N630" i="30"/>
  <c r="M630" i="30"/>
  <c r="L630" i="30"/>
  <c r="K630" i="30"/>
  <c r="J630" i="30"/>
  <c r="I630" i="30"/>
  <c r="H630" i="30"/>
  <c r="G630" i="30"/>
  <c r="F630" i="30"/>
  <c r="E630" i="30"/>
  <c r="Q628" i="30"/>
  <c r="P628" i="30"/>
  <c r="O628" i="30"/>
  <c r="N628" i="30"/>
  <c r="M628" i="30"/>
  <c r="L628" i="30"/>
  <c r="K628" i="30"/>
  <c r="J628" i="30"/>
  <c r="I628" i="30"/>
  <c r="H628" i="30"/>
  <c r="G628" i="30"/>
  <c r="F628" i="30"/>
  <c r="E628" i="30"/>
  <c r="Q614" i="30"/>
  <c r="P614" i="30"/>
  <c r="O614" i="30"/>
  <c r="N614" i="30"/>
  <c r="M614" i="30"/>
  <c r="L614" i="30"/>
  <c r="K614" i="30"/>
  <c r="J614" i="30"/>
  <c r="I614" i="30"/>
  <c r="H614" i="30"/>
  <c r="G614" i="30"/>
  <c r="F614" i="30"/>
  <c r="E614" i="30"/>
  <c r="Q613" i="30"/>
  <c r="P613" i="30"/>
  <c r="O613" i="30"/>
  <c r="N613" i="30"/>
  <c r="M613" i="30"/>
  <c r="L613" i="30"/>
  <c r="K613" i="30"/>
  <c r="J613" i="30"/>
  <c r="I613" i="30"/>
  <c r="H613" i="30"/>
  <c r="G613" i="30"/>
  <c r="F613" i="30"/>
  <c r="E613" i="30"/>
  <c r="Q607" i="30"/>
  <c r="P607" i="30"/>
  <c r="O607" i="30"/>
  <c r="N607" i="30"/>
  <c r="M607" i="30"/>
  <c r="L607" i="30"/>
  <c r="K607" i="30"/>
  <c r="J607" i="30"/>
  <c r="I607" i="30"/>
  <c r="H607" i="30"/>
  <c r="G607" i="30"/>
  <c r="F607" i="30"/>
  <c r="E607" i="30"/>
  <c r="Q605" i="30"/>
  <c r="P605" i="30"/>
  <c r="O605" i="30"/>
  <c r="N605" i="30"/>
  <c r="M605" i="30"/>
  <c r="L605" i="30"/>
  <c r="K605" i="30"/>
  <c r="J605" i="30"/>
  <c r="I605" i="30"/>
  <c r="H605" i="30"/>
  <c r="G605" i="30"/>
  <c r="F605" i="30"/>
  <c r="E605" i="30"/>
  <c r="Q602" i="30"/>
  <c r="P602" i="30"/>
  <c r="O602" i="30"/>
  <c r="N602" i="30"/>
  <c r="M602" i="30"/>
  <c r="L602" i="30"/>
  <c r="K602" i="30"/>
  <c r="J602" i="30"/>
  <c r="I602" i="30"/>
  <c r="H602" i="30"/>
  <c r="G602" i="30"/>
  <c r="F602" i="30"/>
  <c r="E602" i="30"/>
  <c r="Q598" i="30"/>
  <c r="P598" i="30"/>
  <c r="O598" i="30"/>
  <c r="N598" i="30"/>
  <c r="M598" i="30"/>
  <c r="L598" i="30"/>
  <c r="K598" i="30"/>
  <c r="J598" i="30"/>
  <c r="I598" i="30"/>
  <c r="H598" i="30"/>
  <c r="G598" i="30"/>
  <c r="F598" i="30"/>
  <c r="E598" i="30"/>
  <c r="Q596" i="30"/>
  <c r="P596" i="30"/>
  <c r="O596" i="30"/>
  <c r="N596" i="30"/>
  <c r="M596" i="30"/>
  <c r="L596" i="30"/>
  <c r="K596" i="30"/>
  <c r="J596" i="30"/>
  <c r="I596" i="30"/>
  <c r="H596" i="30"/>
  <c r="G596" i="30"/>
  <c r="F596" i="30"/>
  <c r="E596" i="30"/>
  <c r="Q594" i="30"/>
  <c r="P594" i="30"/>
  <c r="O594" i="30"/>
  <c r="N594" i="30"/>
  <c r="M594" i="30"/>
  <c r="L594" i="30"/>
  <c r="K594" i="30"/>
  <c r="J594" i="30"/>
  <c r="I594" i="30"/>
  <c r="H594" i="30"/>
  <c r="G594" i="30"/>
  <c r="F594" i="30"/>
  <c r="E594" i="30"/>
  <c r="Q592" i="30"/>
  <c r="P592" i="30"/>
  <c r="O592" i="30"/>
  <c r="N592" i="30"/>
  <c r="M592" i="30"/>
  <c r="L592" i="30"/>
  <c r="K592" i="30"/>
  <c r="J592" i="30"/>
  <c r="I592" i="30"/>
  <c r="H592" i="30"/>
  <c r="G592" i="30"/>
  <c r="F592" i="30"/>
  <c r="E592" i="30"/>
  <c r="Q591" i="30"/>
  <c r="P591" i="30"/>
  <c r="O591" i="30"/>
  <c r="N591" i="30"/>
  <c r="M591" i="30"/>
  <c r="L591" i="30"/>
  <c r="K591" i="30"/>
  <c r="J591" i="30"/>
  <c r="I591" i="30"/>
  <c r="H591" i="30"/>
  <c r="G591" i="30"/>
  <c r="F591" i="30"/>
  <c r="E591" i="30"/>
  <c r="Q523" i="30"/>
  <c r="P523" i="30"/>
  <c r="O523" i="30"/>
  <c r="N523" i="30"/>
  <c r="M523" i="30"/>
  <c r="L523" i="30"/>
  <c r="K523" i="30"/>
  <c r="J523" i="30"/>
  <c r="I523" i="30"/>
  <c r="H523" i="30"/>
  <c r="G523" i="30"/>
  <c r="F523" i="30"/>
  <c r="E523" i="30"/>
  <c r="Q522" i="30"/>
  <c r="P522" i="30"/>
  <c r="O522" i="30"/>
  <c r="N522" i="30"/>
  <c r="M522" i="30"/>
  <c r="L522" i="30"/>
  <c r="K522" i="30"/>
  <c r="J522" i="30"/>
  <c r="I522" i="30"/>
  <c r="H522" i="30"/>
  <c r="G522" i="30"/>
  <c r="F522" i="30"/>
  <c r="E522" i="30"/>
  <c r="Q486" i="30"/>
  <c r="P486" i="30"/>
  <c r="O486" i="30"/>
  <c r="N486" i="30"/>
  <c r="M486" i="30"/>
  <c r="L486" i="30"/>
  <c r="K486" i="30"/>
  <c r="J486" i="30"/>
  <c r="I486" i="30"/>
  <c r="H486" i="30"/>
  <c r="G486" i="30"/>
  <c r="F486" i="30"/>
  <c r="E486" i="30"/>
  <c r="Q479" i="30"/>
  <c r="P479" i="30"/>
  <c r="O479" i="30"/>
  <c r="N479" i="30"/>
  <c r="M479" i="30"/>
  <c r="L479" i="30"/>
  <c r="K479" i="30"/>
  <c r="J479" i="30"/>
  <c r="I479" i="30"/>
  <c r="H479" i="30"/>
  <c r="G479" i="30"/>
  <c r="F479" i="30"/>
  <c r="E479" i="30"/>
  <c r="Q473" i="30"/>
  <c r="P473" i="30"/>
  <c r="O473" i="30"/>
  <c r="N473" i="30"/>
  <c r="M473" i="30"/>
  <c r="L473" i="30"/>
  <c r="K473" i="30"/>
  <c r="J473" i="30"/>
  <c r="I473" i="30"/>
  <c r="H473" i="30"/>
  <c r="G473" i="30"/>
  <c r="F473" i="30"/>
  <c r="E473" i="30"/>
  <c r="Q469" i="30"/>
  <c r="P469" i="30"/>
  <c r="O469" i="30"/>
  <c r="N469" i="30"/>
  <c r="M469" i="30"/>
  <c r="L469" i="30"/>
  <c r="K469" i="30"/>
  <c r="J469" i="30"/>
  <c r="I469" i="30"/>
  <c r="H469" i="30"/>
  <c r="G469" i="30"/>
  <c r="F469" i="30"/>
  <c r="E469" i="30"/>
  <c r="Q468" i="30"/>
  <c r="P468" i="30"/>
  <c r="O468" i="30"/>
  <c r="N468" i="30"/>
  <c r="M468" i="30"/>
  <c r="L468" i="30"/>
  <c r="K468" i="30"/>
  <c r="J468" i="30"/>
  <c r="I468" i="30"/>
  <c r="H468" i="30"/>
  <c r="G468" i="30"/>
  <c r="F468" i="30"/>
  <c r="E468" i="30"/>
  <c r="Q467" i="30"/>
  <c r="P467" i="30"/>
  <c r="O467" i="30"/>
  <c r="N467" i="30"/>
  <c r="M467" i="30"/>
  <c r="L467" i="30"/>
  <c r="K467" i="30"/>
  <c r="J467" i="30"/>
  <c r="I467" i="30"/>
  <c r="H467" i="30"/>
  <c r="G467" i="30"/>
  <c r="F467" i="30"/>
  <c r="E467" i="30"/>
  <c r="Q465" i="30"/>
  <c r="P465" i="30"/>
  <c r="O465" i="30"/>
  <c r="N465" i="30"/>
  <c r="M465" i="30"/>
  <c r="L465" i="30"/>
  <c r="K465" i="30"/>
  <c r="J465" i="30"/>
  <c r="I465" i="30"/>
  <c r="H465" i="30"/>
  <c r="G465" i="30"/>
  <c r="F465" i="30"/>
  <c r="E465" i="30"/>
  <c r="Q461" i="30"/>
  <c r="P461" i="30"/>
  <c r="O461" i="30"/>
  <c r="N461" i="30"/>
  <c r="M461" i="30"/>
  <c r="L461" i="30"/>
  <c r="K461" i="30"/>
  <c r="J461" i="30"/>
  <c r="I461" i="30"/>
  <c r="H461" i="30"/>
  <c r="G461" i="30"/>
  <c r="F461" i="30"/>
  <c r="E461" i="30"/>
  <c r="Q459" i="30"/>
  <c r="P459" i="30"/>
  <c r="O459" i="30"/>
  <c r="N459" i="30"/>
  <c r="M459" i="30"/>
  <c r="L459" i="30"/>
  <c r="K459" i="30"/>
  <c r="J459" i="30"/>
  <c r="I459" i="30"/>
  <c r="H459" i="30"/>
  <c r="G459" i="30"/>
  <c r="F459" i="30"/>
  <c r="E459" i="30"/>
  <c r="Q454" i="30"/>
  <c r="P454" i="30"/>
  <c r="O454" i="30"/>
  <c r="N454" i="30"/>
  <c r="M454" i="30"/>
  <c r="L454" i="30"/>
  <c r="K454" i="30"/>
  <c r="J454" i="30"/>
  <c r="I454" i="30"/>
  <c r="H454" i="30"/>
  <c r="G454" i="30"/>
  <c r="F454" i="30"/>
  <c r="E454" i="30"/>
  <c r="Q452" i="30"/>
  <c r="P452" i="30"/>
  <c r="O452" i="30"/>
  <c r="N452" i="30"/>
  <c r="M452" i="30"/>
  <c r="L452" i="30"/>
  <c r="K452" i="30"/>
  <c r="J452" i="30"/>
  <c r="I452" i="30"/>
  <c r="H452" i="30"/>
  <c r="G452" i="30"/>
  <c r="F452" i="30"/>
  <c r="E452" i="30"/>
  <c r="Q446" i="30"/>
  <c r="P446" i="30"/>
  <c r="O446" i="30"/>
  <c r="N446" i="30"/>
  <c r="M446" i="30"/>
  <c r="L446" i="30"/>
  <c r="K446" i="30"/>
  <c r="J446" i="30"/>
  <c r="I446" i="30"/>
  <c r="H446" i="30"/>
  <c r="G446" i="30"/>
  <c r="F446" i="30"/>
  <c r="E446" i="30"/>
  <c r="Q444" i="30"/>
  <c r="P444" i="30"/>
  <c r="O444" i="30"/>
  <c r="N444" i="30"/>
  <c r="M444" i="30"/>
  <c r="L444" i="30"/>
  <c r="K444" i="30"/>
  <c r="J444" i="30"/>
  <c r="I444" i="30"/>
  <c r="H444" i="30"/>
  <c r="G444" i="30"/>
  <c r="F444" i="30"/>
  <c r="E444" i="30"/>
  <c r="Q441" i="30"/>
  <c r="P441" i="30"/>
  <c r="O441" i="30"/>
  <c r="N441" i="30"/>
  <c r="M441" i="30"/>
  <c r="L441" i="30"/>
  <c r="K441" i="30"/>
  <c r="J441" i="30"/>
  <c r="I441" i="30"/>
  <c r="H441" i="30"/>
  <c r="G441" i="30"/>
  <c r="F441" i="30"/>
  <c r="E441" i="30"/>
  <c r="Q439" i="30"/>
  <c r="P439" i="30"/>
  <c r="O439" i="30"/>
  <c r="N439" i="30"/>
  <c r="M439" i="30"/>
  <c r="L439" i="30"/>
  <c r="K439" i="30"/>
  <c r="J439" i="30"/>
  <c r="I439" i="30"/>
  <c r="H439" i="30"/>
  <c r="G439" i="30"/>
  <c r="F439" i="30"/>
  <c r="E439" i="30"/>
  <c r="Q438" i="30"/>
  <c r="P438" i="30"/>
  <c r="O438" i="30"/>
  <c r="N438" i="30"/>
  <c r="M438" i="30"/>
  <c r="L438" i="30"/>
  <c r="K438" i="30"/>
  <c r="J438" i="30"/>
  <c r="I438" i="30"/>
  <c r="H438" i="30"/>
  <c r="G438" i="30"/>
  <c r="F438" i="30"/>
  <c r="E438" i="30"/>
  <c r="Q436" i="30"/>
  <c r="P436" i="30"/>
  <c r="O436" i="30"/>
  <c r="N436" i="30"/>
  <c r="M436" i="30"/>
  <c r="L436" i="30"/>
  <c r="K436" i="30"/>
  <c r="J436" i="30"/>
  <c r="I436" i="30"/>
  <c r="H436" i="30"/>
  <c r="G436" i="30"/>
  <c r="F436" i="30"/>
  <c r="E436" i="30"/>
  <c r="Q434" i="30"/>
  <c r="P434" i="30"/>
  <c r="O434" i="30"/>
  <c r="N434" i="30"/>
  <c r="M434" i="30"/>
  <c r="L434" i="30"/>
  <c r="K434" i="30"/>
  <c r="J434" i="30"/>
  <c r="I434" i="30"/>
  <c r="H434" i="30"/>
  <c r="G434" i="30"/>
  <c r="F434" i="30"/>
  <c r="E434" i="30"/>
  <c r="Q432" i="30"/>
  <c r="P432" i="30"/>
  <c r="O432" i="30"/>
  <c r="N432" i="30"/>
  <c r="M432" i="30"/>
  <c r="L432" i="30"/>
  <c r="K432" i="30"/>
  <c r="J432" i="30"/>
  <c r="I432" i="30"/>
  <c r="H432" i="30"/>
  <c r="G432" i="30"/>
  <c r="F432" i="30"/>
  <c r="E432" i="30"/>
  <c r="Q430" i="30"/>
  <c r="P430" i="30"/>
  <c r="O430" i="30"/>
  <c r="N430" i="30"/>
  <c r="M430" i="30"/>
  <c r="L430" i="30"/>
  <c r="K430" i="30"/>
  <c r="J430" i="30"/>
  <c r="I430" i="30"/>
  <c r="H430" i="30"/>
  <c r="G430" i="30"/>
  <c r="F430" i="30"/>
  <c r="E430" i="30"/>
  <c r="Q428" i="30"/>
  <c r="P428" i="30"/>
  <c r="O428" i="30"/>
  <c r="N428" i="30"/>
  <c r="M428" i="30"/>
  <c r="L428" i="30"/>
  <c r="K428" i="30"/>
  <c r="J428" i="30"/>
  <c r="I428" i="30"/>
  <c r="H428" i="30"/>
  <c r="G428" i="30"/>
  <c r="F428" i="30"/>
  <c r="E428" i="30"/>
  <c r="Q427" i="30"/>
  <c r="P427" i="30"/>
  <c r="O427" i="30"/>
  <c r="N427" i="30"/>
  <c r="M427" i="30"/>
  <c r="L427" i="30"/>
  <c r="K427" i="30"/>
  <c r="J427" i="30"/>
  <c r="I427" i="30"/>
  <c r="H427" i="30"/>
  <c r="G427" i="30"/>
  <c r="F427" i="30"/>
  <c r="E427" i="30"/>
  <c r="Q424" i="30"/>
  <c r="P424" i="30"/>
  <c r="O424" i="30"/>
  <c r="N424" i="30"/>
  <c r="M424" i="30"/>
  <c r="L424" i="30"/>
  <c r="K424" i="30"/>
  <c r="J424" i="30"/>
  <c r="I424" i="30"/>
  <c r="H424" i="30"/>
  <c r="G424" i="30"/>
  <c r="F424" i="30"/>
  <c r="E424" i="30"/>
  <c r="Q421" i="30"/>
  <c r="P421" i="30"/>
  <c r="O421" i="30"/>
  <c r="N421" i="30"/>
  <c r="M421" i="30"/>
  <c r="L421" i="30"/>
  <c r="K421" i="30"/>
  <c r="J421" i="30"/>
  <c r="I421" i="30"/>
  <c r="H421" i="30"/>
  <c r="G421" i="30"/>
  <c r="F421" i="30"/>
  <c r="E421" i="30"/>
  <c r="Q419" i="30"/>
  <c r="P419" i="30"/>
  <c r="O419" i="30"/>
  <c r="N419" i="30"/>
  <c r="M419" i="30"/>
  <c r="L419" i="30"/>
  <c r="K419" i="30"/>
  <c r="J419" i="30"/>
  <c r="I419" i="30"/>
  <c r="H419" i="30"/>
  <c r="G419" i="30"/>
  <c r="F419" i="30"/>
  <c r="E419" i="30"/>
  <c r="Q416" i="30"/>
  <c r="P416" i="30"/>
  <c r="O416" i="30"/>
  <c r="N416" i="30"/>
  <c r="M416" i="30"/>
  <c r="L416" i="30"/>
  <c r="K416" i="30"/>
  <c r="J416" i="30"/>
  <c r="I416" i="30"/>
  <c r="H416" i="30"/>
  <c r="G416" i="30"/>
  <c r="F416" i="30"/>
  <c r="E416" i="30"/>
  <c r="Q411" i="30"/>
  <c r="P411" i="30"/>
  <c r="O411" i="30"/>
  <c r="N411" i="30"/>
  <c r="M411" i="30"/>
  <c r="L411" i="30"/>
  <c r="K411" i="30"/>
  <c r="J411" i="30"/>
  <c r="I411" i="30"/>
  <c r="H411" i="30"/>
  <c r="G411" i="30"/>
  <c r="F411" i="30"/>
  <c r="E411" i="30"/>
  <c r="Q409" i="30"/>
  <c r="P409" i="30"/>
  <c r="O409" i="30"/>
  <c r="N409" i="30"/>
  <c r="M409" i="30"/>
  <c r="L409" i="30"/>
  <c r="K409" i="30"/>
  <c r="J409" i="30"/>
  <c r="I409" i="30"/>
  <c r="H409" i="30"/>
  <c r="G409" i="30"/>
  <c r="F409" i="30"/>
  <c r="E409" i="30"/>
  <c r="Q404" i="30"/>
  <c r="P404" i="30"/>
  <c r="O404" i="30"/>
  <c r="N404" i="30"/>
  <c r="M404" i="30"/>
  <c r="L404" i="30"/>
  <c r="K404" i="30"/>
  <c r="J404" i="30"/>
  <c r="I404" i="30"/>
  <c r="H404" i="30"/>
  <c r="G404" i="30"/>
  <c r="F404" i="30"/>
  <c r="E404" i="30"/>
  <c r="Q396" i="30"/>
  <c r="P396" i="30"/>
  <c r="O396" i="30"/>
  <c r="N396" i="30"/>
  <c r="M396" i="30"/>
  <c r="L396" i="30"/>
  <c r="K396" i="30"/>
  <c r="J396" i="30"/>
  <c r="I396" i="30"/>
  <c r="H396" i="30"/>
  <c r="G396" i="30"/>
  <c r="F396" i="30"/>
  <c r="E396" i="30"/>
  <c r="Q390" i="30"/>
  <c r="P390" i="30"/>
  <c r="O390" i="30"/>
  <c r="N390" i="30"/>
  <c r="M390" i="30"/>
  <c r="L390" i="30"/>
  <c r="K390" i="30"/>
  <c r="J390" i="30"/>
  <c r="I390" i="30"/>
  <c r="H390" i="30"/>
  <c r="G390" i="30"/>
  <c r="F390" i="30"/>
  <c r="E390" i="30"/>
  <c r="Q389" i="30"/>
  <c r="P389" i="30"/>
  <c r="O389" i="30"/>
  <c r="N389" i="30"/>
  <c r="M389" i="30"/>
  <c r="L389" i="30"/>
  <c r="K389" i="30"/>
  <c r="J389" i="30"/>
  <c r="I389" i="30"/>
  <c r="H389" i="30"/>
  <c r="G389" i="30"/>
  <c r="F389" i="30"/>
  <c r="E389" i="30"/>
  <c r="Q387" i="30"/>
  <c r="P387" i="30"/>
  <c r="O387" i="30"/>
  <c r="N387" i="30"/>
  <c r="M387" i="30"/>
  <c r="L387" i="30"/>
  <c r="K387" i="30"/>
  <c r="J387" i="30"/>
  <c r="I387" i="30"/>
  <c r="H387" i="30"/>
  <c r="G387" i="30"/>
  <c r="F387" i="30"/>
  <c r="E387" i="30"/>
  <c r="Q385" i="30"/>
  <c r="P385" i="30"/>
  <c r="O385" i="30"/>
  <c r="N385" i="30"/>
  <c r="M385" i="30"/>
  <c r="L385" i="30"/>
  <c r="K385" i="30"/>
  <c r="J385" i="30"/>
  <c r="I385" i="30"/>
  <c r="H385" i="30"/>
  <c r="G385" i="30"/>
  <c r="F385" i="30"/>
  <c r="E385" i="30"/>
  <c r="Q383" i="30"/>
  <c r="P383" i="30"/>
  <c r="O383" i="30"/>
  <c r="N383" i="30"/>
  <c r="M383" i="30"/>
  <c r="L383" i="30"/>
  <c r="K383" i="30"/>
  <c r="J383" i="30"/>
  <c r="I383" i="30"/>
  <c r="H383" i="30"/>
  <c r="G383" i="30"/>
  <c r="F383" i="30"/>
  <c r="E383" i="30"/>
  <c r="Q381" i="30"/>
  <c r="P381" i="30"/>
  <c r="O381" i="30"/>
  <c r="N381" i="30"/>
  <c r="M381" i="30"/>
  <c r="L381" i="30"/>
  <c r="K381" i="30"/>
  <c r="J381" i="30"/>
  <c r="I381" i="30"/>
  <c r="H381" i="30"/>
  <c r="G381" i="30"/>
  <c r="F381" i="30"/>
  <c r="E381" i="30"/>
  <c r="Q379" i="30"/>
  <c r="P379" i="30"/>
  <c r="O379" i="30"/>
  <c r="N379" i="30"/>
  <c r="M379" i="30"/>
  <c r="L379" i="30"/>
  <c r="K379" i="30"/>
  <c r="J379" i="30"/>
  <c r="I379" i="30"/>
  <c r="H379" i="30"/>
  <c r="G379" i="30"/>
  <c r="F379" i="30"/>
  <c r="E379" i="30"/>
  <c r="Q377" i="30"/>
  <c r="P377" i="30"/>
  <c r="O377" i="30"/>
  <c r="N377" i="30"/>
  <c r="M377" i="30"/>
  <c r="L377" i="30"/>
  <c r="K377" i="30"/>
  <c r="J377" i="30"/>
  <c r="I377" i="30"/>
  <c r="H377" i="30"/>
  <c r="G377" i="30"/>
  <c r="F377" i="30"/>
  <c r="E377" i="30"/>
  <c r="Q375" i="30"/>
  <c r="P375" i="30"/>
  <c r="O375" i="30"/>
  <c r="N375" i="30"/>
  <c r="M375" i="30"/>
  <c r="L375" i="30"/>
  <c r="K375" i="30"/>
  <c r="J375" i="30"/>
  <c r="I375" i="30"/>
  <c r="H375" i="30"/>
  <c r="G375" i="30"/>
  <c r="F375" i="30"/>
  <c r="E375" i="30"/>
  <c r="Q374" i="30"/>
  <c r="P374" i="30"/>
  <c r="O374" i="30"/>
  <c r="N374" i="30"/>
  <c r="M374" i="30"/>
  <c r="L374" i="30"/>
  <c r="K374" i="30"/>
  <c r="J374" i="30"/>
  <c r="I374" i="30"/>
  <c r="H374" i="30"/>
  <c r="G374" i="30"/>
  <c r="F374" i="30"/>
  <c r="E374" i="30"/>
  <c r="Q372" i="30"/>
  <c r="P372" i="30"/>
  <c r="O372" i="30"/>
  <c r="N372" i="30"/>
  <c r="M372" i="30"/>
  <c r="L372" i="30"/>
  <c r="K372" i="30"/>
  <c r="J372" i="30"/>
  <c r="I372" i="30"/>
  <c r="H372" i="30"/>
  <c r="G372" i="30"/>
  <c r="F372" i="30"/>
  <c r="E372" i="30"/>
  <c r="Q370" i="30"/>
  <c r="P370" i="30"/>
  <c r="O370" i="30"/>
  <c r="N370" i="30"/>
  <c r="M370" i="30"/>
  <c r="L370" i="30"/>
  <c r="K370" i="30"/>
  <c r="J370" i="30"/>
  <c r="I370" i="30"/>
  <c r="H370" i="30"/>
  <c r="G370" i="30"/>
  <c r="F370" i="30"/>
  <c r="E370" i="30"/>
  <c r="Q367" i="30"/>
  <c r="P367" i="30"/>
  <c r="O367" i="30"/>
  <c r="N367" i="30"/>
  <c r="M367" i="30"/>
  <c r="L367" i="30"/>
  <c r="K367" i="30"/>
  <c r="J367" i="30"/>
  <c r="I367" i="30"/>
  <c r="H367" i="30"/>
  <c r="G367" i="30"/>
  <c r="F367" i="30"/>
  <c r="E367" i="30"/>
  <c r="Q365" i="30"/>
  <c r="P365" i="30"/>
  <c r="O365" i="30"/>
  <c r="N365" i="30"/>
  <c r="M365" i="30"/>
  <c r="L365" i="30"/>
  <c r="K365" i="30"/>
  <c r="J365" i="30"/>
  <c r="I365" i="30"/>
  <c r="H365" i="30"/>
  <c r="G365" i="30"/>
  <c r="F365" i="30"/>
  <c r="E365" i="30"/>
  <c r="Q363" i="30"/>
  <c r="P363" i="30"/>
  <c r="O363" i="30"/>
  <c r="N363" i="30"/>
  <c r="M363" i="30"/>
  <c r="L363" i="30"/>
  <c r="K363" i="30"/>
  <c r="J363" i="30"/>
  <c r="I363" i="30"/>
  <c r="H363" i="30"/>
  <c r="G363" i="30"/>
  <c r="F363" i="30"/>
  <c r="E363" i="30"/>
  <c r="Q361" i="30"/>
  <c r="P361" i="30"/>
  <c r="O361" i="30"/>
  <c r="N361" i="30"/>
  <c r="M361" i="30"/>
  <c r="L361" i="30"/>
  <c r="K361" i="30"/>
  <c r="J361" i="30"/>
  <c r="I361" i="30"/>
  <c r="H361" i="30"/>
  <c r="G361" i="30"/>
  <c r="F361" i="30"/>
  <c r="E361" i="30"/>
  <c r="Q357" i="30"/>
  <c r="P357" i="30"/>
  <c r="O357" i="30"/>
  <c r="N357" i="30"/>
  <c r="M357" i="30"/>
  <c r="L357" i="30"/>
  <c r="K357" i="30"/>
  <c r="J357" i="30"/>
  <c r="I357" i="30"/>
  <c r="H357" i="30"/>
  <c r="G357" i="30"/>
  <c r="F357" i="30"/>
  <c r="E357" i="30"/>
  <c r="Q355" i="30"/>
  <c r="P355" i="30"/>
  <c r="O355" i="30"/>
  <c r="N355" i="30"/>
  <c r="M355" i="30"/>
  <c r="L355" i="30"/>
  <c r="K355" i="30"/>
  <c r="J355" i="30"/>
  <c r="I355" i="30"/>
  <c r="H355" i="30"/>
  <c r="G355" i="30"/>
  <c r="F355" i="30"/>
  <c r="E355" i="30"/>
  <c r="Q352" i="30"/>
  <c r="P352" i="30"/>
  <c r="O352" i="30"/>
  <c r="N352" i="30"/>
  <c r="M352" i="30"/>
  <c r="L352" i="30"/>
  <c r="K352" i="30"/>
  <c r="J352" i="30"/>
  <c r="I352" i="30"/>
  <c r="H352" i="30"/>
  <c r="G352" i="30"/>
  <c r="F352" i="30"/>
  <c r="E352" i="30"/>
  <c r="Q351" i="30"/>
  <c r="P351" i="30"/>
  <c r="O351" i="30"/>
  <c r="N351" i="30"/>
  <c r="M351" i="30"/>
  <c r="L351" i="30"/>
  <c r="K351" i="30"/>
  <c r="J351" i="30"/>
  <c r="I351" i="30"/>
  <c r="H351" i="30"/>
  <c r="G351" i="30"/>
  <c r="F351" i="30"/>
  <c r="E351" i="30"/>
  <c r="Q349" i="30"/>
  <c r="P349" i="30"/>
  <c r="O349" i="30"/>
  <c r="N349" i="30"/>
  <c r="M349" i="30"/>
  <c r="L349" i="30"/>
  <c r="K349" i="30"/>
  <c r="J349" i="30"/>
  <c r="I349" i="30"/>
  <c r="H349" i="30"/>
  <c r="G349" i="30"/>
  <c r="F349" i="30"/>
  <c r="E349" i="30"/>
  <c r="Q347" i="30"/>
  <c r="P347" i="30"/>
  <c r="O347" i="30"/>
  <c r="N347" i="30"/>
  <c r="M347" i="30"/>
  <c r="L347" i="30"/>
  <c r="K347" i="30"/>
  <c r="J347" i="30"/>
  <c r="I347" i="30"/>
  <c r="H347" i="30"/>
  <c r="G347" i="30"/>
  <c r="F347" i="30"/>
  <c r="E347" i="30"/>
  <c r="Q345" i="30"/>
  <c r="P345" i="30"/>
  <c r="O345" i="30"/>
  <c r="N345" i="30"/>
  <c r="M345" i="30"/>
  <c r="L345" i="30"/>
  <c r="K345" i="30"/>
  <c r="J345" i="30"/>
  <c r="I345" i="30"/>
  <c r="H345" i="30"/>
  <c r="G345" i="30"/>
  <c r="F345" i="30"/>
  <c r="E345" i="30"/>
  <c r="Q343" i="30"/>
  <c r="P343" i="30"/>
  <c r="O343" i="30"/>
  <c r="N343" i="30"/>
  <c r="M343" i="30"/>
  <c r="L343" i="30"/>
  <c r="K343" i="30"/>
  <c r="J343" i="30"/>
  <c r="I343" i="30"/>
  <c r="H343" i="30"/>
  <c r="G343" i="30"/>
  <c r="F343" i="30"/>
  <c r="E343" i="30"/>
  <c r="Q341" i="30"/>
  <c r="P341" i="30"/>
  <c r="O341" i="30"/>
  <c r="N341" i="30"/>
  <c r="M341" i="30"/>
  <c r="L341" i="30"/>
  <c r="K341" i="30"/>
  <c r="J341" i="30"/>
  <c r="I341" i="30"/>
  <c r="H341" i="30"/>
  <c r="G341" i="30"/>
  <c r="F341" i="30"/>
  <c r="E341" i="30"/>
  <c r="Q338" i="30"/>
  <c r="P338" i="30"/>
  <c r="O338" i="30"/>
  <c r="N338" i="30"/>
  <c r="M338" i="30"/>
  <c r="L338" i="30"/>
  <c r="K338" i="30"/>
  <c r="J338" i="30"/>
  <c r="I338" i="30"/>
  <c r="H338" i="30"/>
  <c r="G338" i="30"/>
  <c r="F338" i="30"/>
  <c r="E338" i="30"/>
  <c r="Q335" i="30"/>
  <c r="P335" i="30"/>
  <c r="O335" i="30"/>
  <c r="N335" i="30"/>
  <c r="M335" i="30"/>
  <c r="L335" i="30"/>
  <c r="K335" i="30"/>
  <c r="J335" i="30"/>
  <c r="I335" i="30"/>
  <c r="H335" i="30"/>
  <c r="G335" i="30"/>
  <c r="F335" i="30"/>
  <c r="E335" i="30"/>
  <c r="Q333" i="30"/>
  <c r="P333" i="30"/>
  <c r="O333" i="30"/>
  <c r="N333" i="30"/>
  <c r="M333" i="30"/>
  <c r="L333" i="30"/>
  <c r="K333" i="30"/>
  <c r="J333" i="30"/>
  <c r="I333" i="30"/>
  <c r="H333" i="30"/>
  <c r="G333" i="30"/>
  <c r="F333" i="30"/>
  <c r="E333" i="30"/>
  <c r="Q331" i="30"/>
  <c r="P331" i="30"/>
  <c r="O331" i="30"/>
  <c r="N331" i="30"/>
  <c r="M331" i="30"/>
  <c r="L331" i="30"/>
  <c r="K331" i="30"/>
  <c r="J331" i="30"/>
  <c r="I331" i="30"/>
  <c r="H331" i="30"/>
  <c r="G331" i="30"/>
  <c r="F331" i="30"/>
  <c r="E331" i="30"/>
  <c r="Q330" i="30"/>
  <c r="P330" i="30"/>
  <c r="O330" i="30"/>
  <c r="N330" i="30"/>
  <c r="M330" i="30"/>
  <c r="L330" i="30"/>
  <c r="K330" i="30"/>
  <c r="J330" i="30"/>
  <c r="I330" i="30"/>
  <c r="H330" i="30"/>
  <c r="G330" i="30"/>
  <c r="F330" i="30"/>
  <c r="E330" i="30"/>
  <c r="Q322" i="30"/>
  <c r="P322" i="30"/>
  <c r="O322" i="30"/>
  <c r="N322" i="30"/>
  <c r="M322" i="30"/>
  <c r="L322" i="30"/>
  <c r="K322" i="30"/>
  <c r="J322" i="30"/>
  <c r="I322" i="30"/>
  <c r="H322" i="30"/>
  <c r="G322" i="30"/>
  <c r="F322" i="30"/>
  <c r="E322" i="30"/>
  <c r="Q320" i="30"/>
  <c r="P320" i="30"/>
  <c r="O320" i="30"/>
  <c r="N320" i="30"/>
  <c r="M320" i="30"/>
  <c r="L320" i="30"/>
  <c r="K320" i="30"/>
  <c r="J320" i="30"/>
  <c r="I320" i="30"/>
  <c r="H320" i="30"/>
  <c r="G320" i="30"/>
  <c r="F320" i="30"/>
  <c r="E320" i="30"/>
  <c r="Q318" i="30"/>
  <c r="P318" i="30"/>
  <c r="O318" i="30"/>
  <c r="N318" i="30"/>
  <c r="M318" i="30"/>
  <c r="L318" i="30"/>
  <c r="K318" i="30"/>
  <c r="J318" i="30"/>
  <c r="I318" i="30"/>
  <c r="H318" i="30"/>
  <c r="G318" i="30"/>
  <c r="F318" i="30"/>
  <c r="E318" i="30"/>
  <c r="Q311" i="30"/>
  <c r="P311" i="30"/>
  <c r="O311" i="30"/>
  <c r="N311" i="30"/>
  <c r="M311" i="30"/>
  <c r="L311" i="30"/>
  <c r="K311" i="30"/>
  <c r="J311" i="30"/>
  <c r="I311" i="30"/>
  <c r="H311" i="30"/>
  <c r="G311" i="30"/>
  <c r="F311" i="30"/>
  <c r="E311" i="30"/>
  <c r="Q309" i="30"/>
  <c r="P309" i="30"/>
  <c r="O309" i="30"/>
  <c r="N309" i="30"/>
  <c r="M309" i="30"/>
  <c r="L309" i="30"/>
  <c r="K309" i="30"/>
  <c r="J309" i="30"/>
  <c r="I309" i="30"/>
  <c r="H309" i="30"/>
  <c r="G309" i="30"/>
  <c r="F309" i="30"/>
  <c r="E309" i="30"/>
  <c r="Q307" i="30"/>
  <c r="P307" i="30"/>
  <c r="O307" i="30"/>
  <c r="N307" i="30"/>
  <c r="M307" i="30"/>
  <c r="L307" i="30"/>
  <c r="K307" i="30"/>
  <c r="J307" i="30"/>
  <c r="I307" i="30"/>
  <c r="H307" i="30"/>
  <c r="G307" i="30"/>
  <c r="F307" i="30"/>
  <c r="E307" i="30"/>
  <c r="Q301" i="30"/>
  <c r="P301" i="30"/>
  <c r="O301" i="30"/>
  <c r="N301" i="30"/>
  <c r="M301" i="30"/>
  <c r="L301" i="30"/>
  <c r="K301" i="30"/>
  <c r="J301" i="30"/>
  <c r="I301" i="30"/>
  <c r="H301" i="30"/>
  <c r="G301" i="30"/>
  <c r="F301" i="30"/>
  <c r="E301" i="30"/>
  <c r="Q299" i="30"/>
  <c r="P299" i="30"/>
  <c r="O299" i="30"/>
  <c r="N299" i="30"/>
  <c r="M299" i="30"/>
  <c r="L299" i="30"/>
  <c r="K299" i="30"/>
  <c r="J299" i="30"/>
  <c r="I299" i="30"/>
  <c r="H299" i="30"/>
  <c r="G299" i="30"/>
  <c r="F299" i="30"/>
  <c r="E299" i="30"/>
  <c r="Q291" i="30"/>
  <c r="P291" i="30"/>
  <c r="O291" i="30"/>
  <c r="N291" i="30"/>
  <c r="M291" i="30"/>
  <c r="L291" i="30"/>
  <c r="K291" i="30"/>
  <c r="J291" i="30"/>
  <c r="I291" i="30"/>
  <c r="H291" i="30"/>
  <c r="G291" i="30"/>
  <c r="F291" i="30"/>
  <c r="E291" i="30"/>
  <c r="Q290" i="30"/>
  <c r="P290" i="30"/>
  <c r="O290" i="30"/>
  <c r="N290" i="30"/>
  <c r="M290" i="30"/>
  <c r="L290" i="30"/>
  <c r="K290" i="30"/>
  <c r="J290" i="30"/>
  <c r="I290" i="30"/>
  <c r="H290" i="30"/>
  <c r="G290" i="30"/>
  <c r="F290" i="30"/>
  <c r="E290" i="30"/>
  <c r="Q286" i="30"/>
  <c r="P286" i="30"/>
  <c r="O286" i="30"/>
  <c r="N286" i="30"/>
  <c r="M286" i="30"/>
  <c r="L286" i="30"/>
  <c r="K286" i="30"/>
  <c r="J286" i="30"/>
  <c r="I286" i="30"/>
  <c r="H286" i="30"/>
  <c r="G286" i="30"/>
  <c r="F286" i="30"/>
  <c r="E286" i="30"/>
  <c r="Q284" i="30"/>
  <c r="P284" i="30"/>
  <c r="O284" i="30"/>
  <c r="N284" i="30"/>
  <c r="M284" i="30"/>
  <c r="L284" i="30"/>
  <c r="K284" i="30"/>
  <c r="J284" i="30"/>
  <c r="I284" i="30"/>
  <c r="H284" i="30"/>
  <c r="G284" i="30"/>
  <c r="F284" i="30"/>
  <c r="E284" i="30"/>
  <c r="Q282" i="30"/>
  <c r="P282" i="30"/>
  <c r="O282" i="30"/>
  <c r="N282" i="30"/>
  <c r="M282" i="30"/>
  <c r="L282" i="30"/>
  <c r="K282" i="30"/>
  <c r="J282" i="30"/>
  <c r="I282" i="30"/>
  <c r="H282" i="30"/>
  <c r="G282" i="30"/>
  <c r="F282" i="30"/>
  <c r="E282" i="30"/>
  <c r="Q280" i="30"/>
  <c r="P280" i="30"/>
  <c r="O280" i="30"/>
  <c r="N280" i="30"/>
  <c r="M280" i="30"/>
  <c r="L280" i="30"/>
  <c r="K280" i="30"/>
  <c r="J280" i="30"/>
  <c r="I280" i="30"/>
  <c r="H280" i="30"/>
  <c r="G280" i="30"/>
  <c r="F280" i="30"/>
  <c r="E280" i="30"/>
  <c r="Q274" i="30"/>
  <c r="P274" i="30"/>
  <c r="O274" i="30"/>
  <c r="N274" i="30"/>
  <c r="M274" i="30"/>
  <c r="L274" i="30"/>
  <c r="K274" i="30"/>
  <c r="J274" i="30"/>
  <c r="I274" i="30"/>
  <c r="H274" i="30"/>
  <c r="G274" i="30"/>
  <c r="F274" i="30"/>
  <c r="E274" i="30"/>
  <c r="Q272" i="30"/>
  <c r="P272" i="30"/>
  <c r="O272" i="30"/>
  <c r="N272" i="30"/>
  <c r="M272" i="30"/>
  <c r="L272" i="30"/>
  <c r="K272" i="30"/>
  <c r="J272" i="30"/>
  <c r="I272" i="30"/>
  <c r="H272" i="30"/>
  <c r="G272" i="30"/>
  <c r="F272" i="30"/>
  <c r="E272" i="30"/>
  <c r="Q268" i="30"/>
  <c r="P268" i="30"/>
  <c r="O268" i="30"/>
  <c r="N268" i="30"/>
  <c r="M268" i="30"/>
  <c r="L268" i="30"/>
  <c r="K268" i="30"/>
  <c r="J268" i="30"/>
  <c r="I268" i="30"/>
  <c r="H268" i="30"/>
  <c r="G268" i="30"/>
  <c r="F268" i="30"/>
  <c r="E268" i="30"/>
  <c r="Q266" i="30"/>
  <c r="P266" i="30"/>
  <c r="O266" i="30"/>
  <c r="N266" i="30"/>
  <c r="M266" i="30"/>
  <c r="L266" i="30"/>
  <c r="K266" i="30"/>
  <c r="J266" i="30"/>
  <c r="I266" i="30"/>
  <c r="H266" i="30"/>
  <c r="G266" i="30"/>
  <c r="F266" i="30"/>
  <c r="E266" i="30"/>
  <c r="Q264" i="30"/>
  <c r="P264" i="30"/>
  <c r="O264" i="30"/>
  <c r="N264" i="30"/>
  <c r="M264" i="30"/>
  <c r="L264" i="30"/>
  <c r="K264" i="30"/>
  <c r="J264" i="30"/>
  <c r="I264" i="30"/>
  <c r="H264" i="30"/>
  <c r="G264" i="30"/>
  <c r="F264" i="30"/>
  <c r="E264" i="30"/>
  <c r="Q263" i="30"/>
  <c r="P263" i="30"/>
  <c r="O263" i="30"/>
  <c r="N263" i="30"/>
  <c r="M263" i="30"/>
  <c r="L263" i="30"/>
  <c r="K263" i="30"/>
  <c r="J263" i="30"/>
  <c r="I263" i="30"/>
  <c r="H263" i="30"/>
  <c r="G263" i="30"/>
  <c r="F263" i="30"/>
  <c r="E263" i="30"/>
  <c r="Q259" i="30"/>
  <c r="P259" i="30"/>
  <c r="O259" i="30"/>
  <c r="N259" i="30"/>
  <c r="M259" i="30"/>
  <c r="L259" i="30"/>
  <c r="K259" i="30"/>
  <c r="J259" i="30"/>
  <c r="I259" i="30"/>
  <c r="H259" i="30"/>
  <c r="G259" i="30"/>
  <c r="F259" i="30"/>
  <c r="E259" i="30"/>
  <c r="Q256" i="30"/>
  <c r="P256" i="30"/>
  <c r="O256" i="30"/>
  <c r="N256" i="30"/>
  <c r="M256" i="30"/>
  <c r="L256" i="30"/>
  <c r="K256" i="30"/>
  <c r="J256" i="30"/>
  <c r="I256" i="30"/>
  <c r="H256" i="30"/>
  <c r="G256" i="30"/>
  <c r="F256" i="30"/>
  <c r="E256" i="30"/>
  <c r="Q251" i="30"/>
  <c r="P251" i="30"/>
  <c r="O251" i="30"/>
  <c r="N251" i="30"/>
  <c r="M251" i="30"/>
  <c r="L251" i="30"/>
  <c r="K251" i="30"/>
  <c r="J251" i="30"/>
  <c r="I251" i="30"/>
  <c r="H251" i="30"/>
  <c r="G251" i="30"/>
  <c r="F251" i="30"/>
  <c r="E251" i="30"/>
  <c r="Q247" i="30"/>
  <c r="P247" i="30"/>
  <c r="O247" i="30"/>
  <c r="N247" i="30"/>
  <c r="M247" i="30"/>
  <c r="L247" i="30"/>
  <c r="K247" i="30"/>
  <c r="J247" i="30"/>
  <c r="I247" i="30"/>
  <c r="H247" i="30"/>
  <c r="G247" i="30"/>
  <c r="F247" i="30"/>
  <c r="E247" i="30"/>
  <c r="Q245" i="30"/>
  <c r="P245" i="30"/>
  <c r="O245" i="30"/>
  <c r="N245" i="30"/>
  <c r="M245" i="30"/>
  <c r="L245" i="30"/>
  <c r="K245" i="30"/>
  <c r="J245" i="30"/>
  <c r="I245" i="30"/>
  <c r="H245" i="30"/>
  <c r="G245" i="30"/>
  <c r="F245" i="30"/>
  <c r="E245" i="30"/>
  <c r="Q243" i="30"/>
  <c r="P243" i="30"/>
  <c r="O243" i="30"/>
  <c r="N243" i="30"/>
  <c r="M243" i="30"/>
  <c r="L243" i="30"/>
  <c r="K243" i="30"/>
  <c r="J243" i="30"/>
  <c r="I243" i="30"/>
  <c r="H243" i="30"/>
  <c r="G243" i="30"/>
  <c r="F243" i="30"/>
  <c r="E243" i="30"/>
  <c r="Q241" i="30"/>
  <c r="P241" i="30"/>
  <c r="O241" i="30"/>
  <c r="N241" i="30"/>
  <c r="M241" i="30"/>
  <c r="L241" i="30"/>
  <c r="K241" i="30"/>
  <c r="J241" i="30"/>
  <c r="I241" i="30"/>
  <c r="H241" i="30"/>
  <c r="G241" i="30"/>
  <c r="F241" i="30"/>
  <c r="E241" i="30"/>
  <c r="Q239" i="30"/>
  <c r="P239" i="30"/>
  <c r="O239" i="30"/>
  <c r="N239" i="30"/>
  <c r="M239" i="30"/>
  <c r="L239" i="30"/>
  <c r="K239" i="30"/>
  <c r="J239" i="30"/>
  <c r="I239" i="30"/>
  <c r="H239" i="30"/>
  <c r="G239" i="30"/>
  <c r="F239" i="30"/>
  <c r="E239" i="30"/>
  <c r="Q237" i="30"/>
  <c r="P237" i="30"/>
  <c r="O237" i="30"/>
  <c r="N237" i="30"/>
  <c r="M237" i="30"/>
  <c r="L237" i="30"/>
  <c r="K237" i="30"/>
  <c r="J237" i="30"/>
  <c r="I237" i="30"/>
  <c r="H237" i="30"/>
  <c r="G237" i="30"/>
  <c r="F237" i="30"/>
  <c r="E237" i="30"/>
  <c r="Q236" i="30"/>
  <c r="P236" i="30"/>
  <c r="O236" i="30"/>
  <c r="N236" i="30"/>
  <c r="M236" i="30"/>
  <c r="L236" i="30"/>
  <c r="K236" i="30"/>
  <c r="J236" i="30"/>
  <c r="I236" i="30"/>
  <c r="H236" i="30"/>
  <c r="G236" i="30"/>
  <c r="F236" i="30"/>
  <c r="E236" i="30"/>
  <c r="Q235" i="30"/>
  <c r="P235" i="30"/>
  <c r="O235" i="30"/>
  <c r="N235" i="30"/>
  <c r="M235" i="30"/>
  <c r="L235" i="30"/>
  <c r="K235" i="30"/>
  <c r="J235" i="30"/>
  <c r="I235" i="30"/>
  <c r="H235" i="30"/>
  <c r="G235" i="30"/>
  <c r="F235" i="30"/>
  <c r="E235" i="30"/>
  <c r="Q233" i="30"/>
  <c r="P233" i="30"/>
  <c r="O233" i="30"/>
  <c r="N233" i="30"/>
  <c r="M233" i="30"/>
  <c r="L233" i="30"/>
  <c r="K233" i="30"/>
  <c r="J233" i="30"/>
  <c r="I233" i="30"/>
  <c r="H233" i="30"/>
  <c r="G233" i="30"/>
  <c r="F233" i="30"/>
  <c r="E233" i="30"/>
  <c r="Q231" i="30"/>
  <c r="P231" i="30"/>
  <c r="O231" i="30"/>
  <c r="N231" i="30"/>
  <c r="M231" i="30"/>
  <c r="L231" i="30"/>
  <c r="K231" i="30"/>
  <c r="J231" i="30"/>
  <c r="I231" i="30"/>
  <c r="H231" i="30"/>
  <c r="G231" i="30"/>
  <c r="F231" i="30"/>
  <c r="E231" i="30"/>
  <c r="Q229" i="30"/>
  <c r="P229" i="30"/>
  <c r="O229" i="30"/>
  <c r="N229" i="30"/>
  <c r="M229" i="30"/>
  <c r="L229" i="30"/>
  <c r="K229" i="30"/>
  <c r="J229" i="30"/>
  <c r="I229" i="30"/>
  <c r="H229" i="30"/>
  <c r="G229" i="30"/>
  <c r="F229" i="30"/>
  <c r="E229" i="30"/>
  <c r="Q227" i="30"/>
  <c r="P227" i="30"/>
  <c r="O227" i="30"/>
  <c r="N227" i="30"/>
  <c r="M227" i="30"/>
  <c r="L227" i="30"/>
  <c r="K227" i="30"/>
  <c r="J227" i="30"/>
  <c r="I227" i="30"/>
  <c r="H227" i="30"/>
  <c r="G227" i="30"/>
  <c r="F227" i="30"/>
  <c r="E227" i="30"/>
  <c r="Q225" i="30"/>
  <c r="P225" i="30"/>
  <c r="O225" i="30"/>
  <c r="N225" i="30"/>
  <c r="M225" i="30"/>
  <c r="L225" i="30"/>
  <c r="K225" i="30"/>
  <c r="J225" i="30"/>
  <c r="I225" i="30"/>
  <c r="H225" i="30"/>
  <c r="G225" i="30"/>
  <c r="F225" i="30"/>
  <c r="E225" i="30"/>
  <c r="Q223" i="30"/>
  <c r="P223" i="30"/>
  <c r="O223" i="30"/>
  <c r="N223" i="30"/>
  <c r="M223" i="30"/>
  <c r="L223" i="30"/>
  <c r="K223" i="30"/>
  <c r="J223" i="30"/>
  <c r="I223" i="30"/>
  <c r="H223" i="30"/>
  <c r="G223" i="30"/>
  <c r="F223" i="30"/>
  <c r="E223" i="30"/>
  <c r="Q221" i="30"/>
  <c r="P221" i="30"/>
  <c r="O221" i="30"/>
  <c r="N221" i="30"/>
  <c r="M221" i="30"/>
  <c r="L221" i="30"/>
  <c r="K221" i="30"/>
  <c r="J221" i="30"/>
  <c r="I221" i="30"/>
  <c r="H221" i="30"/>
  <c r="G221" i="30"/>
  <c r="F221" i="30"/>
  <c r="E221" i="30"/>
  <c r="Q219" i="30"/>
  <c r="P219" i="30"/>
  <c r="O219" i="30"/>
  <c r="N219" i="30"/>
  <c r="M219" i="30"/>
  <c r="L219" i="30"/>
  <c r="K219" i="30"/>
  <c r="J219" i="30"/>
  <c r="I219" i="30"/>
  <c r="H219" i="30"/>
  <c r="G219" i="30"/>
  <c r="F219" i="30"/>
  <c r="E219" i="30"/>
  <c r="Q217" i="30"/>
  <c r="P217" i="30"/>
  <c r="O217" i="30"/>
  <c r="N217" i="30"/>
  <c r="M217" i="30"/>
  <c r="L217" i="30"/>
  <c r="K217" i="30"/>
  <c r="J217" i="30"/>
  <c r="I217" i="30"/>
  <c r="H217" i="30"/>
  <c r="G217" i="30"/>
  <c r="F217" i="30"/>
  <c r="E217" i="30"/>
  <c r="Q216" i="30"/>
  <c r="P216" i="30"/>
  <c r="O216" i="30"/>
  <c r="N216" i="30"/>
  <c r="M216" i="30"/>
  <c r="L216" i="30"/>
  <c r="K216" i="30"/>
  <c r="J216" i="30"/>
  <c r="I216" i="30"/>
  <c r="H216" i="30"/>
  <c r="G216" i="30"/>
  <c r="F216" i="30"/>
  <c r="E216" i="30"/>
  <c r="Q213" i="30"/>
  <c r="P213" i="30"/>
  <c r="O213" i="30"/>
  <c r="N213" i="30"/>
  <c r="M213" i="30"/>
  <c r="L213" i="30"/>
  <c r="K213" i="30"/>
  <c r="J213" i="30"/>
  <c r="I213" i="30"/>
  <c r="H213" i="30"/>
  <c r="G213" i="30"/>
  <c r="F213" i="30"/>
  <c r="E213" i="30"/>
  <c r="Q211" i="30"/>
  <c r="P211" i="30"/>
  <c r="O211" i="30"/>
  <c r="N211" i="30"/>
  <c r="M211" i="30"/>
  <c r="L211" i="30"/>
  <c r="K211" i="30"/>
  <c r="J211" i="30"/>
  <c r="I211" i="30"/>
  <c r="H211" i="30"/>
  <c r="G211" i="30"/>
  <c r="F211" i="30"/>
  <c r="E211" i="30"/>
  <c r="Q209" i="30"/>
  <c r="P209" i="30"/>
  <c r="O209" i="30"/>
  <c r="N209" i="30"/>
  <c r="M209" i="30"/>
  <c r="L209" i="30"/>
  <c r="K209" i="30"/>
  <c r="J209" i="30"/>
  <c r="I209" i="30"/>
  <c r="H209" i="30"/>
  <c r="G209" i="30"/>
  <c r="F209" i="30"/>
  <c r="E209" i="30"/>
  <c r="Q208" i="30"/>
  <c r="P208" i="30"/>
  <c r="O208" i="30"/>
  <c r="N208" i="30"/>
  <c r="M208" i="30"/>
  <c r="L208" i="30"/>
  <c r="K208" i="30"/>
  <c r="J208" i="30"/>
  <c r="I208" i="30"/>
  <c r="H208" i="30"/>
  <c r="G208" i="30"/>
  <c r="F208" i="30"/>
  <c r="E208" i="30"/>
  <c r="Q206" i="30"/>
  <c r="P206" i="30"/>
  <c r="O206" i="30"/>
  <c r="N206" i="30"/>
  <c r="M206" i="30"/>
  <c r="L206" i="30"/>
  <c r="K206" i="30"/>
  <c r="J206" i="30"/>
  <c r="I206" i="30"/>
  <c r="H206" i="30"/>
  <c r="G206" i="30"/>
  <c r="F206" i="30"/>
  <c r="E206" i="30"/>
  <c r="Q204" i="30"/>
  <c r="P204" i="30"/>
  <c r="O204" i="30"/>
  <c r="N204" i="30"/>
  <c r="M204" i="30"/>
  <c r="L204" i="30"/>
  <c r="K204" i="30"/>
  <c r="J204" i="30"/>
  <c r="I204" i="30"/>
  <c r="H204" i="30"/>
  <c r="G204" i="30"/>
  <c r="F204" i="30"/>
  <c r="E204" i="30"/>
  <c r="Q202" i="30"/>
  <c r="P202" i="30"/>
  <c r="O202" i="30"/>
  <c r="N202" i="30"/>
  <c r="M202" i="30"/>
  <c r="L202" i="30"/>
  <c r="K202" i="30"/>
  <c r="J202" i="30"/>
  <c r="I202" i="30"/>
  <c r="H202" i="30"/>
  <c r="G202" i="30"/>
  <c r="F202" i="30"/>
  <c r="E202" i="30"/>
  <c r="Q200" i="30"/>
  <c r="P200" i="30"/>
  <c r="O200" i="30"/>
  <c r="N200" i="30"/>
  <c r="M200" i="30"/>
  <c r="L200" i="30"/>
  <c r="K200" i="30"/>
  <c r="J200" i="30"/>
  <c r="I200" i="30"/>
  <c r="H200" i="30"/>
  <c r="G200" i="30"/>
  <c r="F200" i="30"/>
  <c r="E200" i="30"/>
  <c r="Q197" i="30"/>
  <c r="P197" i="30"/>
  <c r="O197" i="30"/>
  <c r="N197" i="30"/>
  <c r="M197" i="30"/>
  <c r="L197" i="30"/>
  <c r="K197" i="30"/>
  <c r="J197" i="30"/>
  <c r="I197" i="30"/>
  <c r="H197" i="30"/>
  <c r="G197" i="30"/>
  <c r="F197" i="30"/>
  <c r="E197" i="30"/>
  <c r="Q196" i="30"/>
  <c r="P196" i="30"/>
  <c r="O196" i="30"/>
  <c r="N196" i="30"/>
  <c r="M196" i="30"/>
  <c r="L196" i="30"/>
  <c r="K196" i="30"/>
  <c r="J196" i="30"/>
  <c r="I196" i="30"/>
  <c r="H196" i="30"/>
  <c r="G196" i="30"/>
  <c r="F196" i="30"/>
  <c r="E196" i="30"/>
  <c r="Q194" i="30"/>
  <c r="P194" i="30"/>
  <c r="O194" i="30"/>
  <c r="N194" i="30"/>
  <c r="M194" i="30"/>
  <c r="L194" i="30"/>
  <c r="K194" i="30"/>
  <c r="J194" i="30"/>
  <c r="I194" i="30"/>
  <c r="H194" i="30"/>
  <c r="G194" i="30"/>
  <c r="F194" i="30"/>
  <c r="E194" i="30"/>
  <c r="Q185" i="30"/>
  <c r="P185" i="30"/>
  <c r="O185" i="30"/>
  <c r="N185" i="30"/>
  <c r="M185" i="30"/>
  <c r="L185" i="30"/>
  <c r="K185" i="30"/>
  <c r="J185" i="30"/>
  <c r="I185" i="30"/>
  <c r="H185" i="30"/>
  <c r="G185" i="30"/>
  <c r="F185" i="30"/>
  <c r="E185" i="30"/>
  <c r="Q184" i="30"/>
  <c r="P184" i="30"/>
  <c r="O184" i="30"/>
  <c r="N184" i="30"/>
  <c r="M184" i="30"/>
  <c r="L184" i="30"/>
  <c r="K184" i="30"/>
  <c r="J184" i="30"/>
  <c r="I184" i="30"/>
  <c r="H184" i="30"/>
  <c r="G184" i="30"/>
  <c r="F184" i="30"/>
  <c r="E184" i="30"/>
  <c r="Q181" i="30"/>
  <c r="P181" i="30"/>
  <c r="O181" i="30"/>
  <c r="N181" i="30"/>
  <c r="M181" i="30"/>
  <c r="L181" i="30"/>
  <c r="K181" i="30"/>
  <c r="J181" i="30"/>
  <c r="I181" i="30"/>
  <c r="H181" i="30"/>
  <c r="G181" i="30"/>
  <c r="F181" i="30"/>
  <c r="E181" i="30"/>
  <c r="Q179" i="30"/>
  <c r="P179" i="30"/>
  <c r="O179" i="30"/>
  <c r="N179" i="30"/>
  <c r="M179" i="30"/>
  <c r="L179" i="30"/>
  <c r="K179" i="30"/>
  <c r="J179" i="30"/>
  <c r="I179" i="30"/>
  <c r="H179" i="30"/>
  <c r="G179" i="30"/>
  <c r="F179" i="30"/>
  <c r="E179" i="30"/>
  <c r="Q177" i="30"/>
  <c r="P177" i="30"/>
  <c r="O177" i="30"/>
  <c r="N177" i="30"/>
  <c r="M177" i="30"/>
  <c r="L177" i="30"/>
  <c r="K177" i="30"/>
  <c r="J177" i="30"/>
  <c r="I177" i="30"/>
  <c r="H177" i="30"/>
  <c r="G177" i="30"/>
  <c r="F177" i="30"/>
  <c r="E177" i="30"/>
  <c r="Q175" i="30"/>
  <c r="P175" i="30"/>
  <c r="O175" i="30"/>
  <c r="N175" i="30"/>
  <c r="M175" i="30"/>
  <c r="L175" i="30"/>
  <c r="K175" i="30"/>
  <c r="J175" i="30"/>
  <c r="I175" i="30"/>
  <c r="H175" i="30"/>
  <c r="G175" i="30"/>
  <c r="F175" i="30"/>
  <c r="E175" i="30"/>
  <c r="Q173" i="30"/>
  <c r="P173" i="30"/>
  <c r="O173" i="30"/>
  <c r="N173" i="30"/>
  <c r="M173" i="30"/>
  <c r="L173" i="30"/>
  <c r="K173" i="30"/>
  <c r="J173" i="30"/>
  <c r="I173" i="30"/>
  <c r="H173" i="30"/>
  <c r="G173" i="30"/>
  <c r="F173" i="30"/>
  <c r="E173" i="30"/>
  <c r="Q171" i="30"/>
  <c r="P171" i="30"/>
  <c r="O171" i="30"/>
  <c r="N171" i="30"/>
  <c r="M171" i="30"/>
  <c r="L171" i="30"/>
  <c r="K171" i="30"/>
  <c r="J171" i="30"/>
  <c r="I171" i="30"/>
  <c r="H171" i="30"/>
  <c r="G171" i="30"/>
  <c r="F171" i="30"/>
  <c r="E171" i="30"/>
  <c r="Q169" i="30"/>
  <c r="P169" i="30"/>
  <c r="O169" i="30"/>
  <c r="N169" i="30"/>
  <c r="M169" i="30"/>
  <c r="L169" i="30"/>
  <c r="K169" i="30"/>
  <c r="J169" i="30"/>
  <c r="I169" i="30"/>
  <c r="H169" i="30"/>
  <c r="G169" i="30"/>
  <c r="F169" i="30"/>
  <c r="E169" i="30"/>
  <c r="Q168" i="30"/>
  <c r="P168" i="30"/>
  <c r="O168" i="30"/>
  <c r="N168" i="30"/>
  <c r="M168" i="30"/>
  <c r="L168" i="30"/>
  <c r="K168" i="30"/>
  <c r="J168" i="30"/>
  <c r="I168" i="30"/>
  <c r="H168" i="30"/>
  <c r="G168" i="30"/>
  <c r="F168" i="30"/>
  <c r="E168" i="30"/>
  <c r="Q166" i="30"/>
  <c r="P166" i="30"/>
  <c r="O166" i="30"/>
  <c r="N166" i="30"/>
  <c r="M166" i="30"/>
  <c r="L166" i="30"/>
  <c r="K166" i="30"/>
  <c r="J166" i="30"/>
  <c r="I166" i="30"/>
  <c r="H166" i="30"/>
  <c r="G166" i="30"/>
  <c r="F166" i="30"/>
  <c r="E166" i="30"/>
  <c r="Q164" i="30"/>
  <c r="P164" i="30"/>
  <c r="O164" i="30"/>
  <c r="N164" i="30"/>
  <c r="M164" i="30"/>
  <c r="L164" i="30"/>
  <c r="K164" i="30"/>
  <c r="J164" i="30"/>
  <c r="I164" i="30"/>
  <c r="H164" i="30"/>
  <c r="G164" i="30"/>
  <c r="F164" i="30"/>
  <c r="E164" i="30"/>
  <c r="Q162" i="30"/>
  <c r="P162" i="30"/>
  <c r="O162" i="30"/>
  <c r="N162" i="30"/>
  <c r="M162" i="30"/>
  <c r="L162" i="30"/>
  <c r="K162" i="30"/>
  <c r="J162" i="30"/>
  <c r="I162" i="30"/>
  <c r="H162" i="30"/>
  <c r="G162" i="30"/>
  <c r="F162" i="30"/>
  <c r="E162" i="30"/>
  <c r="Q160" i="30"/>
  <c r="P160" i="30"/>
  <c r="O160" i="30"/>
  <c r="N160" i="30"/>
  <c r="M160" i="30"/>
  <c r="L160" i="30"/>
  <c r="K160" i="30"/>
  <c r="J160" i="30"/>
  <c r="I160" i="30"/>
  <c r="H160" i="30"/>
  <c r="G160" i="30"/>
  <c r="F160" i="30"/>
  <c r="E160" i="30"/>
  <c r="Q158" i="30"/>
  <c r="P158" i="30"/>
  <c r="O158" i="30"/>
  <c r="N158" i="30"/>
  <c r="M158" i="30"/>
  <c r="L158" i="30"/>
  <c r="K158" i="30"/>
  <c r="J158" i="30"/>
  <c r="I158" i="30"/>
  <c r="H158" i="30"/>
  <c r="G158" i="30"/>
  <c r="F158" i="30"/>
  <c r="E158" i="30"/>
  <c r="Q156" i="30"/>
  <c r="P156" i="30"/>
  <c r="O156" i="30"/>
  <c r="N156" i="30"/>
  <c r="M156" i="30"/>
  <c r="L156" i="30"/>
  <c r="K156" i="30"/>
  <c r="J156" i="30"/>
  <c r="I156" i="30"/>
  <c r="H156" i="30"/>
  <c r="G156" i="30"/>
  <c r="F156" i="30"/>
  <c r="E156" i="30"/>
  <c r="Q154" i="30"/>
  <c r="P154" i="30"/>
  <c r="O154" i="30"/>
  <c r="N154" i="30"/>
  <c r="M154" i="30"/>
  <c r="L154" i="30"/>
  <c r="K154" i="30"/>
  <c r="J154" i="30"/>
  <c r="I154" i="30"/>
  <c r="H154" i="30"/>
  <c r="G154" i="30"/>
  <c r="F154" i="30"/>
  <c r="E154" i="30"/>
  <c r="Q152" i="30"/>
  <c r="P152" i="30"/>
  <c r="O152" i="30"/>
  <c r="N152" i="30"/>
  <c r="M152" i="30"/>
  <c r="L152" i="30"/>
  <c r="K152" i="30"/>
  <c r="J152" i="30"/>
  <c r="I152" i="30"/>
  <c r="H152" i="30"/>
  <c r="G152" i="30"/>
  <c r="F152" i="30"/>
  <c r="E152" i="30"/>
  <c r="Q150" i="30"/>
  <c r="P150" i="30"/>
  <c r="O150" i="30"/>
  <c r="N150" i="30"/>
  <c r="M150" i="30"/>
  <c r="L150" i="30"/>
  <c r="K150" i="30"/>
  <c r="J150" i="30"/>
  <c r="I150" i="30"/>
  <c r="H150" i="30"/>
  <c r="G150" i="30"/>
  <c r="F150" i="30"/>
  <c r="E150" i="30"/>
  <c r="Q149" i="30"/>
  <c r="P149" i="30"/>
  <c r="O149" i="30"/>
  <c r="N149" i="30"/>
  <c r="M149" i="30"/>
  <c r="L149" i="30"/>
  <c r="K149" i="30"/>
  <c r="J149" i="30"/>
  <c r="I149" i="30"/>
  <c r="H149" i="30"/>
  <c r="G149" i="30"/>
  <c r="F149" i="30"/>
  <c r="E149" i="30"/>
  <c r="Q147" i="30"/>
  <c r="P147" i="30"/>
  <c r="O147" i="30"/>
  <c r="N147" i="30"/>
  <c r="M147" i="30"/>
  <c r="L147" i="30"/>
  <c r="K147" i="30"/>
  <c r="J147" i="30"/>
  <c r="I147" i="30"/>
  <c r="H147" i="30"/>
  <c r="G147" i="30"/>
  <c r="F147" i="30"/>
  <c r="E147" i="30"/>
  <c r="Q145" i="30"/>
  <c r="P145" i="30"/>
  <c r="O145" i="30"/>
  <c r="N145" i="30"/>
  <c r="M145" i="30"/>
  <c r="L145" i="30"/>
  <c r="K145" i="30"/>
  <c r="J145" i="30"/>
  <c r="I145" i="30"/>
  <c r="H145" i="30"/>
  <c r="G145" i="30"/>
  <c r="F145" i="30"/>
  <c r="E145" i="30"/>
  <c r="Q143" i="30"/>
  <c r="P143" i="30"/>
  <c r="O143" i="30"/>
  <c r="N143" i="30"/>
  <c r="M143" i="30"/>
  <c r="L143" i="30"/>
  <c r="K143" i="30"/>
  <c r="J143" i="30"/>
  <c r="I143" i="30"/>
  <c r="H143" i="30"/>
  <c r="G143" i="30"/>
  <c r="F143" i="30"/>
  <c r="E143" i="30"/>
  <c r="Q141" i="30"/>
  <c r="P141" i="30"/>
  <c r="O141" i="30"/>
  <c r="N141" i="30"/>
  <c r="M141" i="30"/>
  <c r="L141" i="30"/>
  <c r="K141" i="30"/>
  <c r="J141" i="30"/>
  <c r="I141" i="30"/>
  <c r="H141" i="30"/>
  <c r="G141" i="30"/>
  <c r="F141" i="30"/>
  <c r="E141" i="30"/>
  <c r="Q139" i="30"/>
  <c r="P139" i="30"/>
  <c r="O139" i="30"/>
  <c r="N139" i="30"/>
  <c r="M139" i="30"/>
  <c r="L139" i="30"/>
  <c r="K139" i="30"/>
  <c r="J139" i="30"/>
  <c r="I139" i="30"/>
  <c r="H139" i="30"/>
  <c r="G139" i="30"/>
  <c r="F139" i="30"/>
  <c r="E139" i="30"/>
  <c r="Q137" i="30"/>
  <c r="P137" i="30"/>
  <c r="O137" i="30"/>
  <c r="N137" i="30"/>
  <c r="M137" i="30"/>
  <c r="L137" i="30"/>
  <c r="K137" i="30"/>
  <c r="J137" i="30"/>
  <c r="I137" i="30"/>
  <c r="H137" i="30"/>
  <c r="G137" i="30"/>
  <c r="F137" i="30"/>
  <c r="E137" i="30"/>
  <c r="Q135" i="30"/>
  <c r="P135" i="30"/>
  <c r="O135" i="30"/>
  <c r="N135" i="30"/>
  <c r="M135" i="30"/>
  <c r="L135" i="30"/>
  <c r="K135" i="30"/>
  <c r="J135" i="30"/>
  <c r="I135" i="30"/>
  <c r="H135" i="30"/>
  <c r="G135" i="30"/>
  <c r="F135" i="30"/>
  <c r="E135" i="30"/>
  <c r="Q133" i="30"/>
  <c r="P133" i="30"/>
  <c r="O133" i="30"/>
  <c r="N133" i="30"/>
  <c r="M133" i="30"/>
  <c r="L133" i="30"/>
  <c r="K133" i="30"/>
  <c r="J133" i="30"/>
  <c r="I133" i="30"/>
  <c r="H133" i="30"/>
  <c r="G133" i="30"/>
  <c r="F133" i="30"/>
  <c r="E133" i="30"/>
  <c r="Q131" i="30"/>
  <c r="P131" i="30"/>
  <c r="O131" i="30"/>
  <c r="N131" i="30"/>
  <c r="M131" i="30"/>
  <c r="L131" i="30"/>
  <c r="K131" i="30"/>
  <c r="J131" i="30"/>
  <c r="I131" i="30"/>
  <c r="H131" i="30"/>
  <c r="G131" i="30"/>
  <c r="F131" i="30"/>
  <c r="E131" i="30"/>
  <c r="Q130" i="30"/>
  <c r="P130" i="30"/>
  <c r="O130" i="30"/>
  <c r="N130" i="30"/>
  <c r="M130" i="30"/>
  <c r="L130" i="30"/>
  <c r="K130" i="30"/>
  <c r="J130" i="30"/>
  <c r="I130" i="30"/>
  <c r="H130" i="30"/>
  <c r="G130" i="30"/>
  <c r="F130" i="30"/>
  <c r="E130" i="30"/>
  <c r="Q128" i="30"/>
  <c r="P128" i="30"/>
  <c r="O128" i="30"/>
  <c r="N128" i="30"/>
  <c r="M128" i="30"/>
  <c r="L128" i="30"/>
  <c r="K128" i="30"/>
  <c r="J128" i="30"/>
  <c r="I128" i="30"/>
  <c r="H128" i="30"/>
  <c r="G128" i="30"/>
  <c r="F128" i="30"/>
  <c r="E128" i="30"/>
  <c r="Q126" i="30"/>
  <c r="P126" i="30"/>
  <c r="O126" i="30"/>
  <c r="N126" i="30"/>
  <c r="M126" i="30"/>
  <c r="L126" i="30"/>
  <c r="K126" i="30"/>
  <c r="J126" i="30"/>
  <c r="I126" i="30"/>
  <c r="H126" i="30"/>
  <c r="G126" i="30"/>
  <c r="F126" i="30"/>
  <c r="E126" i="30"/>
  <c r="Q120" i="30"/>
  <c r="P120" i="30"/>
  <c r="O120" i="30"/>
  <c r="N120" i="30"/>
  <c r="M120" i="30"/>
  <c r="L120" i="30"/>
  <c r="K120" i="30"/>
  <c r="J120" i="30"/>
  <c r="I120" i="30"/>
  <c r="H120" i="30"/>
  <c r="G120" i="30"/>
  <c r="F120" i="30"/>
  <c r="E120" i="30"/>
  <c r="Q119" i="30"/>
  <c r="P119" i="30"/>
  <c r="O119" i="30"/>
  <c r="N119" i="30"/>
  <c r="M119" i="30"/>
  <c r="L119" i="30"/>
  <c r="K119" i="30"/>
  <c r="J119" i="30"/>
  <c r="I119" i="30"/>
  <c r="H119" i="30"/>
  <c r="G119" i="30"/>
  <c r="F119" i="30"/>
  <c r="E119" i="30"/>
  <c r="Q117" i="30"/>
  <c r="P117" i="30"/>
  <c r="O117" i="30"/>
  <c r="N117" i="30"/>
  <c r="M117" i="30"/>
  <c r="L117" i="30"/>
  <c r="K117" i="30"/>
  <c r="J117" i="30"/>
  <c r="I117" i="30"/>
  <c r="H117" i="30"/>
  <c r="G117" i="30"/>
  <c r="F117" i="30"/>
  <c r="E117" i="30"/>
  <c r="Q114" i="30"/>
  <c r="P114" i="30"/>
  <c r="O114" i="30"/>
  <c r="N114" i="30"/>
  <c r="M114" i="30"/>
  <c r="L114" i="30"/>
  <c r="K114" i="30"/>
  <c r="J114" i="30"/>
  <c r="I114" i="30"/>
  <c r="H114" i="30"/>
  <c r="G114" i="30"/>
  <c r="F114" i="30"/>
  <c r="E114" i="30"/>
  <c r="Q112" i="30"/>
  <c r="P112" i="30"/>
  <c r="O112" i="30"/>
  <c r="N112" i="30"/>
  <c r="M112" i="30"/>
  <c r="L112" i="30"/>
  <c r="K112" i="30"/>
  <c r="J112" i="30"/>
  <c r="I112" i="30"/>
  <c r="H112" i="30"/>
  <c r="G112" i="30"/>
  <c r="F112" i="30"/>
  <c r="E112" i="30"/>
  <c r="Q108" i="30"/>
  <c r="P108" i="30"/>
  <c r="O108" i="30"/>
  <c r="N108" i="30"/>
  <c r="M108" i="30"/>
  <c r="L108" i="30"/>
  <c r="K108" i="30"/>
  <c r="J108" i="30"/>
  <c r="I108" i="30"/>
  <c r="H108" i="30"/>
  <c r="G108" i="30"/>
  <c r="F108" i="30"/>
  <c r="E108" i="30"/>
  <c r="Q106" i="30"/>
  <c r="P106" i="30"/>
  <c r="O106" i="30"/>
  <c r="N106" i="30"/>
  <c r="M106" i="30"/>
  <c r="L106" i="30"/>
  <c r="K106" i="30"/>
  <c r="J106" i="30"/>
  <c r="I106" i="30"/>
  <c r="H106" i="30"/>
  <c r="G106" i="30"/>
  <c r="F106" i="30"/>
  <c r="E106" i="30"/>
  <c r="Q104" i="30"/>
  <c r="P104" i="30"/>
  <c r="O104" i="30"/>
  <c r="N104" i="30"/>
  <c r="M104" i="30"/>
  <c r="L104" i="30"/>
  <c r="K104" i="30"/>
  <c r="J104" i="30"/>
  <c r="I104" i="30"/>
  <c r="H104" i="30"/>
  <c r="G104" i="30"/>
  <c r="F104" i="30"/>
  <c r="E104" i="30"/>
  <c r="Q102" i="30"/>
  <c r="P102" i="30"/>
  <c r="O102" i="30"/>
  <c r="N102" i="30"/>
  <c r="M102" i="30"/>
  <c r="L102" i="30"/>
  <c r="K102" i="30"/>
  <c r="J102" i="30"/>
  <c r="I102" i="30"/>
  <c r="H102" i="30"/>
  <c r="G102" i="30"/>
  <c r="F102" i="30"/>
  <c r="E102" i="30"/>
  <c r="Q99" i="30"/>
  <c r="P99" i="30"/>
  <c r="O99" i="30"/>
  <c r="N99" i="30"/>
  <c r="M99" i="30"/>
  <c r="L99" i="30"/>
  <c r="K99" i="30"/>
  <c r="J99" i="30"/>
  <c r="I99" i="30"/>
  <c r="H99" i="30"/>
  <c r="G99" i="30"/>
  <c r="F99" i="30"/>
  <c r="E99" i="30"/>
  <c r="Q98" i="30"/>
  <c r="P98" i="30"/>
  <c r="O98" i="30"/>
  <c r="N98" i="30"/>
  <c r="M98" i="30"/>
  <c r="L98" i="30"/>
  <c r="K98" i="30"/>
  <c r="J98" i="30"/>
  <c r="I98" i="30"/>
  <c r="H98" i="30"/>
  <c r="G98" i="30"/>
  <c r="F98" i="30"/>
  <c r="E98" i="30"/>
  <c r="Q97" i="30"/>
  <c r="P97" i="30"/>
  <c r="O97" i="30"/>
  <c r="N97" i="30"/>
  <c r="M97" i="30"/>
  <c r="L97" i="30"/>
  <c r="K97" i="30"/>
  <c r="J97" i="30"/>
  <c r="I97" i="30"/>
  <c r="H97" i="30"/>
  <c r="G97" i="30"/>
  <c r="F97" i="30"/>
  <c r="E97" i="30"/>
  <c r="Q95" i="30"/>
  <c r="P95" i="30"/>
  <c r="O95" i="30"/>
  <c r="N95" i="30"/>
  <c r="M95" i="30"/>
  <c r="L95" i="30"/>
  <c r="K95" i="30"/>
  <c r="J95" i="30"/>
  <c r="I95" i="30"/>
  <c r="H95" i="30"/>
  <c r="G95" i="30"/>
  <c r="F95" i="30"/>
  <c r="E95" i="30"/>
  <c r="Q92" i="30"/>
  <c r="P92" i="30"/>
  <c r="O92" i="30"/>
  <c r="N92" i="30"/>
  <c r="M92" i="30"/>
  <c r="L92" i="30"/>
  <c r="K92" i="30"/>
  <c r="J92" i="30"/>
  <c r="I92" i="30"/>
  <c r="H92" i="30"/>
  <c r="G92" i="30"/>
  <c r="F92" i="30"/>
  <c r="E92" i="30"/>
  <c r="Q91" i="30"/>
  <c r="P91" i="30"/>
  <c r="O91" i="30"/>
  <c r="N91" i="30"/>
  <c r="M91" i="30"/>
  <c r="L91" i="30"/>
  <c r="K91" i="30"/>
  <c r="J91" i="30"/>
  <c r="I91" i="30"/>
  <c r="H91" i="30"/>
  <c r="G91" i="30"/>
  <c r="F91" i="30"/>
  <c r="E91" i="30"/>
  <c r="Q83" i="30"/>
  <c r="P83" i="30"/>
  <c r="O83" i="30"/>
  <c r="N83" i="30"/>
  <c r="M83" i="30"/>
  <c r="L83" i="30"/>
  <c r="K83" i="30"/>
  <c r="J83" i="30"/>
  <c r="I83" i="30"/>
  <c r="H83" i="30"/>
  <c r="G83" i="30"/>
  <c r="F83" i="30"/>
  <c r="E83" i="30"/>
  <c r="Q82" i="30"/>
  <c r="P82" i="30"/>
  <c r="O82" i="30"/>
  <c r="N82" i="30"/>
  <c r="M82" i="30"/>
  <c r="L82" i="30"/>
  <c r="K82" i="30"/>
  <c r="J82" i="30"/>
  <c r="I82" i="30"/>
  <c r="H82" i="30"/>
  <c r="G82" i="30"/>
  <c r="F82" i="30"/>
  <c r="E82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E78" i="30"/>
  <c r="Q76" i="30"/>
  <c r="P76" i="30"/>
  <c r="O76" i="30"/>
  <c r="N76" i="30"/>
  <c r="M76" i="30"/>
  <c r="L76" i="30"/>
  <c r="K76" i="30"/>
  <c r="J76" i="30"/>
  <c r="I76" i="30"/>
  <c r="H76" i="30"/>
  <c r="G76" i="30"/>
  <c r="F76" i="30"/>
  <c r="E76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E73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E68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E65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3" i="30"/>
  <c r="Q60" i="30"/>
  <c r="P60" i="30"/>
  <c r="O60" i="30"/>
  <c r="N60" i="30"/>
  <c r="M60" i="30"/>
  <c r="L60" i="30"/>
  <c r="K60" i="30"/>
  <c r="J60" i="30"/>
  <c r="I60" i="30"/>
  <c r="H60" i="30"/>
  <c r="G60" i="30"/>
  <c r="F60" i="30"/>
  <c r="E60" i="30"/>
  <c r="Q57" i="30"/>
  <c r="P57" i="30"/>
  <c r="O57" i="30"/>
  <c r="N57" i="30"/>
  <c r="M57" i="30"/>
  <c r="L57" i="30"/>
  <c r="K57" i="30"/>
  <c r="J57" i="30"/>
  <c r="I57" i="30"/>
  <c r="H57" i="30"/>
  <c r="G57" i="30"/>
  <c r="F57" i="30"/>
  <c r="E57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E51" i="30"/>
  <c r="Q50" i="30"/>
  <c r="P50" i="30"/>
  <c r="O50" i="30"/>
  <c r="N50" i="30"/>
  <c r="M50" i="30"/>
  <c r="L50" i="30"/>
  <c r="K50" i="30"/>
  <c r="J50" i="30"/>
  <c r="I50" i="30"/>
  <c r="H50" i="30"/>
  <c r="G50" i="30"/>
  <c r="F50" i="30"/>
  <c r="E50" i="30"/>
  <c r="Q48" i="30"/>
  <c r="P48" i="30"/>
  <c r="O48" i="30"/>
  <c r="N48" i="30"/>
  <c r="M48" i="30"/>
  <c r="L48" i="30"/>
  <c r="K48" i="30"/>
  <c r="J48" i="30"/>
  <c r="I48" i="30"/>
  <c r="H48" i="30"/>
  <c r="G48" i="30"/>
  <c r="F48" i="30"/>
  <c r="E48" i="30"/>
  <c r="Q45" i="30"/>
  <c r="P45" i="30"/>
  <c r="O45" i="30"/>
  <c r="N45" i="30"/>
  <c r="M45" i="30"/>
  <c r="L45" i="30"/>
  <c r="K45" i="30"/>
  <c r="J45" i="30"/>
  <c r="I45" i="30"/>
  <c r="H45" i="30"/>
  <c r="G45" i="30"/>
  <c r="F45" i="30"/>
  <c r="E45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Q41" i="30"/>
  <c r="P41" i="30"/>
  <c r="O41" i="30"/>
  <c r="N41" i="30"/>
  <c r="M41" i="30"/>
  <c r="L41" i="30"/>
  <c r="K41" i="30"/>
  <c r="J41" i="30"/>
  <c r="I41" i="30"/>
  <c r="H41" i="30"/>
  <c r="G41" i="30"/>
  <c r="F41" i="30"/>
  <c r="E41" i="30"/>
  <c r="Q39" i="30"/>
  <c r="P39" i="30"/>
  <c r="O39" i="30"/>
  <c r="N39" i="30"/>
  <c r="M39" i="30"/>
  <c r="L39" i="30"/>
  <c r="K39" i="30"/>
  <c r="J39" i="30"/>
  <c r="I39" i="30"/>
  <c r="H39" i="30"/>
  <c r="G39" i="30"/>
  <c r="F39" i="30"/>
  <c r="E39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E29" i="30"/>
  <c r="Q27" i="30"/>
  <c r="P27" i="30"/>
  <c r="O27" i="30"/>
  <c r="N27" i="30"/>
  <c r="M27" i="30"/>
  <c r="L27" i="30"/>
  <c r="K27" i="30"/>
  <c r="J27" i="30"/>
  <c r="I27" i="30"/>
  <c r="H27" i="30"/>
  <c r="G27" i="30"/>
  <c r="F27" i="30"/>
  <c r="E27" i="30"/>
  <c r="Q23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18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Q989" i="32"/>
  <c r="P989" i="32"/>
  <c r="O989" i="32"/>
  <c r="N989" i="32"/>
  <c r="M989" i="32"/>
  <c r="L989" i="32"/>
  <c r="K989" i="32"/>
  <c r="J989" i="32"/>
  <c r="I989" i="32"/>
  <c r="H989" i="32"/>
  <c r="G989" i="32"/>
  <c r="F989" i="32"/>
  <c r="E989" i="32"/>
  <c r="Q985" i="32"/>
  <c r="P985" i="32"/>
  <c r="O985" i="32"/>
  <c r="N985" i="32"/>
  <c r="M985" i="32"/>
  <c r="L985" i="32"/>
  <c r="K985" i="32"/>
  <c r="J985" i="32"/>
  <c r="I985" i="32"/>
  <c r="H985" i="32"/>
  <c r="G985" i="32"/>
  <c r="F985" i="32"/>
  <c r="E985" i="32"/>
  <c r="Q983" i="32"/>
  <c r="P983" i="32"/>
  <c r="O983" i="32"/>
  <c r="N983" i="32"/>
  <c r="M983" i="32"/>
  <c r="L983" i="32"/>
  <c r="K983" i="32"/>
  <c r="J983" i="32"/>
  <c r="I983" i="32"/>
  <c r="H983" i="32"/>
  <c r="G983" i="32"/>
  <c r="F983" i="32"/>
  <c r="E983" i="32"/>
  <c r="Q981" i="32"/>
  <c r="P981" i="32"/>
  <c r="O981" i="32"/>
  <c r="N981" i="32"/>
  <c r="M981" i="32"/>
  <c r="L981" i="32"/>
  <c r="K981" i="32"/>
  <c r="J981" i="32"/>
  <c r="I981" i="32"/>
  <c r="H981" i="32"/>
  <c r="G981" i="32"/>
  <c r="F981" i="32"/>
  <c r="E981" i="32"/>
  <c r="Q979" i="32"/>
  <c r="P979" i="32"/>
  <c r="O979" i="32"/>
  <c r="N979" i="32"/>
  <c r="M979" i="32"/>
  <c r="L979" i="32"/>
  <c r="K979" i="32"/>
  <c r="J979" i="32"/>
  <c r="I979" i="32"/>
  <c r="H979" i="32"/>
  <c r="G979" i="32"/>
  <c r="F979" i="32"/>
  <c r="E979" i="32"/>
  <c r="Q976" i="32"/>
  <c r="P976" i="32"/>
  <c r="O976" i="32"/>
  <c r="N976" i="32"/>
  <c r="M976" i="32"/>
  <c r="L976" i="32"/>
  <c r="K976" i="32"/>
  <c r="J976" i="32"/>
  <c r="I976" i="32"/>
  <c r="H976" i="32"/>
  <c r="G976" i="32"/>
  <c r="F976" i="32"/>
  <c r="E976" i="32"/>
  <c r="Q974" i="32"/>
  <c r="P974" i="32"/>
  <c r="O974" i="32"/>
  <c r="N974" i="32"/>
  <c r="M974" i="32"/>
  <c r="L974" i="32"/>
  <c r="K974" i="32"/>
  <c r="J974" i="32"/>
  <c r="I974" i="32"/>
  <c r="H974" i="32"/>
  <c r="G974" i="32"/>
  <c r="F974" i="32"/>
  <c r="E974" i="32"/>
  <c r="Q971" i="32"/>
  <c r="P971" i="32"/>
  <c r="O971" i="32"/>
  <c r="N971" i="32"/>
  <c r="M971" i="32"/>
  <c r="L971" i="32"/>
  <c r="K971" i="32"/>
  <c r="J971" i="32"/>
  <c r="I971" i="32"/>
  <c r="H971" i="32"/>
  <c r="G971" i="32"/>
  <c r="F971" i="32"/>
  <c r="E971" i="32"/>
  <c r="Q970" i="32"/>
  <c r="P970" i="32"/>
  <c r="O970" i="32"/>
  <c r="N970" i="32"/>
  <c r="M970" i="32"/>
  <c r="L970" i="32"/>
  <c r="K970" i="32"/>
  <c r="J970" i="32"/>
  <c r="I970" i="32"/>
  <c r="H970" i="32"/>
  <c r="G970" i="32"/>
  <c r="F970" i="32"/>
  <c r="E970" i="32"/>
  <c r="Q969" i="32"/>
  <c r="P969" i="32"/>
  <c r="O969" i="32"/>
  <c r="N969" i="32"/>
  <c r="M969" i="32"/>
  <c r="L969" i="32"/>
  <c r="K969" i="32"/>
  <c r="J969" i="32"/>
  <c r="I969" i="32"/>
  <c r="H969" i="32"/>
  <c r="G969" i="32"/>
  <c r="F969" i="32"/>
  <c r="E969" i="32"/>
  <c r="Q966" i="32"/>
  <c r="P966" i="32"/>
  <c r="O966" i="32"/>
  <c r="N966" i="32"/>
  <c r="M966" i="32"/>
  <c r="L966" i="32"/>
  <c r="K966" i="32"/>
  <c r="J966" i="32"/>
  <c r="I966" i="32"/>
  <c r="H966" i="32"/>
  <c r="G966" i="32"/>
  <c r="F966" i="32"/>
  <c r="E966" i="32"/>
  <c r="Q964" i="32"/>
  <c r="P964" i="32"/>
  <c r="O964" i="32"/>
  <c r="N964" i="32"/>
  <c r="M964" i="32"/>
  <c r="L964" i="32"/>
  <c r="K964" i="32"/>
  <c r="J964" i="32"/>
  <c r="I964" i="32"/>
  <c r="H964" i="32"/>
  <c r="G964" i="32"/>
  <c r="F964" i="32"/>
  <c r="E964" i="32"/>
  <c r="Q962" i="32"/>
  <c r="P962" i="32"/>
  <c r="O962" i="32"/>
  <c r="N962" i="32"/>
  <c r="M962" i="32"/>
  <c r="L962" i="32"/>
  <c r="K962" i="32"/>
  <c r="J962" i="32"/>
  <c r="I962" i="32"/>
  <c r="H962" i="32"/>
  <c r="G962" i="32"/>
  <c r="F962" i="32"/>
  <c r="E962" i="32"/>
  <c r="Q961" i="32"/>
  <c r="P961" i="32"/>
  <c r="O961" i="32"/>
  <c r="N961" i="32"/>
  <c r="M961" i="32"/>
  <c r="L961" i="32"/>
  <c r="K961" i="32"/>
  <c r="J961" i="32"/>
  <c r="I961" i="32"/>
  <c r="H961" i="32"/>
  <c r="G961" i="32"/>
  <c r="F961" i="32"/>
  <c r="E961" i="32"/>
  <c r="Q958" i="32"/>
  <c r="P958" i="32"/>
  <c r="O958" i="32"/>
  <c r="N958" i="32"/>
  <c r="M958" i="32"/>
  <c r="L958" i="32"/>
  <c r="K958" i="32"/>
  <c r="J958" i="32"/>
  <c r="I958" i="32"/>
  <c r="H958" i="32"/>
  <c r="G958" i="32"/>
  <c r="F958" i="32"/>
  <c r="E958" i="32"/>
  <c r="Q956" i="32"/>
  <c r="P956" i="32"/>
  <c r="O956" i="32"/>
  <c r="N956" i="32"/>
  <c r="M956" i="32"/>
  <c r="L956" i="32"/>
  <c r="K956" i="32"/>
  <c r="J956" i="32"/>
  <c r="I956" i="32"/>
  <c r="H956" i="32"/>
  <c r="G956" i="32"/>
  <c r="F956" i="32"/>
  <c r="E956" i="32"/>
  <c r="Q953" i="32"/>
  <c r="P953" i="32"/>
  <c r="O953" i="32"/>
  <c r="N953" i="32"/>
  <c r="M953" i="32"/>
  <c r="L953" i="32"/>
  <c r="K953" i="32"/>
  <c r="J953" i="32"/>
  <c r="I953" i="32"/>
  <c r="H953" i="32"/>
  <c r="G953" i="32"/>
  <c r="F953" i="32"/>
  <c r="E953" i="32"/>
  <c r="Q951" i="32"/>
  <c r="P951" i="32"/>
  <c r="O951" i="32"/>
  <c r="N951" i="32"/>
  <c r="M951" i="32"/>
  <c r="L951" i="32"/>
  <c r="K951" i="32"/>
  <c r="J951" i="32"/>
  <c r="I951" i="32"/>
  <c r="H951" i="32"/>
  <c r="G951" i="32"/>
  <c r="F951" i="32"/>
  <c r="E951" i="32"/>
  <c r="Q949" i="32"/>
  <c r="P949" i="32"/>
  <c r="O949" i="32"/>
  <c r="N949" i="32"/>
  <c r="M949" i="32"/>
  <c r="L949" i="32"/>
  <c r="K949" i="32"/>
  <c r="J949" i="32"/>
  <c r="I949" i="32"/>
  <c r="H949" i="32"/>
  <c r="G949" i="32"/>
  <c r="F949" i="32"/>
  <c r="E949" i="32"/>
  <c r="Q947" i="32"/>
  <c r="P947" i="32"/>
  <c r="O947" i="32"/>
  <c r="N947" i="32"/>
  <c r="M947" i="32"/>
  <c r="L947" i="32"/>
  <c r="K947" i="32"/>
  <c r="J947" i="32"/>
  <c r="I947" i="32"/>
  <c r="H947" i="32"/>
  <c r="G947" i="32"/>
  <c r="F947" i="32"/>
  <c r="E947" i="32"/>
  <c r="Q945" i="32"/>
  <c r="P945" i="32"/>
  <c r="O945" i="32"/>
  <c r="N945" i="32"/>
  <c r="M945" i="32"/>
  <c r="L945" i="32"/>
  <c r="K945" i="32"/>
  <c r="J945" i="32"/>
  <c r="I945" i="32"/>
  <c r="H945" i="32"/>
  <c r="G945" i="32"/>
  <c r="F945" i="32"/>
  <c r="E945" i="32"/>
  <c r="Q943" i="32"/>
  <c r="P943" i="32"/>
  <c r="O943" i="32"/>
  <c r="N943" i="32"/>
  <c r="M943" i="32"/>
  <c r="L943" i="32"/>
  <c r="K943" i="32"/>
  <c r="J943" i="32"/>
  <c r="I943" i="32"/>
  <c r="H943" i="32"/>
  <c r="G943" i="32"/>
  <c r="F943" i="32"/>
  <c r="E943" i="32"/>
  <c r="Q941" i="32"/>
  <c r="P941" i="32"/>
  <c r="O941" i="32"/>
  <c r="N941" i="32"/>
  <c r="M941" i="32"/>
  <c r="L941" i="32"/>
  <c r="K941" i="32"/>
  <c r="J941" i="32"/>
  <c r="I941" i="32"/>
  <c r="H941" i="32"/>
  <c r="G941" i="32"/>
  <c r="F941" i="32"/>
  <c r="E941" i="32"/>
  <c r="Q939" i="32"/>
  <c r="P939" i="32"/>
  <c r="O939" i="32"/>
  <c r="N939" i="32"/>
  <c r="M939" i="32"/>
  <c r="L939" i="32"/>
  <c r="K939" i="32"/>
  <c r="J939" i="32"/>
  <c r="I939" i="32"/>
  <c r="H939" i="32"/>
  <c r="G939" i="32"/>
  <c r="F939" i="32"/>
  <c r="E939" i="32"/>
  <c r="Q937" i="32"/>
  <c r="P937" i="32"/>
  <c r="O937" i="32"/>
  <c r="N937" i="32"/>
  <c r="M937" i="32"/>
  <c r="L937" i="32"/>
  <c r="K937" i="32"/>
  <c r="J937" i="32"/>
  <c r="I937" i="32"/>
  <c r="H937" i="32"/>
  <c r="G937" i="32"/>
  <c r="F937" i="32"/>
  <c r="E937" i="32"/>
  <c r="Q936" i="32"/>
  <c r="P936" i="32"/>
  <c r="O936" i="32"/>
  <c r="N936" i="32"/>
  <c r="M936" i="32"/>
  <c r="L936" i="32"/>
  <c r="K936" i="32"/>
  <c r="J936" i="32"/>
  <c r="I936" i="32"/>
  <c r="H936" i="32"/>
  <c r="G936" i="32"/>
  <c r="F936" i="32"/>
  <c r="E936" i="32"/>
  <c r="Q935" i="32"/>
  <c r="P935" i="32"/>
  <c r="O935" i="32"/>
  <c r="N935" i="32"/>
  <c r="M935" i="32"/>
  <c r="L935" i="32"/>
  <c r="K935" i="32"/>
  <c r="J935" i="32"/>
  <c r="I935" i="32"/>
  <c r="H935" i="32"/>
  <c r="G935" i="32"/>
  <c r="F935" i="32"/>
  <c r="E935" i="32"/>
  <c r="Q932" i="32"/>
  <c r="P932" i="32"/>
  <c r="O932" i="32"/>
  <c r="N932" i="32"/>
  <c r="M932" i="32"/>
  <c r="L932" i="32"/>
  <c r="K932" i="32"/>
  <c r="J932" i="32"/>
  <c r="I932" i="32"/>
  <c r="H932" i="32"/>
  <c r="G932" i="32"/>
  <c r="F932" i="32"/>
  <c r="E932" i="32"/>
  <c r="Q930" i="32"/>
  <c r="P930" i="32"/>
  <c r="O930" i="32"/>
  <c r="N930" i="32"/>
  <c r="M930" i="32"/>
  <c r="L930" i="32"/>
  <c r="K930" i="32"/>
  <c r="J930" i="32"/>
  <c r="I930" i="32"/>
  <c r="H930" i="32"/>
  <c r="G930" i="32"/>
  <c r="F930" i="32"/>
  <c r="E930" i="32"/>
  <c r="Q927" i="32"/>
  <c r="P927" i="32"/>
  <c r="O927" i="32"/>
  <c r="N927" i="32"/>
  <c r="M927" i="32"/>
  <c r="L927" i="32"/>
  <c r="K927" i="32"/>
  <c r="J927" i="32"/>
  <c r="I927" i="32"/>
  <c r="H927" i="32"/>
  <c r="G927" i="32"/>
  <c r="F927" i="32"/>
  <c r="E927" i="32"/>
  <c r="Q925" i="32"/>
  <c r="P925" i="32"/>
  <c r="O925" i="32"/>
  <c r="N925" i="32"/>
  <c r="M925" i="32"/>
  <c r="L925" i="32"/>
  <c r="K925" i="32"/>
  <c r="J925" i="32"/>
  <c r="I925" i="32"/>
  <c r="H925" i="32"/>
  <c r="G925" i="32"/>
  <c r="F925" i="32"/>
  <c r="E925" i="32"/>
  <c r="Q921" i="32"/>
  <c r="P921" i="32"/>
  <c r="O921" i="32"/>
  <c r="N921" i="32"/>
  <c r="M921" i="32"/>
  <c r="L921" i="32"/>
  <c r="K921" i="32"/>
  <c r="J921" i="32"/>
  <c r="I921" i="32"/>
  <c r="H921" i="32"/>
  <c r="G921" i="32"/>
  <c r="F921" i="32"/>
  <c r="E921" i="32"/>
  <c r="Q911" i="32"/>
  <c r="P911" i="32"/>
  <c r="O911" i="32"/>
  <c r="N911" i="32"/>
  <c r="M911" i="32"/>
  <c r="L911" i="32"/>
  <c r="K911" i="32"/>
  <c r="J911" i="32"/>
  <c r="I911" i="32"/>
  <c r="H911" i="32"/>
  <c r="G911" i="32"/>
  <c r="F911" i="32"/>
  <c r="E911" i="32"/>
  <c r="Q909" i="32"/>
  <c r="P909" i="32"/>
  <c r="O909" i="32"/>
  <c r="N909" i="32"/>
  <c r="M909" i="32"/>
  <c r="L909" i="32"/>
  <c r="K909" i="32"/>
  <c r="J909" i="32"/>
  <c r="I909" i="32"/>
  <c r="H909" i="32"/>
  <c r="G909" i="32"/>
  <c r="F909" i="32"/>
  <c r="E909" i="32"/>
  <c r="Q898" i="32"/>
  <c r="P898" i="32"/>
  <c r="O898" i="32"/>
  <c r="N898" i="32"/>
  <c r="M898" i="32"/>
  <c r="L898" i="32"/>
  <c r="K898" i="32"/>
  <c r="J898" i="32"/>
  <c r="I898" i="32"/>
  <c r="H898" i="32"/>
  <c r="G898" i="32"/>
  <c r="F898" i="32"/>
  <c r="E898" i="32"/>
  <c r="Q890" i="32"/>
  <c r="P890" i="32"/>
  <c r="O890" i="32"/>
  <c r="N890" i="32"/>
  <c r="M890" i="32"/>
  <c r="L890" i="32"/>
  <c r="K890" i="32"/>
  <c r="J890" i="32"/>
  <c r="I890" i="32"/>
  <c r="H890" i="32"/>
  <c r="G890" i="32"/>
  <c r="F890" i="32"/>
  <c r="E890" i="32"/>
  <c r="Q881" i="32"/>
  <c r="P881" i="32"/>
  <c r="O881" i="32"/>
  <c r="N881" i="32"/>
  <c r="M881" i="32"/>
  <c r="L881" i="32"/>
  <c r="K881" i="32"/>
  <c r="J881" i="32"/>
  <c r="I881" i="32"/>
  <c r="H881" i="32"/>
  <c r="G881" i="32"/>
  <c r="F881" i="32"/>
  <c r="E881" i="32"/>
  <c r="Q879" i="32"/>
  <c r="P879" i="32"/>
  <c r="O879" i="32"/>
  <c r="N879" i="32"/>
  <c r="M879" i="32"/>
  <c r="L879" i="32"/>
  <c r="K879" i="32"/>
  <c r="J879" i="32"/>
  <c r="I879" i="32"/>
  <c r="H879" i="32"/>
  <c r="G879" i="32"/>
  <c r="F879" i="32"/>
  <c r="E879" i="32"/>
  <c r="Q876" i="32"/>
  <c r="P876" i="32"/>
  <c r="O876" i="32"/>
  <c r="N876" i="32"/>
  <c r="M876" i="32"/>
  <c r="L876" i="32"/>
  <c r="K876" i="32"/>
  <c r="J876" i="32"/>
  <c r="I876" i="32"/>
  <c r="H876" i="32"/>
  <c r="G876" i="32"/>
  <c r="F876" i="32"/>
  <c r="E876" i="32"/>
  <c r="Q875" i="32"/>
  <c r="P875" i="32"/>
  <c r="O875" i="32"/>
  <c r="N875" i="32"/>
  <c r="M875" i="32"/>
  <c r="L875" i="32"/>
  <c r="K875" i="32"/>
  <c r="J875" i="32"/>
  <c r="I875" i="32"/>
  <c r="H875" i="32"/>
  <c r="G875" i="32"/>
  <c r="F875" i="32"/>
  <c r="E875" i="32"/>
  <c r="Q874" i="32"/>
  <c r="P874" i="32"/>
  <c r="O874" i="32"/>
  <c r="N874" i="32"/>
  <c r="M874" i="32"/>
  <c r="L874" i="32"/>
  <c r="K874" i="32"/>
  <c r="J874" i="32"/>
  <c r="I874" i="32"/>
  <c r="H874" i="32"/>
  <c r="G874" i="32"/>
  <c r="F874" i="32"/>
  <c r="E874" i="32"/>
  <c r="Q872" i="32"/>
  <c r="P872" i="32"/>
  <c r="O872" i="32"/>
  <c r="N872" i="32"/>
  <c r="M872" i="32"/>
  <c r="L872" i="32"/>
  <c r="K872" i="32"/>
  <c r="J872" i="32"/>
  <c r="I872" i="32"/>
  <c r="H872" i="32"/>
  <c r="G872" i="32"/>
  <c r="F872" i="32"/>
  <c r="E872" i="32"/>
  <c r="Q870" i="32"/>
  <c r="P870" i="32"/>
  <c r="O870" i="32"/>
  <c r="N870" i="32"/>
  <c r="M870" i="32"/>
  <c r="L870" i="32"/>
  <c r="K870" i="32"/>
  <c r="J870" i="32"/>
  <c r="I870" i="32"/>
  <c r="H870" i="32"/>
  <c r="G870" i="32"/>
  <c r="F870" i="32"/>
  <c r="E870" i="32"/>
  <c r="Q869" i="32"/>
  <c r="P869" i="32"/>
  <c r="O869" i="32"/>
  <c r="N869" i="32"/>
  <c r="M869" i="32"/>
  <c r="L869" i="32"/>
  <c r="K869" i="32"/>
  <c r="J869" i="32"/>
  <c r="I869" i="32"/>
  <c r="H869" i="32"/>
  <c r="G869" i="32"/>
  <c r="F869" i="32"/>
  <c r="E869" i="32"/>
  <c r="Q863" i="32"/>
  <c r="P863" i="32"/>
  <c r="O863" i="32"/>
  <c r="N863" i="32"/>
  <c r="M863" i="32"/>
  <c r="L863" i="32"/>
  <c r="K863" i="32"/>
  <c r="J863" i="32"/>
  <c r="I863" i="32"/>
  <c r="H863" i="32"/>
  <c r="G863" i="32"/>
  <c r="F863" i="32"/>
  <c r="E863" i="32"/>
  <c r="Q861" i="32"/>
  <c r="P861" i="32"/>
  <c r="O861" i="32"/>
  <c r="N861" i="32"/>
  <c r="M861" i="32"/>
  <c r="L861" i="32"/>
  <c r="K861" i="32"/>
  <c r="J861" i="32"/>
  <c r="I861" i="32"/>
  <c r="H861" i="32"/>
  <c r="G861" i="32"/>
  <c r="F861" i="32"/>
  <c r="E861" i="32"/>
  <c r="Q858" i="32"/>
  <c r="P858" i="32"/>
  <c r="O858" i="32"/>
  <c r="N858" i="32"/>
  <c r="M858" i="32"/>
  <c r="L858" i="32"/>
  <c r="K858" i="32"/>
  <c r="J858" i="32"/>
  <c r="I858" i="32"/>
  <c r="H858" i="32"/>
  <c r="G858" i="32"/>
  <c r="F858" i="32"/>
  <c r="E858" i="32"/>
  <c r="Q851" i="32"/>
  <c r="P851" i="32"/>
  <c r="O851" i="32"/>
  <c r="N851" i="32"/>
  <c r="M851" i="32"/>
  <c r="L851" i="32"/>
  <c r="K851" i="32"/>
  <c r="J851" i="32"/>
  <c r="I851" i="32"/>
  <c r="H851" i="32"/>
  <c r="G851" i="32"/>
  <c r="F851" i="32"/>
  <c r="E851" i="32"/>
  <c r="Q847" i="32"/>
  <c r="P847" i="32"/>
  <c r="O847" i="32"/>
  <c r="N847" i="32"/>
  <c r="M847" i="32"/>
  <c r="L847" i="32"/>
  <c r="K847" i="32"/>
  <c r="J847" i="32"/>
  <c r="I847" i="32"/>
  <c r="H847" i="32"/>
  <c r="G847" i="32"/>
  <c r="F847" i="32"/>
  <c r="E847" i="32"/>
  <c r="Q843" i="32"/>
  <c r="P843" i="32"/>
  <c r="O843" i="32"/>
  <c r="N843" i="32"/>
  <c r="M843" i="32"/>
  <c r="L843" i="32"/>
  <c r="K843" i="32"/>
  <c r="J843" i="32"/>
  <c r="I843" i="32"/>
  <c r="H843" i="32"/>
  <c r="G843" i="32"/>
  <c r="F843" i="32"/>
  <c r="E843" i="32"/>
  <c r="Q839" i="32"/>
  <c r="P839" i="32"/>
  <c r="O839" i="32"/>
  <c r="N839" i="32"/>
  <c r="M839" i="32"/>
  <c r="L839" i="32"/>
  <c r="K839" i="32"/>
  <c r="J839" i="32"/>
  <c r="I839" i="32"/>
  <c r="H839" i="32"/>
  <c r="G839" i="32"/>
  <c r="F839" i="32"/>
  <c r="E839" i="32"/>
  <c r="Q836" i="32"/>
  <c r="P836" i="32"/>
  <c r="O836" i="32"/>
  <c r="N836" i="32"/>
  <c r="M836" i="32"/>
  <c r="L836" i="32"/>
  <c r="K836" i="32"/>
  <c r="J836" i="32"/>
  <c r="I836" i="32"/>
  <c r="H836" i="32"/>
  <c r="G836" i="32"/>
  <c r="F836" i="32"/>
  <c r="E836" i="32"/>
  <c r="Q835" i="32"/>
  <c r="P835" i="32"/>
  <c r="O835" i="32"/>
  <c r="N835" i="32"/>
  <c r="M835" i="32"/>
  <c r="L835" i="32"/>
  <c r="K835" i="32"/>
  <c r="J835" i="32"/>
  <c r="I835" i="32"/>
  <c r="H835" i="32"/>
  <c r="G835" i="32"/>
  <c r="F835" i="32"/>
  <c r="E835" i="32"/>
  <c r="Q829" i="32"/>
  <c r="P829" i="32"/>
  <c r="O829" i="32"/>
  <c r="N829" i="32"/>
  <c r="M829" i="32"/>
  <c r="L829" i="32"/>
  <c r="K829" i="32"/>
  <c r="J829" i="32"/>
  <c r="I829" i="32"/>
  <c r="H829" i="32"/>
  <c r="G829" i="32"/>
  <c r="F829" i="32"/>
  <c r="E829" i="32"/>
  <c r="Q827" i="32"/>
  <c r="P827" i="32"/>
  <c r="O827" i="32"/>
  <c r="N827" i="32"/>
  <c r="M827" i="32"/>
  <c r="L827" i="32"/>
  <c r="K827" i="32"/>
  <c r="J827" i="32"/>
  <c r="I827" i="32"/>
  <c r="H827" i="32"/>
  <c r="G827" i="32"/>
  <c r="F827" i="32"/>
  <c r="E827" i="32"/>
  <c r="Q824" i="32"/>
  <c r="P824" i="32"/>
  <c r="O824" i="32"/>
  <c r="N824" i="32"/>
  <c r="M824" i="32"/>
  <c r="L824" i="32"/>
  <c r="K824" i="32"/>
  <c r="J824" i="32"/>
  <c r="I824" i="32"/>
  <c r="H824" i="32"/>
  <c r="G824" i="32"/>
  <c r="F824" i="32"/>
  <c r="E824" i="32"/>
  <c r="Q817" i="32"/>
  <c r="P817" i="32"/>
  <c r="O817" i="32"/>
  <c r="N817" i="32"/>
  <c r="M817" i="32"/>
  <c r="L817" i="32"/>
  <c r="K817" i="32"/>
  <c r="J817" i="32"/>
  <c r="I817" i="32"/>
  <c r="H817" i="32"/>
  <c r="G817" i="32"/>
  <c r="F817" i="32"/>
  <c r="E817" i="32"/>
  <c r="Q813" i="32"/>
  <c r="P813" i="32"/>
  <c r="O813" i="32"/>
  <c r="N813" i="32"/>
  <c r="M813" i="32"/>
  <c r="L813" i="32"/>
  <c r="K813" i="32"/>
  <c r="J813" i="32"/>
  <c r="I813" i="32"/>
  <c r="H813" i="32"/>
  <c r="G813" i="32"/>
  <c r="F813" i="32"/>
  <c r="E813" i="32"/>
  <c r="Q809" i="32"/>
  <c r="P809" i="32"/>
  <c r="O809" i="32"/>
  <c r="N809" i="32"/>
  <c r="M809" i="32"/>
  <c r="L809" i="32"/>
  <c r="K809" i="32"/>
  <c r="J809" i="32"/>
  <c r="I809" i="32"/>
  <c r="H809" i="32"/>
  <c r="G809" i="32"/>
  <c r="F809" i="32"/>
  <c r="E809" i="32"/>
  <c r="Q805" i="32"/>
  <c r="P805" i="32"/>
  <c r="O805" i="32"/>
  <c r="N805" i="32"/>
  <c r="M805" i="32"/>
  <c r="L805" i="32"/>
  <c r="K805" i="32"/>
  <c r="J805" i="32"/>
  <c r="I805" i="32"/>
  <c r="H805" i="32"/>
  <c r="G805" i="32"/>
  <c r="F805" i="32"/>
  <c r="E805" i="32"/>
  <c r="Q802" i="32"/>
  <c r="P802" i="32"/>
  <c r="O802" i="32"/>
  <c r="N802" i="32"/>
  <c r="M802" i="32"/>
  <c r="L802" i="32"/>
  <c r="K802" i="32"/>
  <c r="J802" i="32"/>
  <c r="I802" i="32"/>
  <c r="H802" i="32"/>
  <c r="G802" i="32"/>
  <c r="F802" i="32"/>
  <c r="E802" i="32"/>
  <c r="Q801" i="32"/>
  <c r="P801" i="32"/>
  <c r="O801" i="32"/>
  <c r="N801" i="32"/>
  <c r="M801" i="32"/>
  <c r="L801" i="32"/>
  <c r="K801" i="32"/>
  <c r="J801" i="32"/>
  <c r="I801" i="32"/>
  <c r="H801" i="32"/>
  <c r="G801" i="32"/>
  <c r="F801" i="32"/>
  <c r="E801" i="32"/>
  <c r="Q800" i="32"/>
  <c r="P800" i="32"/>
  <c r="O800" i="32"/>
  <c r="N800" i="32"/>
  <c r="M800" i="32"/>
  <c r="L800" i="32"/>
  <c r="K800" i="32"/>
  <c r="J800" i="32"/>
  <c r="I800" i="32"/>
  <c r="H800" i="32"/>
  <c r="G800" i="32"/>
  <c r="F800" i="32"/>
  <c r="E800" i="32"/>
  <c r="Q796" i="32"/>
  <c r="P796" i="32"/>
  <c r="O796" i="32"/>
  <c r="N796" i="32"/>
  <c r="M796" i="32"/>
  <c r="L796" i="32"/>
  <c r="K796" i="32"/>
  <c r="J796" i="32"/>
  <c r="I796" i="32"/>
  <c r="H796" i="32"/>
  <c r="G796" i="32"/>
  <c r="F796" i="32"/>
  <c r="E796" i="32"/>
  <c r="Q793" i="32"/>
  <c r="P793" i="32"/>
  <c r="O793" i="32"/>
  <c r="N793" i="32"/>
  <c r="M793" i="32"/>
  <c r="L793" i="32"/>
  <c r="K793" i="32"/>
  <c r="J793" i="32"/>
  <c r="I793" i="32"/>
  <c r="H793" i="32"/>
  <c r="G793" i="32"/>
  <c r="F793" i="32"/>
  <c r="E793" i="32"/>
  <c r="Q791" i="32"/>
  <c r="P791" i="32"/>
  <c r="O791" i="32"/>
  <c r="N791" i="32"/>
  <c r="M791" i="32"/>
  <c r="L791" i="32"/>
  <c r="K791" i="32"/>
  <c r="J791" i="32"/>
  <c r="I791" i="32"/>
  <c r="H791" i="32"/>
  <c r="G791" i="32"/>
  <c r="F791" i="32"/>
  <c r="E791" i="32"/>
  <c r="Q789" i="32"/>
  <c r="P789" i="32"/>
  <c r="O789" i="32"/>
  <c r="N789" i="32"/>
  <c r="M789" i="32"/>
  <c r="L789" i="32"/>
  <c r="K789" i="32"/>
  <c r="J789" i="32"/>
  <c r="I789" i="32"/>
  <c r="H789" i="32"/>
  <c r="G789" i="32"/>
  <c r="F789" i="32"/>
  <c r="E789" i="32"/>
  <c r="Q787" i="32"/>
  <c r="P787" i="32"/>
  <c r="O787" i="32"/>
  <c r="N787" i="32"/>
  <c r="M787" i="32"/>
  <c r="L787" i="32"/>
  <c r="K787" i="32"/>
  <c r="J787" i="32"/>
  <c r="I787" i="32"/>
  <c r="H787" i="32"/>
  <c r="G787" i="32"/>
  <c r="F787" i="32"/>
  <c r="E787" i="32"/>
  <c r="Q785" i="32"/>
  <c r="P785" i="32"/>
  <c r="O785" i="32"/>
  <c r="N785" i="32"/>
  <c r="M785" i="32"/>
  <c r="L785" i="32"/>
  <c r="K785" i="32"/>
  <c r="J785" i="32"/>
  <c r="I785" i="32"/>
  <c r="H785" i="32"/>
  <c r="G785" i="32"/>
  <c r="F785" i="32"/>
  <c r="E785" i="32"/>
  <c r="Q784" i="32"/>
  <c r="P784" i="32"/>
  <c r="O784" i="32"/>
  <c r="N784" i="32"/>
  <c r="M784" i="32"/>
  <c r="L784" i="32"/>
  <c r="K784" i="32"/>
  <c r="J784" i="32"/>
  <c r="I784" i="32"/>
  <c r="H784" i="32"/>
  <c r="G784" i="32"/>
  <c r="F784" i="32"/>
  <c r="E784" i="32"/>
  <c r="Q781" i="32"/>
  <c r="P781" i="32"/>
  <c r="O781" i="32"/>
  <c r="N781" i="32"/>
  <c r="M781" i="32"/>
  <c r="L781" i="32"/>
  <c r="K781" i="32"/>
  <c r="J781" i="32"/>
  <c r="I781" i="32"/>
  <c r="H781" i="32"/>
  <c r="G781" i="32"/>
  <c r="F781" i="32"/>
  <c r="E781" i="32"/>
  <c r="Q779" i="32"/>
  <c r="P779" i="32"/>
  <c r="O779" i="32"/>
  <c r="N779" i="32"/>
  <c r="M779" i="32"/>
  <c r="L779" i="32"/>
  <c r="K779" i="32"/>
  <c r="J779" i="32"/>
  <c r="I779" i="32"/>
  <c r="H779" i="32"/>
  <c r="G779" i="32"/>
  <c r="F779" i="32"/>
  <c r="E779" i="32"/>
  <c r="Q777" i="32"/>
  <c r="P777" i="32"/>
  <c r="O777" i="32"/>
  <c r="N777" i="32"/>
  <c r="M777" i="32"/>
  <c r="L777" i="32"/>
  <c r="K777" i="32"/>
  <c r="J777" i="32"/>
  <c r="I777" i="32"/>
  <c r="H777" i="32"/>
  <c r="G777" i="32"/>
  <c r="F777" i="32"/>
  <c r="E777" i="32"/>
  <c r="Q775" i="32"/>
  <c r="P775" i="32"/>
  <c r="O775" i="32"/>
  <c r="N775" i="32"/>
  <c r="M775" i="32"/>
  <c r="L775" i="32"/>
  <c r="K775" i="32"/>
  <c r="J775" i="32"/>
  <c r="I775" i="32"/>
  <c r="H775" i="32"/>
  <c r="G775" i="32"/>
  <c r="F775" i="32"/>
  <c r="E775" i="32"/>
  <c r="Q774" i="32"/>
  <c r="P774" i="32"/>
  <c r="O774" i="32"/>
  <c r="N774" i="32"/>
  <c r="M774" i="32"/>
  <c r="L774" i="32"/>
  <c r="K774" i="32"/>
  <c r="J774" i="32"/>
  <c r="I774" i="32"/>
  <c r="H774" i="32"/>
  <c r="G774" i="32"/>
  <c r="F774" i="32"/>
  <c r="E774" i="32"/>
  <c r="Q772" i="32"/>
  <c r="P772" i="32"/>
  <c r="O772" i="32"/>
  <c r="N772" i="32"/>
  <c r="M772" i="32"/>
  <c r="L772" i="32"/>
  <c r="K772" i="32"/>
  <c r="J772" i="32"/>
  <c r="I772" i="32"/>
  <c r="H772" i="32"/>
  <c r="G772" i="32"/>
  <c r="F772" i="32"/>
  <c r="E772" i="32"/>
  <c r="Q770" i="32"/>
  <c r="P770" i="32"/>
  <c r="O770" i="32"/>
  <c r="N770" i="32"/>
  <c r="M770" i="32"/>
  <c r="L770" i="32"/>
  <c r="K770" i="32"/>
  <c r="J770" i="32"/>
  <c r="I770" i="32"/>
  <c r="H770" i="32"/>
  <c r="G770" i="32"/>
  <c r="F770" i="32"/>
  <c r="E770" i="32"/>
  <c r="Q768" i="32"/>
  <c r="P768" i="32"/>
  <c r="O768" i="32"/>
  <c r="N768" i="32"/>
  <c r="M768" i="32"/>
  <c r="L768" i="32"/>
  <c r="K768" i="32"/>
  <c r="J768" i="32"/>
  <c r="I768" i="32"/>
  <c r="H768" i="32"/>
  <c r="G768" i="32"/>
  <c r="F768" i="32"/>
  <c r="E768" i="32"/>
  <c r="Q766" i="32"/>
  <c r="P766" i="32"/>
  <c r="O766" i="32"/>
  <c r="N766" i="32"/>
  <c r="M766" i="32"/>
  <c r="L766" i="32"/>
  <c r="K766" i="32"/>
  <c r="J766" i="32"/>
  <c r="I766" i="32"/>
  <c r="H766" i="32"/>
  <c r="G766" i="32"/>
  <c r="F766" i="32"/>
  <c r="E766" i="32"/>
  <c r="Q764" i="32"/>
  <c r="P764" i="32"/>
  <c r="O764" i="32"/>
  <c r="N764" i="32"/>
  <c r="M764" i="32"/>
  <c r="L764" i="32"/>
  <c r="K764" i="32"/>
  <c r="J764" i="32"/>
  <c r="I764" i="32"/>
  <c r="H764" i="32"/>
  <c r="G764" i="32"/>
  <c r="F764" i="32"/>
  <c r="E764" i="32"/>
  <c r="Q762" i="32"/>
  <c r="P762" i="32"/>
  <c r="O762" i="32"/>
  <c r="N762" i="32"/>
  <c r="M762" i="32"/>
  <c r="L762" i="32"/>
  <c r="K762" i="32"/>
  <c r="J762" i="32"/>
  <c r="I762" i="32"/>
  <c r="H762" i="32"/>
  <c r="G762" i="32"/>
  <c r="F762" i="32"/>
  <c r="E762" i="32"/>
  <c r="Q760" i="32"/>
  <c r="P760" i="32"/>
  <c r="O760" i="32"/>
  <c r="N760" i="32"/>
  <c r="M760" i="32"/>
  <c r="L760" i="32"/>
  <c r="K760" i="32"/>
  <c r="J760" i="32"/>
  <c r="I760" i="32"/>
  <c r="H760" i="32"/>
  <c r="G760" i="32"/>
  <c r="F760" i="32"/>
  <c r="E760" i="32"/>
  <c r="Q758" i="32"/>
  <c r="P758" i="32"/>
  <c r="O758" i="32"/>
  <c r="N758" i="32"/>
  <c r="M758" i="32"/>
  <c r="L758" i="32"/>
  <c r="K758" i="32"/>
  <c r="J758" i="32"/>
  <c r="I758" i="32"/>
  <c r="H758" i="32"/>
  <c r="G758" i="32"/>
  <c r="F758" i="32"/>
  <c r="E758" i="32"/>
  <c r="Q756" i="32"/>
  <c r="P756" i="32"/>
  <c r="O756" i="32"/>
  <c r="N756" i="32"/>
  <c r="M756" i="32"/>
  <c r="L756" i="32"/>
  <c r="K756" i="32"/>
  <c r="J756" i="32"/>
  <c r="I756" i="32"/>
  <c r="H756" i="32"/>
  <c r="G756" i="32"/>
  <c r="F756" i="32"/>
  <c r="E756" i="32"/>
  <c r="Q755" i="32"/>
  <c r="P755" i="32"/>
  <c r="O755" i="32"/>
  <c r="N755" i="32"/>
  <c r="M755" i="32"/>
  <c r="L755" i="32"/>
  <c r="K755" i="32"/>
  <c r="J755" i="32"/>
  <c r="I755" i="32"/>
  <c r="H755" i="32"/>
  <c r="G755" i="32"/>
  <c r="F755" i="32"/>
  <c r="E755" i="32"/>
  <c r="Q751" i="32"/>
  <c r="P751" i="32"/>
  <c r="O751" i="32"/>
  <c r="N751" i="32"/>
  <c r="M751" i="32"/>
  <c r="L751" i="32"/>
  <c r="K751" i="32"/>
  <c r="J751" i="32"/>
  <c r="I751" i="32"/>
  <c r="H751" i="32"/>
  <c r="G751" i="32"/>
  <c r="F751" i="32"/>
  <c r="E751" i="32"/>
  <c r="Q749" i="32"/>
  <c r="P749" i="32"/>
  <c r="O749" i="32"/>
  <c r="N749" i="32"/>
  <c r="M749" i="32"/>
  <c r="L749" i="32"/>
  <c r="K749" i="32"/>
  <c r="J749" i="32"/>
  <c r="I749" i="32"/>
  <c r="H749" i="32"/>
  <c r="G749" i="32"/>
  <c r="F749" i="32"/>
  <c r="E749" i="32"/>
  <c r="Q747" i="32"/>
  <c r="P747" i="32"/>
  <c r="O747" i="32"/>
  <c r="N747" i="32"/>
  <c r="M747" i="32"/>
  <c r="L747" i="32"/>
  <c r="K747" i="32"/>
  <c r="J747" i="32"/>
  <c r="I747" i="32"/>
  <c r="H747" i="32"/>
  <c r="G747" i="32"/>
  <c r="F747" i="32"/>
  <c r="E747" i="32"/>
  <c r="Q745" i="32"/>
  <c r="P745" i="32"/>
  <c r="O745" i="32"/>
  <c r="N745" i="32"/>
  <c r="M745" i="32"/>
  <c r="L745" i="32"/>
  <c r="K745" i="32"/>
  <c r="J745" i="32"/>
  <c r="I745" i="32"/>
  <c r="H745" i="32"/>
  <c r="G745" i="32"/>
  <c r="F745" i="32"/>
  <c r="E745" i="32"/>
  <c r="Q743" i="32"/>
  <c r="P743" i="32"/>
  <c r="O743" i="32"/>
  <c r="N743" i="32"/>
  <c r="M743" i="32"/>
  <c r="L743" i="32"/>
  <c r="K743" i="32"/>
  <c r="J743" i="32"/>
  <c r="I743" i="32"/>
  <c r="H743" i="32"/>
  <c r="G743" i="32"/>
  <c r="F743" i="32"/>
  <c r="E743" i="32"/>
  <c r="Q741" i="32"/>
  <c r="P741" i="32"/>
  <c r="O741" i="32"/>
  <c r="N741" i="32"/>
  <c r="M741" i="32"/>
  <c r="L741" i="32"/>
  <c r="K741" i="32"/>
  <c r="J741" i="32"/>
  <c r="I741" i="32"/>
  <c r="H741" i="32"/>
  <c r="G741" i="32"/>
  <c r="F741" i="32"/>
  <c r="E741" i="32"/>
  <c r="Q739" i="32"/>
  <c r="P739" i="32"/>
  <c r="O739" i="32"/>
  <c r="N739" i="32"/>
  <c r="M739" i="32"/>
  <c r="L739" i="32"/>
  <c r="K739" i="32"/>
  <c r="J739" i="32"/>
  <c r="I739" i="32"/>
  <c r="H739" i="32"/>
  <c r="G739" i="32"/>
  <c r="F739" i="32"/>
  <c r="E739" i="32"/>
  <c r="Q736" i="32"/>
  <c r="P736" i="32"/>
  <c r="O736" i="32"/>
  <c r="N736" i="32"/>
  <c r="M736" i="32"/>
  <c r="L736" i="32"/>
  <c r="K736" i="32"/>
  <c r="J736" i="32"/>
  <c r="I736" i="32"/>
  <c r="H736" i="32"/>
  <c r="G736" i="32"/>
  <c r="F736" i="32"/>
  <c r="E736" i="32"/>
  <c r="Q735" i="32"/>
  <c r="P735" i="32"/>
  <c r="O735" i="32"/>
  <c r="N735" i="32"/>
  <c r="M735" i="32"/>
  <c r="L735" i="32"/>
  <c r="K735" i="32"/>
  <c r="J735" i="32"/>
  <c r="I735" i="32"/>
  <c r="H735" i="32"/>
  <c r="G735" i="32"/>
  <c r="F735" i="32"/>
  <c r="E735" i="32"/>
  <c r="Q732" i="32"/>
  <c r="P732" i="32"/>
  <c r="O732" i="32"/>
  <c r="N732" i="32"/>
  <c r="M732" i="32"/>
  <c r="L732" i="32"/>
  <c r="K732" i="32"/>
  <c r="J732" i="32"/>
  <c r="I732" i="32"/>
  <c r="H732" i="32"/>
  <c r="G732" i="32"/>
  <c r="F732" i="32"/>
  <c r="E732" i="32"/>
  <c r="Q731" i="32"/>
  <c r="P731" i="32"/>
  <c r="O731" i="32"/>
  <c r="N731" i="32"/>
  <c r="M731" i="32"/>
  <c r="L731" i="32"/>
  <c r="K731" i="32"/>
  <c r="J731" i="32"/>
  <c r="I731" i="32"/>
  <c r="H731" i="32"/>
  <c r="G731" i="32"/>
  <c r="F731" i="32"/>
  <c r="E731" i="32"/>
  <c r="Q729" i="32"/>
  <c r="P729" i="32"/>
  <c r="O729" i="32"/>
  <c r="N729" i="32"/>
  <c r="M729" i="32"/>
  <c r="L729" i="32"/>
  <c r="K729" i="32"/>
  <c r="J729" i="32"/>
  <c r="I729" i="32"/>
  <c r="H729" i="32"/>
  <c r="G729" i="32"/>
  <c r="F729" i="32"/>
  <c r="E729" i="32"/>
  <c r="Q725" i="32"/>
  <c r="P725" i="32"/>
  <c r="O725" i="32"/>
  <c r="N725" i="32"/>
  <c r="M725" i="32"/>
  <c r="L725" i="32"/>
  <c r="K725" i="32"/>
  <c r="J725" i="32"/>
  <c r="I725" i="32"/>
  <c r="H725" i="32"/>
  <c r="G725" i="32"/>
  <c r="F725" i="32"/>
  <c r="E725" i="32"/>
  <c r="Q723" i="32"/>
  <c r="P723" i="32"/>
  <c r="O723" i="32"/>
  <c r="N723" i="32"/>
  <c r="M723" i="32"/>
  <c r="L723" i="32"/>
  <c r="K723" i="32"/>
  <c r="J723" i="32"/>
  <c r="I723" i="32"/>
  <c r="H723" i="32"/>
  <c r="G723" i="32"/>
  <c r="F723" i="32"/>
  <c r="E723" i="32"/>
  <c r="Q719" i="32"/>
  <c r="P719" i="32"/>
  <c r="O719" i="32"/>
  <c r="N719" i="32"/>
  <c r="M719" i="32"/>
  <c r="L719" i="32"/>
  <c r="K719" i="32"/>
  <c r="J719" i="32"/>
  <c r="I719" i="32"/>
  <c r="H719" i="32"/>
  <c r="G719" i="32"/>
  <c r="F719" i="32"/>
  <c r="E719" i="32"/>
  <c r="Q717" i="32"/>
  <c r="P717" i="32"/>
  <c r="O717" i="32"/>
  <c r="N717" i="32"/>
  <c r="M717" i="32"/>
  <c r="L717" i="32"/>
  <c r="K717" i="32"/>
  <c r="J717" i="32"/>
  <c r="I717" i="32"/>
  <c r="H717" i="32"/>
  <c r="G717" i="32"/>
  <c r="F717" i="32"/>
  <c r="E717" i="32"/>
  <c r="Q711" i="32"/>
  <c r="P711" i="32"/>
  <c r="O711" i="32"/>
  <c r="N711" i="32"/>
  <c r="M711" i="32"/>
  <c r="L711" i="32"/>
  <c r="K711" i="32"/>
  <c r="J711" i="32"/>
  <c r="I711" i="32"/>
  <c r="H711" i="32"/>
  <c r="G711" i="32"/>
  <c r="F711" i="32"/>
  <c r="E711" i="32"/>
  <c r="Q710" i="32"/>
  <c r="P710" i="32"/>
  <c r="O710" i="32"/>
  <c r="N710" i="32"/>
  <c r="M710" i="32"/>
  <c r="L710" i="32"/>
  <c r="K710" i="32"/>
  <c r="J710" i="32"/>
  <c r="I710" i="32"/>
  <c r="H710" i="32"/>
  <c r="G710" i="32"/>
  <c r="F710" i="32"/>
  <c r="E710" i="32"/>
  <c r="Q708" i="32"/>
  <c r="P708" i="32"/>
  <c r="O708" i="32"/>
  <c r="N708" i="32"/>
  <c r="M708" i="32"/>
  <c r="L708" i="32"/>
  <c r="K708" i="32"/>
  <c r="J708" i="32"/>
  <c r="I708" i="32"/>
  <c r="H708" i="32"/>
  <c r="G708" i="32"/>
  <c r="F708" i="32"/>
  <c r="E708" i="32"/>
  <c r="Q706" i="32"/>
  <c r="P706" i="32"/>
  <c r="O706" i="32"/>
  <c r="N706" i="32"/>
  <c r="M706" i="32"/>
  <c r="L706" i="32"/>
  <c r="K706" i="32"/>
  <c r="J706" i="32"/>
  <c r="I706" i="32"/>
  <c r="H706" i="32"/>
  <c r="G706" i="32"/>
  <c r="F706" i="32"/>
  <c r="E706" i="32"/>
  <c r="Q705" i="32"/>
  <c r="P705" i="32"/>
  <c r="O705" i="32"/>
  <c r="N705" i="32"/>
  <c r="M705" i="32"/>
  <c r="L705" i="32"/>
  <c r="K705" i="32"/>
  <c r="J705" i="32"/>
  <c r="I705" i="32"/>
  <c r="H705" i="32"/>
  <c r="G705" i="32"/>
  <c r="F705" i="32"/>
  <c r="E705" i="32"/>
  <c r="Q703" i="32"/>
  <c r="P703" i="32"/>
  <c r="O703" i="32"/>
  <c r="N703" i="32"/>
  <c r="M703" i="32"/>
  <c r="L703" i="32"/>
  <c r="K703" i="32"/>
  <c r="J703" i="32"/>
  <c r="I703" i="32"/>
  <c r="H703" i="32"/>
  <c r="G703" i="32"/>
  <c r="F703" i="32"/>
  <c r="E703" i="32"/>
  <c r="Q701" i="32"/>
  <c r="P701" i="32"/>
  <c r="O701" i="32"/>
  <c r="N701" i="32"/>
  <c r="M701" i="32"/>
  <c r="L701" i="32"/>
  <c r="K701" i="32"/>
  <c r="J701" i="32"/>
  <c r="I701" i="32"/>
  <c r="H701" i="32"/>
  <c r="G701" i="32"/>
  <c r="F701" i="32"/>
  <c r="E701" i="32"/>
  <c r="Q699" i="32"/>
  <c r="P699" i="32"/>
  <c r="O699" i="32"/>
  <c r="N699" i="32"/>
  <c r="M699" i="32"/>
  <c r="L699" i="32"/>
  <c r="K699" i="32"/>
  <c r="J699" i="32"/>
  <c r="I699" i="32"/>
  <c r="H699" i="32"/>
  <c r="G699" i="32"/>
  <c r="F699" i="32"/>
  <c r="E699" i="32"/>
  <c r="Q697" i="32"/>
  <c r="P697" i="32"/>
  <c r="O697" i="32"/>
  <c r="N697" i="32"/>
  <c r="M697" i="32"/>
  <c r="L697" i="32"/>
  <c r="K697" i="32"/>
  <c r="J697" i="32"/>
  <c r="I697" i="32"/>
  <c r="H697" i="32"/>
  <c r="G697" i="32"/>
  <c r="F697" i="32"/>
  <c r="E697" i="32"/>
  <c r="Q696" i="32"/>
  <c r="P696" i="32"/>
  <c r="O696" i="32"/>
  <c r="N696" i="32"/>
  <c r="M696" i="32"/>
  <c r="L696" i="32"/>
  <c r="K696" i="32"/>
  <c r="J696" i="32"/>
  <c r="I696" i="32"/>
  <c r="H696" i="32"/>
  <c r="G696" i="32"/>
  <c r="F696" i="32"/>
  <c r="E696" i="32"/>
  <c r="Q694" i="32"/>
  <c r="P694" i="32"/>
  <c r="O694" i="32"/>
  <c r="N694" i="32"/>
  <c r="M694" i="32"/>
  <c r="L694" i="32"/>
  <c r="K694" i="32"/>
  <c r="J694" i="32"/>
  <c r="I694" i="32"/>
  <c r="H694" i="32"/>
  <c r="G694" i="32"/>
  <c r="F694" i="32"/>
  <c r="E694" i="32"/>
  <c r="Q692" i="32"/>
  <c r="P692" i="32"/>
  <c r="O692" i="32"/>
  <c r="N692" i="32"/>
  <c r="M692" i="32"/>
  <c r="L692" i="32"/>
  <c r="K692" i="32"/>
  <c r="J692" i="32"/>
  <c r="I692" i="32"/>
  <c r="H692" i="32"/>
  <c r="G692" i="32"/>
  <c r="F692" i="32"/>
  <c r="E692" i="32"/>
  <c r="Q689" i="32"/>
  <c r="P689" i="32"/>
  <c r="O689" i="32"/>
  <c r="N689" i="32"/>
  <c r="M689" i="32"/>
  <c r="L689" i="32"/>
  <c r="K689" i="32"/>
  <c r="J689" i="32"/>
  <c r="I689" i="32"/>
  <c r="H689" i="32"/>
  <c r="G689" i="32"/>
  <c r="F689" i="32"/>
  <c r="E689" i="32"/>
  <c r="Q686" i="32"/>
  <c r="P686" i="32"/>
  <c r="O686" i="32"/>
  <c r="N686" i="32"/>
  <c r="M686" i="32"/>
  <c r="L686" i="32"/>
  <c r="K686" i="32"/>
  <c r="J686" i="32"/>
  <c r="I686" i="32"/>
  <c r="H686" i="32"/>
  <c r="G686" i="32"/>
  <c r="F686" i="32"/>
  <c r="E686" i="32"/>
  <c r="Q684" i="32"/>
  <c r="P684" i="32"/>
  <c r="O684" i="32"/>
  <c r="N684" i="32"/>
  <c r="M684" i="32"/>
  <c r="L684" i="32"/>
  <c r="K684" i="32"/>
  <c r="J684" i="32"/>
  <c r="I684" i="32"/>
  <c r="H684" i="32"/>
  <c r="G684" i="32"/>
  <c r="F684" i="32"/>
  <c r="E684" i="32"/>
  <c r="Q683" i="32"/>
  <c r="P683" i="32"/>
  <c r="O683" i="32"/>
  <c r="N683" i="32"/>
  <c r="M683" i="32"/>
  <c r="L683" i="32"/>
  <c r="K683" i="32"/>
  <c r="J683" i="32"/>
  <c r="I683" i="32"/>
  <c r="H683" i="32"/>
  <c r="G683" i="32"/>
  <c r="F683" i="32"/>
  <c r="E683" i="32"/>
  <c r="Q682" i="32"/>
  <c r="P682" i="32"/>
  <c r="O682" i="32"/>
  <c r="N682" i="32"/>
  <c r="M682" i="32"/>
  <c r="L682" i="32"/>
  <c r="K682" i="32"/>
  <c r="J682" i="32"/>
  <c r="I682" i="32"/>
  <c r="H682" i="32"/>
  <c r="G682" i="32"/>
  <c r="F682" i="32"/>
  <c r="E682" i="32"/>
  <c r="Q680" i="32"/>
  <c r="P680" i="32"/>
  <c r="O680" i="32"/>
  <c r="N680" i="32"/>
  <c r="M680" i="32"/>
  <c r="L680" i="32"/>
  <c r="K680" i="32"/>
  <c r="J680" i="32"/>
  <c r="I680" i="32"/>
  <c r="H680" i="32"/>
  <c r="G680" i="32"/>
  <c r="F680" i="32"/>
  <c r="E680" i="32"/>
  <c r="Q678" i="32"/>
  <c r="P678" i="32"/>
  <c r="O678" i="32"/>
  <c r="N678" i="32"/>
  <c r="M678" i="32"/>
  <c r="L678" i="32"/>
  <c r="K678" i="32"/>
  <c r="J678" i="32"/>
  <c r="I678" i="32"/>
  <c r="H678" i="32"/>
  <c r="G678" i="32"/>
  <c r="F678" i="32"/>
  <c r="E678" i="32"/>
  <c r="Q676" i="32"/>
  <c r="P676" i="32"/>
  <c r="O676" i="32"/>
  <c r="N676" i="32"/>
  <c r="M676" i="32"/>
  <c r="L676" i="32"/>
  <c r="K676" i="32"/>
  <c r="J676" i="32"/>
  <c r="I676" i="32"/>
  <c r="H676" i="32"/>
  <c r="G676" i="32"/>
  <c r="F676" i="32"/>
  <c r="E676" i="32"/>
  <c r="Q674" i="32"/>
  <c r="P674" i="32"/>
  <c r="O674" i="32"/>
  <c r="N674" i="32"/>
  <c r="M674" i="32"/>
  <c r="L674" i="32"/>
  <c r="K674" i="32"/>
  <c r="J674" i="32"/>
  <c r="I674" i="32"/>
  <c r="H674" i="32"/>
  <c r="G674" i="32"/>
  <c r="F674" i="32"/>
  <c r="E674" i="32"/>
  <c r="Q672" i="32"/>
  <c r="P672" i="32"/>
  <c r="O672" i="32"/>
  <c r="N672" i="32"/>
  <c r="M672" i="32"/>
  <c r="L672" i="32"/>
  <c r="K672" i="32"/>
  <c r="J672" i="32"/>
  <c r="I672" i="32"/>
  <c r="H672" i="32"/>
  <c r="G672" i="32"/>
  <c r="F672" i="32"/>
  <c r="E672" i="32"/>
  <c r="Q670" i="32"/>
  <c r="P670" i="32"/>
  <c r="O670" i="32"/>
  <c r="N670" i="32"/>
  <c r="M670" i="32"/>
  <c r="L670" i="32"/>
  <c r="K670" i="32"/>
  <c r="J670" i="32"/>
  <c r="I670" i="32"/>
  <c r="H670" i="32"/>
  <c r="G670" i="32"/>
  <c r="F670" i="32"/>
  <c r="E670" i="32"/>
  <c r="Q668" i="32"/>
  <c r="P668" i="32"/>
  <c r="O668" i="32"/>
  <c r="N668" i="32"/>
  <c r="M668" i="32"/>
  <c r="L668" i="32"/>
  <c r="K668" i="32"/>
  <c r="J668" i="32"/>
  <c r="I668" i="32"/>
  <c r="H668" i="32"/>
  <c r="G668" i="32"/>
  <c r="F668" i="32"/>
  <c r="E668" i="32"/>
  <c r="Q666" i="32"/>
  <c r="P666" i="32"/>
  <c r="O666" i="32"/>
  <c r="N666" i="32"/>
  <c r="M666" i="32"/>
  <c r="L666" i="32"/>
  <c r="K666" i="32"/>
  <c r="J666" i="32"/>
  <c r="I666" i="32"/>
  <c r="H666" i="32"/>
  <c r="G666" i="32"/>
  <c r="F666" i="32"/>
  <c r="E666" i="32"/>
  <c r="Q665" i="32"/>
  <c r="P665" i="32"/>
  <c r="O665" i="32"/>
  <c r="N665" i="32"/>
  <c r="M665" i="32"/>
  <c r="L665" i="32"/>
  <c r="K665" i="32"/>
  <c r="J665" i="32"/>
  <c r="I665" i="32"/>
  <c r="H665" i="32"/>
  <c r="G665" i="32"/>
  <c r="F665" i="32"/>
  <c r="E665" i="32"/>
  <c r="Q663" i="32"/>
  <c r="P663" i="32"/>
  <c r="O663" i="32"/>
  <c r="N663" i="32"/>
  <c r="M663" i="32"/>
  <c r="L663" i="32"/>
  <c r="K663" i="32"/>
  <c r="J663" i="32"/>
  <c r="I663" i="32"/>
  <c r="H663" i="32"/>
  <c r="G663" i="32"/>
  <c r="F663" i="32"/>
  <c r="E663" i="32"/>
  <c r="Q662" i="32"/>
  <c r="P662" i="32"/>
  <c r="O662" i="32"/>
  <c r="N662" i="32"/>
  <c r="M662" i="32"/>
  <c r="L662" i="32"/>
  <c r="K662" i="32"/>
  <c r="J662" i="32"/>
  <c r="I662" i="32"/>
  <c r="H662" i="32"/>
  <c r="G662" i="32"/>
  <c r="F662" i="32"/>
  <c r="E662" i="32"/>
  <c r="Q655" i="32"/>
  <c r="P655" i="32"/>
  <c r="O655" i="32"/>
  <c r="N655" i="32"/>
  <c r="M655" i="32"/>
  <c r="L655" i="32"/>
  <c r="K655" i="32"/>
  <c r="J655" i="32"/>
  <c r="I655" i="32"/>
  <c r="H655" i="32"/>
  <c r="G655" i="32"/>
  <c r="F655" i="32"/>
  <c r="E655" i="32"/>
  <c r="Q651" i="32"/>
  <c r="P651" i="32"/>
  <c r="O651" i="32"/>
  <c r="N651" i="32"/>
  <c r="M651" i="32"/>
  <c r="L651" i="32"/>
  <c r="K651" i="32"/>
  <c r="J651" i="32"/>
  <c r="I651" i="32"/>
  <c r="H651" i="32"/>
  <c r="G651" i="32"/>
  <c r="F651" i="32"/>
  <c r="E651" i="32"/>
  <c r="Q650" i="32"/>
  <c r="P650" i="32"/>
  <c r="O650" i="32"/>
  <c r="N650" i="32"/>
  <c r="M650" i="32"/>
  <c r="L650" i="32"/>
  <c r="K650" i="32"/>
  <c r="J650" i="32"/>
  <c r="I650" i="32"/>
  <c r="H650" i="32"/>
  <c r="G650" i="32"/>
  <c r="F650" i="32"/>
  <c r="E650" i="32"/>
  <c r="Q645" i="32"/>
  <c r="P645" i="32"/>
  <c r="O645" i="32"/>
  <c r="N645" i="32"/>
  <c r="M645" i="32"/>
  <c r="L645" i="32"/>
  <c r="K645" i="32"/>
  <c r="J645" i="32"/>
  <c r="I645" i="32"/>
  <c r="H645" i="32"/>
  <c r="G645" i="32"/>
  <c r="F645" i="32"/>
  <c r="E645" i="32"/>
  <c r="Q643" i="32"/>
  <c r="P643" i="32"/>
  <c r="O643" i="32"/>
  <c r="N643" i="32"/>
  <c r="M643" i="32"/>
  <c r="L643" i="32"/>
  <c r="K643" i="32"/>
  <c r="J643" i="32"/>
  <c r="I643" i="32"/>
  <c r="H643" i="32"/>
  <c r="G643" i="32"/>
  <c r="F643" i="32"/>
  <c r="E643" i="32"/>
  <c r="Q640" i="32"/>
  <c r="P640" i="32"/>
  <c r="O640" i="32"/>
  <c r="N640" i="32"/>
  <c r="M640" i="32"/>
  <c r="L640" i="32"/>
  <c r="K640" i="32"/>
  <c r="J640" i="32"/>
  <c r="I640" i="32"/>
  <c r="H640" i="32"/>
  <c r="G640" i="32"/>
  <c r="F640" i="32"/>
  <c r="E640" i="32"/>
  <c r="Q638" i="32"/>
  <c r="P638" i="32"/>
  <c r="O638" i="32"/>
  <c r="N638" i="32"/>
  <c r="M638" i="32"/>
  <c r="L638" i="32"/>
  <c r="K638" i="32"/>
  <c r="J638" i="32"/>
  <c r="I638" i="32"/>
  <c r="H638" i="32"/>
  <c r="G638" i="32"/>
  <c r="F638" i="32"/>
  <c r="E638" i="32"/>
  <c r="Q635" i="32"/>
  <c r="P635" i="32"/>
  <c r="O635" i="32"/>
  <c r="N635" i="32"/>
  <c r="M635" i="32"/>
  <c r="L635" i="32"/>
  <c r="K635" i="32"/>
  <c r="J635" i="32"/>
  <c r="I635" i="32"/>
  <c r="H635" i="32"/>
  <c r="G635" i="32"/>
  <c r="F635" i="32"/>
  <c r="E635" i="32"/>
  <c r="Q632" i="32"/>
  <c r="P632" i="32"/>
  <c r="O632" i="32"/>
  <c r="N632" i="32"/>
  <c r="M632" i="32"/>
  <c r="L632" i="32"/>
  <c r="K632" i="32"/>
  <c r="J632" i="32"/>
  <c r="I632" i="32"/>
  <c r="H632" i="32"/>
  <c r="G632" i="32"/>
  <c r="F632" i="32"/>
  <c r="E632" i="32"/>
  <c r="Q630" i="32"/>
  <c r="P630" i="32"/>
  <c r="O630" i="32"/>
  <c r="N630" i="32"/>
  <c r="M630" i="32"/>
  <c r="L630" i="32"/>
  <c r="K630" i="32"/>
  <c r="J630" i="32"/>
  <c r="I630" i="32"/>
  <c r="H630" i="32"/>
  <c r="G630" i="32"/>
  <c r="F630" i="32"/>
  <c r="E630" i="32"/>
  <c r="Q628" i="32"/>
  <c r="P628" i="32"/>
  <c r="O628" i="32"/>
  <c r="N628" i="32"/>
  <c r="M628" i="32"/>
  <c r="L628" i="32"/>
  <c r="K628" i="32"/>
  <c r="J628" i="32"/>
  <c r="I628" i="32"/>
  <c r="H628" i="32"/>
  <c r="G628" i="32"/>
  <c r="F628" i="32"/>
  <c r="E628" i="32"/>
  <c r="Q614" i="32"/>
  <c r="P614" i="32"/>
  <c r="O614" i="32"/>
  <c r="N614" i="32"/>
  <c r="M614" i="32"/>
  <c r="L614" i="32"/>
  <c r="K614" i="32"/>
  <c r="J614" i="32"/>
  <c r="I614" i="32"/>
  <c r="H614" i="32"/>
  <c r="G614" i="32"/>
  <c r="F614" i="32"/>
  <c r="E614" i="32"/>
  <c r="Q613" i="32"/>
  <c r="P613" i="32"/>
  <c r="O613" i="32"/>
  <c r="N613" i="32"/>
  <c r="M613" i="32"/>
  <c r="L613" i="32"/>
  <c r="K613" i="32"/>
  <c r="J613" i="32"/>
  <c r="I613" i="32"/>
  <c r="H613" i="32"/>
  <c r="G613" i="32"/>
  <c r="F613" i="32"/>
  <c r="E613" i="32"/>
  <c r="Q607" i="32"/>
  <c r="P607" i="32"/>
  <c r="O607" i="32"/>
  <c r="N607" i="32"/>
  <c r="M607" i="32"/>
  <c r="L607" i="32"/>
  <c r="K607" i="32"/>
  <c r="J607" i="32"/>
  <c r="I607" i="32"/>
  <c r="H607" i="32"/>
  <c r="G607" i="32"/>
  <c r="F607" i="32"/>
  <c r="E607" i="32"/>
  <c r="Q605" i="32"/>
  <c r="P605" i="32"/>
  <c r="O605" i="32"/>
  <c r="N605" i="32"/>
  <c r="M605" i="32"/>
  <c r="L605" i="32"/>
  <c r="K605" i="32"/>
  <c r="J605" i="32"/>
  <c r="I605" i="32"/>
  <c r="H605" i="32"/>
  <c r="G605" i="32"/>
  <c r="F605" i="32"/>
  <c r="E605" i="32"/>
  <c r="Q602" i="32"/>
  <c r="P602" i="32"/>
  <c r="O602" i="32"/>
  <c r="N602" i="32"/>
  <c r="M602" i="32"/>
  <c r="L602" i="32"/>
  <c r="K602" i="32"/>
  <c r="J602" i="32"/>
  <c r="I602" i="32"/>
  <c r="H602" i="32"/>
  <c r="G602" i="32"/>
  <c r="F602" i="32"/>
  <c r="E602" i="32"/>
  <c r="Q598" i="32"/>
  <c r="P598" i="32"/>
  <c r="O598" i="32"/>
  <c r="N598" i="32"/>
  <c r="M598" i="32"/>
  <c r="L598" i="32"/>
  <c r="K598" i="32"/>
  <c r="J598" i="32"/>
  <c r="I598" i="32"/>
  <c r="H598" i="32"/>
  <c r="G598" i="32"/>
  <c r="F598" i="32"/>
  <c r="E598" i="32"/>
  <c r="Q596" i="32"/>
  <c r="P596" i="32"/>
  <c r="O596" i="32"/>
  <c r="N596" i="32"/>
  <c r="M596" i="32"/>
  <c r="L596" i="32"/>
  <c r="K596" i="32"/>
  <c r="J596" i="32"/>
  <c r="I596" i="32"/>
  <c r="H596" i="32"/>
  <c r="G596" i="32"/>
  <c r="F596" i="32"/>
  <c r="E596" i="32"/>
  <c r="Q594" i="32"/>
  <c r="P594" i="32"/>
  <c r="O594" i="32"/>
  <c r="N594" i="32"/>
  <c r="M594" i="32"/>
  <c r="L594" i="32"/>
  <c r="K594" i="32"/>
  <c r="J594" i="32"/>
  <c r="I594" i="32"/>
  <c r="H594" i="32"/>
  <c r="G594" i="32"/>
  <c r="F594" i="32"/>
  <c r="E594" i="32"/>
  <c r="Q592" i="32"/>
  <c r="P592" i="32"/>
  <c r="O592" i="32"/>
  <c r="N592" i="32"/>
  <c r="M592" i="32"/>
  <c r="L592" i="32"/>
  <c r="K592" i="32"/>
  <c r="J592" i="32"/>
  <c r="I592" i="32"/>
  <c r="H592" i="32"/>
  <c r="G592" i="32"/>
  <c r="F592" i="32"/>
  <c r="E592" i="32"/>
  <c r="Q591" i="32"/>
  <c r="P591" i="32"/>
  <c r="O591" i="32"/>
  <c r="N591" i="32"/>
  <c r="M591" i="32"/>
  <c r="L591" i="32"/>
  <c r="K591" i="32"/>
  <c r="J591" i="32"/>
  <c r="I591" i="32"/>
  <c r="H591" i="32"/>
  <c r="G591" i="32"/>
  <c r="F591" i="32"/>
  <c r="E591" i="32"/>
  <c r="Q523" i="32"/>
  <c r="P523" i="32"/>
  <c r="O523" i="32"/>
  <c r="N523" i="32"/>
  <c r="M523" i="32"/>
  <c r="L523" i="32"/>
  <c r="K523" i="32"/>
  <c r="J523" i="32"/>
  <c r="I523" i="32"/>
  <c r="H523" i="32"/>
  <c r="G523" i="32"/>
  <c r="F523" i="32"/>
  <c r="E523" i="32"/>
  <c r="Q522" i="32"/>
  <c r="P522" i="32"/>
  <c r="O522" i="32"/>
  <c r="N522" i="32"/>
  <c r="M522" i="32"/>
  <c r="L522" i="32"/>
  <c r="K522" i="32"/>
  <c r="J522" i="32"/>
  <c r="I522" i="32"/>
  <c r="H522" i="32"/>
  <c r="G522" i="32"/>
  <c r="F522" i="32"/>
  <c r="E522" i="32"/>
  <c r="Q486" i="32"/>
  <c r="P486" i="32"/>
  <c r="O486" i="32"/>
  <c r="N486" i="32"/>
  <c r="M486" i="32"/>
  <c r="L486" i="32"/>
  <c r="K486" i="32"/>
  <c r="J486" i="32"/>
  <c r="I486" i="32"/>
  <c r="H486" i="32"/>
  <c r="G486" i="32"/>
  <c r="F486" i="32"/>
  <c r="E486" i="32"/>
  <c r="Q479" i="32"/>
  <c r="P479" i="32"/>
  <c r="O479" i="32"/>
  <c r="N479" i="32"/>
  <c r="M479" i="32"/>
  <c r="L479" i="32"/>
  <c r="K479" i="32"/>
  <c r="J479" i="32"/>
  <c r="I479" i="32"/>
  <c r="H479" i="32"/>
  <c r="G479" i="32"/>
  <c r="F479" i="32"/>
  <c r="E479" i="32"/>
  <c r="Q473" i="32"/>
  <c r="P473" i="32"/>
  <c r="O473" i="32"/>
  <c r="N473" i="32"/>
  <c r="M473" i="32"/>
  <c r="L473" i="32"/>
  <c r="K473" i="32"/>
  <c r="J473" i="32"/>
  <c r="I473" i="32"/>
  <c r="H473" i="32"/>
  <c r="G473" i="32"/>
  <c r="F473" i="32"/>
  <c r="E473" i="32"/>
  <c r="Q469" i="32"/>
  <c r="P469" i="32"/>
  <c r="O469" i="32"/>
  <c r="N469" i="32"/>
  <c r="M469" i="32"/>
  <c r="L469" i="32"/>
  <c r="K469" i="32"/>
  <c r="J469" i="32"/>
  <c r="I469" i="32"/>
  <c r="H469" i="32"/>
  <c r="G469" i="32"/>
  <c r="F469" i="32"/>
  <c r="E469" i="32"/>
  <c r="Q468" i="32"/>
  <c r="P468" i="32"/>
  <c r="O468" i="32"/>
  <c r="N468" i="32"/>
  <c r="M468" i="32"/>
  <c r="L468" i="32"/>
  <c r="K468" i="32"/>
  <c r="J468" i="32"/>
  <c r="I468" i="32"/>
  <c r="H468" i="32"/>
  <c r="G468" i="32"/>
  <c r="F468" i="32"/>
  <c r="E468" i="32"/>
  <c r="Q467" i="32"/>
  <c r="P467" i="32"/>
  <c r="O467" i="32"/>
  <c r="N467" i="32"/>
  <c r="M467" i="32"/>
  <c r="L467" i="32"/>
  <c r="K467" i="32"/>
  <c r="J467" i="32"/>
  <c r="I467" i="32"/>
  <c r="H467" i="32"/>
  <c r="G467" i="32"/>
  <c r="F467" i="32"/>
  <c r="E467" i="32"/>
  <c r="Q465" i="32"/>
  <c r="P465" i="32"/>
  <c r="O465" i="32"/>
  <c r="N465" i="32"/>
  <c r="M465" i="32"/>
  <c r="L465" i="32"/>
  <c r="K465" i="32"/>
  <c r="J465" i="32"/>
  <c r="I465" i="32"/>
  <c r="H465" i="32"/>
  <c r="G465" i="32"/>
  <c r="F465" i="32"/>
  <c r="E465" i="32"/>
  <c r="Q461" i="32"/>
  <c r="P461" i="32"/>
  <c r="O461" i="32"/>
  <c r="N461" i="32"/>
  <c r="M461" i="32"/>
  <c r="L461" i="32"/>
  <c r="K461" i="32"/>
  <c r="J461" i="32"/>
  <c r="I461" i="32"/>
  <c r="H461" i="32"/>
  <c r="G461" i="32"/>
  <c r="F461" i="32"/>
  <c r="E461" i="32"/>
  <c r="Q459" i="32"/>
  <c r="P459" i="32"/>
  <c r="O459" i="32"/>
  <c r="N459" i="32"/>
  <c r="M459" i="32"/>
  <c r="L459" i="32"/>
  <c r="K459" i="32"/>
  <c r="J459" i="32"/>
  <c r="I459" i="32"/>
  <c r="H459" i="32"/>
  <c r="G459" i="32"/>
  <c r="F459" i="32"/>
  <c r="E459" i="32"/>
  <c r="Q454" i="32"/>
  <c r="P454" i="32"/>
  <c r="O454" i="32"/>
  <c r="N454" i="32"/>
  <c r="M454" i="32"/>
  <c r="L454" i="32"/>
  <c r="K454" i="32"/>
  <c r="J454" i="32"/>
  <c r="I454" i="32"/>
  <c r="H454" i="32"/>
  <c r="G454" i="32"/>
  <c r="F454" i="32"/>
  <c r="E454" i="32"/>
  <c r="Q452" i="32"/>
  <c r="P452" i="32"/>
  <c r="O452" i="32"/>
  <c r="N452" i="32"/>
  <c r="M452" i="32"/>
  <c r="L452" i="32"/>
  <c r="K452" i="32"/>
  <c r="J452" i="32"/>
  <c r="I452" i="32"/>
  <c r="H452" i="32"/>
  <c r="G452" i="32"/>
  <c r="F452" i="32"/>
  <c r="E452" i="32"/>
  <c r="Q446" i="32"/>
  <c r="P446" i="32"/>
  <c r="O446" i="32"/>
  <c r="N446" i="32"/>
  <c r="M446" i="32"/>
  <c r="L446" i="32"/>
  <c r="K446" i="32"/>
  <c r="J446" i="32"/>
  <c r="I446" i="32"/>
  <c r="H446" i="32"/>
  <c r="G446" i="32"/>
  <c r="F446" i="32"/>
  <c r="E446" i="32"/>
  <c r="Q444" i="32"/>
  <c r="P444" i="32"/>
  <c r="O444" i="32"/>
  <c r="N444" i="32"/>
  <c r="M444" i="32"/>
  <c r="L444" i="32"/>
  <c r="K444" i="32"/>
  <c r="J444" i="32"/>
  <c r="I444" i="32"/>
  <c r="H444" i="32"/>
  <c r="G444" i="32"/>
  <c r="F444" i="32"/>
  <c r="E444" i="32"/>
  <c r="Q441" i="32"/>
  <c r="P441" i="32"/>
  <c r="O441" i="32"/>
  <c r="N441" i="32"/>
  <c r="M441" i="32"/>
  <c r="L441" i="32"/>
  <c r="K441" i="32"/>
  <c r="J441" i="32"/>
  <c r="I441" i="32"/>
  <c r="H441" i="32"/>
  <c r="G441" i="32"/>
  <c r="F441" i="32"/>
  <c r="E441" i="32"/>
  <c r="Q439" i="32"/>
  <c r="P439" i="32"/>
  <c r="O439" i="32"/>
  <c r="N439" i="32"/>
  <c r="M439" i="32"/>
  <c r="L439" i="32"/>
  <c r="K439" i="32"/>
  <c r="J439" i="32"/>
  <c r="I439" i="32"/>
  <c r="H439" i="32"/>
  <c r="G439" i="32"/>
  <c r="F439" i="32"/>
  <c r="E439" i="32"/>
  <c r="Q438" i="32"/>
  <c r="P438" i="32"/>
  <c r="O438" i="32"/>
  <c r="N438" i="32"/>
  <c r="M438" i="32"/>
  <c r="L438" i="32"/>
  <c r="K438" i="32"/>
  <c r="J438" i="32"/>
  <c r="I438" i="32"/>
  <c r="H438" i="32"/>
  <c r="G438" i="32"/>
  <c r="F438" i="32"/>
  <c r="E438" i="32"/>
  <c r="Q436" i="32"/>
  <c r="P436" i="32"/>
  <c r="O436" i="32"/>
  <c r="N436" i="32"/>
  <c r="M436" i="32"/>
  <c r="L436" i="32"/>
  <c r="K436" i="32"/>
  <c r="J436" i="32"/>
  <c r="I436" i="32"/>
  <c r="H436" i="32"/>
  <c r="G436" i="32"/>
  <c r="F436" i="32"/>
  <c r="E436" i="32"/>
  <c r="Q434" i="32"/>
  <c r="P434" i="32"/>
  <c r="O434" i="32"/>
  <c r="N434" i="32"/>
  <c r="M434" i="32"/>
  <c r="L434" i="32"/>
  <c r="K434" i="32"/>
  <c r="J434" i="32"/>
  <c r="I434" i="32"/>
  <c r="H434" i="32"/>
  <c r="G434" i="32"/>
  <c r="F434" i="32"/>
  <c r="E434" i="32"/>
  <c r="Q432" i="32"/>
  <c r="P432" i="32"/>
  <c r="O432" i="32"/>
  <c r="N432" i="32"/>
  <c r="M432" i="32"/>
  <c r="L432" i="32"/>
  <c r="K432" i="32"/>
  <c r="J432" i="32"/>
  <c r="I432" i="32"/>
  <c r="H432" i="32"/>
  <c r="G432" i="32"/>
  <c r="F432" i="32"/>
  <c r="E432" i="32"/>
  <c r="Q430" i="32"/>
  <c r="P430" i="32"/>
  <c r="O430" i="32"/>
  <c r="N430" i="32"/>
  <c r="M430" i="32"/>
  <c r="L430" i="32"/>
  <c r="K430" i="32"/>
  <c r="J430" i="32"/>
  <c r="I430" i="32"/>
  <c r="H430" i="32"/>
  <c r="G430" i="32"/>
  <c r="F430" i="32"/>
  <c r="E430" i="32"/>
  <c r="Q428" i="32"/>
  <c r="P428" i="32"/>
  <c r="O428" i="32"/>
  <c r="N428" i="32"/>
  <c r="M428" i="32"/>
  <c r="L428" i="32"/>
  <c r="K428" i="32"/>
  <c r="J428" i="32"/>
  <c r="I428" i="32"/>
  <c r="H428" i="32"/>
  <c r="G428" i="32"/>
  <c r="F428" i="32"/>
  <c r="E428" i="32"/>
  <c r="Q427" i="32"/>
  <c r="P427" i="32"/>
  <c r="O427" i="32"/>
  <c r="N427" i="32"/>
  <c r="M427" i="32"/>
  <c r="L427" i="32"/>
  <c r="K427" i="32"/>
  <c r="J427" i="32"/>
  <c r="I427" i="32"/>
  <c r="H427" i="32"/>
  <c r="G427" i="32"/>
  <c r="F427" i="32"/>
  <c r="E427" i="32"/>
  <c r="Q424" i="32"/>
  <c r="P424" i="32"/>
  <c r="O424" i="32"/>
  <c r="N424" i="32"/>
  <c r="M424" i="32"/>
  <c r="L424" i="32"/>
  <c r="K424" i="32"/>
  <c r="J424" i="32"/>
  <c r="I424" i="32"/>
  <c r="H424" i="32"/>
  <c r="G424" i="32"/>
  <c r="F424" i="32"/>
  <c r="E424" i="32"/>
  <c r="Q421" i="32"/>
  <c r="P421" i="32"/>
  <c r="O421" i="32"/>
  <c r="N421" i="32"/>
  <c r="M421" i="32"/>
  <c r="L421" i="32"/>
  <c r="K421" i="32"/>
  <c r="J421" i="32"/>
  <c r="I421" i="32"/>
  <c r="H421" i="32"/>
  <c r="G421" i="32"/>
  <c r="F421" i="32"/>
  <c r="E421" i="32"/>
  <c r="Q419" i="32"/>
  <c r="P419" i="32"/>
  <c r="O419" i="32"/>
  <c r="N419" i="32"/>
  <c r="M419" i="32"/>
  <c r="L419" i="32"/>
  <c r="K419" i="32"/>
  <c r="J419" i="32"/>
  <c r="I419" i="32"/>
  <c r="H419" i="32"/>
  <c r="G419" i="32"/>
  <c r="F419" i="32"/>
  <c r="E419" i="32"/>
  <c r="Q416" i="32"/>
  <c r="P416" i="32"/>
  <c r="O416" i="32"/>
  <c r="N416" i="32"/>
  <c r="M416" i="32"/>
  <c r="L416" i="32"/>
  <c r="K416" i="32"/>
  <c r="J416" i="32"/>
  <c r="I416" i="32"/>
  <c r="H416" i="32"/>
  <c r="G416" i="32"/>
  <c r="F416" i="32"/>
  <c r="E416" i="32"/>
  <c r="Q411" i="32"/>
  <c r="P411" i="32"/>
  <c r="O411" i="32"/>
  <c r="N411" i="32"/>
  <c r="M411" i="32"/>
  <c r="L411" i="32"/>
  <c r="K411" i="32"/>
  <c r="J411" i="32"/>
  <c r="I411" i="32"/>
  <c r="H411" i="32"/>
  <c r="G411" i="32"/>
  <c r="F411" i="32"/>
  <c r="E411" i="32"/>
  <c r="Q409" i="32"/>
  <c r="P409" i="32"/>
  <c r="O409" i="32"/>
  <c r="N409" i="32"/>
  <c r="M409" i="32"/>
  <c r="L409" i="32"/>
  <c r="K409" i="32"/>
  <c r="J409" i="32"/>
  <c r="I409" i="32"/>
  <c r="H409" i="32"/>
  <c r="G409" i="32"/>
  <c r="F409" i="32"/>
  <c r="E409" i="32"/>
  <c r="Q404" i="32"/>
  <c r="P404" i="32"/>
  <c r="O404" i="32"/>
  <c r="N404" i="32"/>
  <c r="M404" i="32"/>
  <c r="L404" i="32"/>
  <c r="K404" i="32"/>
  <c r="J404" i="32"/>
  <c r="I404" i="32"/>
  <c r="H404" i="32"/>
  <c r="G404" i="32"/>
  <c r="F404" i="32"/>
  <c r="E404" i="32"/>
  <c r="Q396" i="32"/>
  <c r="P396" i="32"/>
  <c r="O396" i="32"/>
  <c r="N396" i="32"/>
  <c r="M396" i="32"/>
  <c r="L396" i="32"/>
  <c r="K396" i="32"/>
  <c r="J396" i="32"/>
  <c r="I396" i="32"/>
  <c r="H396" i="32"/>
  <c r="G396" i="32"/>
  <c r="F396" i="32"/>
  <c r="E396" i="32"/>
  <c r="Q390" i="32"/>
  <c r="P390" i="32"/>
  <c r="O390" i="32"/>
  <c r="N390" i="32"/>
  <c r="M390" i="32"/>
  <c r="L390" i="32"/>
  <c r="K390" i="32"/>
  <c r="J390" i="32"/>
  <c r="I390" i="32"/>
  <c r="H390" i="32"/>
  <c r="G390" i="32"/>
  <c r="F390" i="32"/>
  <c r="E390" i="32"/>
  <c r="Q389" i="32"/>
  <c r="P389" i="32"/>
  <c r="O389" i="32"/>
  <c r="N389" i="32"/>
  <c r="M389" i="32"/>
  <c r="L389" i="32"/>
  <c r="K389" i="32"/>
  <c r="J389" i="32"/>
  <c r="I389" i="32"/>
  <c r="H389" i="32"/>
  <c r="G389" i="32"/>
  <c r="F389" i="32"/>
  <c r="E389" i="32"/>
  <c r="Q387" i="32"/>
  <c r="P387" i="32"/>
  <c r="O387" i="32"/>
  <c r="N387" i="32"/>
  <c r="M387" i="32"/>
  <c r="L387" i="32"/>
  <c r="K387" i="32"/>
  <c r="J387" i="32"/>
  <c r="I387" i="32"/>
  <c r="H387" i="32"/>
  <c r="G387" i="32"/>
  <c r="F387" i="32"/>
  <c r="E387" i="32"/>
  <c r="Q385" i="32"/>
  <c r="P385" i="32"/>
  <c r="O385" i="32"/>
  <c r="N385" i="32"/>
  <c r="M385" i="32"/>
  <c r="L385" i="32"/>
  <c r="K385" i="32"/>
  <c r="J385" i="32"/>
  <c r="I385" i="32"/>
  <c r="H385" i="32"/>
  <c r="G385" i="32"/>
  <c r="F385" i="32"/>
  <c r="E385" i="32"/>
  <c r="Q383" i="32"/>
  <c r="P383" i="32"/>
  <c r="O383" i="32"/>
  <c r="N383" i="32"/>
  <c r="M383" i="32"/>
  <c r="L383" i="32"/>
  <c r="K383" i="32"/>
  <c r="J383" i="32"/>
  <c r="I383" i="32"/>
  <c r="H383" i="32"/>
  <c r="G383" i="32"/>
  <c r="F383" i="32"/>
  <c r="E383" i="32"/>
  <c r="Q381" i="32"/>
  <c r="P381" i="32"/>
  <c r="O381" i="32"/>
  <c r="N381" i="32"/>
  <c r="M381" i="32"/>
  <c r="L381" i="32"/>
  <c r="K381" i="32"/>
  <c r="J381" i="32"/>
  <c r="I381" i="32"/>
  <c r="H381" i="32"/>
  <c r="G381" i="32"/>
  <c r="F381" i="32"/>
  <c r="E381" i="32"/>
  <c r="Q379" i="32"/>
  <c r="P379" i="32"/>
  <c r="O379" i="32"/>
  <c r="N379" i="32"/>
  <c r="M379" i="32"/>
  <c r="L379" i="32"/>
  <c r="K379" i="32"/>
  <c r="J379" i="32"/>
  <c r="I379" i="32"/>
  <c r="H379" i="32"/>
  <c r="G379" i="32"/>
  <c r="F379" i="32"/>
  <c r="E379" i="32"/>
  <c r="Q377" i="32"/>
  <c r="P377" i="32"/>
  <c r="O377" i="32"/>
  <c r="N377" i="32"/>
  <c r="M377" i="32"/>
  <c r="L377" i="32"/>
  <c r="K377" i="32"/>
  <c r="J377" i="32"/>
  <c r="I377" i="32"/>
  <c r="H377" i="32"/>
  <c r="G377" i="32"/>
  <c r="F377" i="32"/>
  <c r="E377" i="32"/>
  <c r="Q375" i="32"/>
  <c r="P375" i="32"/>
  <c r="O375" i="32"/>
  <c r="N375" i="32"/>
  <c r="M375" i="32"/>
  <c r="L375" i="32"/>
  <c r="K375" i="32"/>
  <c r="J375" i="32"/>
  <c r="I375" i="32"/>
  <c r="H375" i="32"/>
  <c r="G375" i="32"/>
  <c r="F375" i="32"/>
  <c r="E375" i="32"/>
  <c r="Q374" i="32"/>
  <c r="P374" i="32"/>
  <c r="O374" i="32"/>
  <c r="N374" i="32"/>
  <c r="M374" i="32"/>
  <c r="L374" i="32"/>
  <c r="K374" i="32"/>
  <c r="J374" i="32"/>
  <c r="I374" i="32"/>
  <c r="H374" i="32"/>
  <c r="G374" i="32"/>
  <c r="F374" i="32"/>
  <c r="E374" i="32"/>
  <c r="Q372" i="32"/>
  <c r="P372" i="32"/>
  <c r="O372" i="32"/>
  <c r="N372" i="32"/>
  <c r="M372" i="32"/>
  <c r="L372" i="32"/>
  <c r="K372" i="32"/>
  <c r="J372" i="32"/>
  <c r="I372" i="32"/>
  <c r="H372" i="32"/>
  <c r="G372" i="32"/>
  <c r="F372" i="32"/>
  <c r="E372" i="32"/>
  <c r="Q370" i="32"/>
  <c r="P370" i="32"/>
  <c r="O370" i="32"/>
  <c r="N370" i="32"/>
  <c r="M370" i="32"/>
  <c r="L370" i="32"/>
  <c r="K370" i="32"/>
  <c r="J370" i="32"/>
  <c r="I370" i="32"/>
  <c r="H370" i="32"/>
  <c r="G370" i="32"/>
  <c r="F370" i="32"/>
  <c r="E370" i="32"/>
  <c r="Q367" i="32"/>
  <c r="P367" i="32"/>
  <c r="O367" i="32"/>
  <c r="N367" i="32"/>
  <c r="M367" i="32"/>
  <c r="L367" i="32"/>
  <c r="K367" i="32"/>
  <c r="J367" i="32"/>
  <c r="I367" i="32"/>
  <c r="H367" i="32"/>
  <c r="G367" i="32"/>
  <c r="F367" i="32"/>
  <c r="E367" i="32"/>
  <c r="Q365" i="32"/>
  <c r="P365" i="32"/>
  <c r="O365" i="32"/>
  <c r="N365" i="32"/>
  <c r="M365" i="32"/>
  <c r="L365" i="32"/>
  <c r="K365" i="32"/>
  <c r="J365" i="32"/>
  <c r="I365" i="32"/>
  <c r="H365" i="32"/>
  <c r="G365" i="32"/>
  <c r="F365" i="32"/>
  <c r="E365" i="32"/>
  <c r="Q363" i="32"/>
  <c r="P363" i="32"/>
  <c r="O363" i="32"/>
  <c r="N363" i="32"/>
  <c r="M363" i="32"/>
  <c r="L363" i="32"/>
  <c r="K363" i="32"/>
  <c r="J363" i="32"/>
  <c r="I363" i="32"/>
  <c r="H363" i="32"/>
  <c r="G363" i="32"/>
  <c r="F363" i="32"/>
  <c r="E363" i="32"/>
  <c r="Q361" i="32"/>
  <c r="P361" i="32"/>
  <c r="O361" i="32"/>
  <c r="N361" i="32"/>
  <c r="M361" i="32"/>
  <c r="L361" i="32"/>
  <c r="K361" i="32"/>
  <c r="J361" i="32"/>
  <c r="I361" i="32"/>
  <c r="H361" i="32"/>
  <c r="G361" i="32"/>
  <c r="F361" i="32"/>
  <c r="E361" i="32"/>
  <c r="Q357" i="32"/>
  <c r="P357" i="32"/>
  <c r="O357" i="32"/>
  <c r="N357" i="32"/>
  <c r="M357" i="32"/>
  <c r="L357" i="32"/>
  <c r="K357" i="32"/>
  <c r="J357" i="32"/>
  <c r="I357" i="32"/>
  <c r="H357" i="32"/>
  <c r="G357" i="32"/>
  <c r="F357" i="32"/>
  <c r="E357" i="32"/>
  <c r="Q355" i="32"/>
  <c r="P355" i="32"/>
  <c r="O355" i="32"/>
  <c r="N355" i="32"/>
  <c r="M355" i="32"/>
  <c r="L355" i="32"/>
  <c r="K355" i="32"/>
  <c r="J355" i="32"/>
  <c r="I355" i="32"/>
  <c r="H355" i="32"/>
  <c r="G355" i="32"/>
  <c r="F355" i="32"/>
  <c r="E355" i="32"/>
  <c r="Q352" i="32"/>
  <c r="P352" i="32"/>
  <c r="O352" i="32"/>
  <c r="N352" i="32"/>
  <c r="M352" i="32"/>
  <c r="L352" i="32"/>
  <c r="K352" i="32"/>
  <c r="J352" i="32"/>
  <c r="I352" i="32"/>
  <c r="H352" i="32"/>
  <c r="G352" i="32"/>
  <c r="F352" i="32"/>
  <c r="E352" i="32"/>
  <c r="Q351" i="32"/>
  <c r="P351" i="32"/>
  <c r="O351" i="32"/>
  <c r="N351" i="32"/>
  <c r="M351" i="32"/>
  <c r="L351" i="32"/>
  <c r="K351" i="32"/>
  <c r="J351" i="32"/>
  <c r="I351" i="32"/>
  <c r="H351" i="32"/>
  <c r="G351" i="32"/>
  <c r="F351" i="32"/>
  <c r="E351" i="32"/>
  <c r="Q349" i="32"/>
  <c r="P349" i="32"/>
  <c r="O349" i="32"/>
  <c r="N349" i="32"/>
  <c r="M349" i="32"/>
  <c r="L349" i="32"/>
  <c r="K349" i="32"/>
  <c r="J349" i="32"/>
  <c r="I349" i="32"/>
  <c r="H349" i="32"/>
  <c r="G349" i="32"/>
  <c r="F349" i="32"/>
  <c r="E349" i="32"/>
  <c r="Q347" i="32"/>
  <c r="P347" i="32"/>
  <c r="O347" i="32"/>
  <c r="N347" i="32"/>
  <c r="M347" i="32"/>
  <c r="L347" i="32"/>
  <c r="K347" i="32"/>
  <c r="J347" i="32"/>
  <c r="I347" i="32"/>
  <c r="H347" i="32"/>
  <c r="G347" i="32"/>
  <c r="F347" i="32"/>
  <c r="E347" i="32"/>
  <c r="Q345" i="32"/>
  <c r="P345" i="32"/>
  <c r="O345" i="32"/>
  <c r="N345" i="32"/>
  <c r="M345" i="32"/>
  <c r="L345" i="32"/>
  <c r="K345" i="32"/>
  <c r="J345" i="32"/>
  <c r="I345" i="32"/>
  <c r="H345" i="32"/>
  <c r="G345" i="32"/>
  <c r="F345" i="32"/>
  <c r="E345" i="32"/>
  <c r="Q343" i="32"/>
  <c r="P343" i="32"/>
  <c r="O343" i="32"/>
  <c r="N343" i="32"/>
  <c r="M343" i="32"/>
  <c r="L343" i="32"/>
  <c r="K343" i="32"/>
  <c r="J343" i="32"/>
  <c r="I343" i="32"/>
  <c r="H343" i="32"/>
  <c r="G343" i="32"/>
  <c r="F343" i="32"/>
  <c r="E343" i="32"/>
  <c r="Q341" i="32"/>
  <c r="P341" i="32"/>
  <c r="O341" i="32"/>
  <c r="N341" i="32"/>
  <c r="M341" i="32"/>
  <c r="L341" i="32"/>
  <c r="K341" i="32"/>
  <c r="J341" i="32"/>
  <c r="I341" i="32"/>
  <c r="H341" i="32"/>
  <c r="G341" i="32"/>
  <c r="F341" i="32"/>
  <c r="E341" i="32"/>
  <c r="Q338" i="32"/>
  <c r="P338" i="32"/>
  <c r="O338" i="32"/>
  <c r="N338" i="32"/>
  <c r="M338" i="32"/>
  <c r="L338" i="32"/>
  <c r="K338" i="32"/>
  <c r="J338" i="32"/>
  <c r="I338" i="32"/>
  <c r="H338" i="32"/>
  <c r="G338" i="32"/>
  <c r="F338" i="32"/>
  <c r="E338" i="32"/>
  <c r="Q335" i="32"/>
  <c r="P335" i="32"/>
  <c r="O335" i="32"/>
  <c r="N335" i="32"/>
  <c r="M335" i="32"/>
  <c r="L335" i="32"/>
  <c r="K335" i="32"/>
  <c r="J335" i="32"/>
  <c r="I335" i="32"/>
  <c r="H335" i="32"/>
  <c r="G335" i="32"/>
  <c r="F335" i="32"/>
  <c r="E335" i="32"/>
  <c r="Q333" i="32"/>
  <c r="P333" i="32"/>
  <c r="O333" i="32"/>
  <c r="N333" i="32"/>
  <c r="M333" i="32"/>
  <c r="L333" i="32"/>
  <c r="K333" i="32"/>
  <c r="J333" i="32"/>
  <c r="I333" i="32"/>
  <c r="H333" i="32"/>
  <c r="G333" i="32"/>
  <c r="F333" i="32"/>
  <c r="E333" i="32"/>
  <c r="Q331" i="32"/>
  <c r="P331" i="32"/>
  <c r="O331" i="32"/>
  <c r="N331" i="32"/>
  <c r="M331" i="32"/>
  <c r="L331" i="32"/>
  <c r="K331" i="32"/>
  <c r="J331" i="32"/>
  <c r="I331" i="32"/>
  <c r="H331" i="32"/>
  <c r="G331" i="32"/>
  <c r="F331" i="32"/>
  <c r="E331" i="32"/>
  <c r="Q330" i="32"/>
  <c r="P330" i="32"/>
  <c r="O330" i="32"/>
  <c r="N330" i="32"/>
  <c r="M330" i="32"/>
  <c r="L330" i="32"/>
  <c r="K330" i="32"/>
  <c r="J330" i="32"/>
  <c r="I330" i="32"/>
  <c r="H330" i="32"/>
  <c r="G330" i="32"/>
  <c r="F330" i="32"/>
  <c r="E330" i="32"/>
  <c r="Q322" i="32"/>
  <c r="P322" i="32"/>
  <c r="O322" i="32"/>
  <c r="N322" i="32"/>
  <c r="M322" i="32"/>
  <c r="L322" i="32"/>
  <c r="K322" i="32"/>
  <c r="J322" i="32"/>
  <c r="I322" i="32"/>
  <c r="H322" i="32"/>
  <c r="G322" i="32"/>
  <c r="F322" i="32"/>
  <c r="E322" i="32"/>
  <c r="Q320" i="32"/>
  <c r="P320" i="32"/>
  <c r="O320" i="32"/>
  <c r="N320" i="32"/>
  <c r="M320" i="32"/>
  <c r="L320" i="32"/>
  <c r="K320" i="32"/>
  <c r="J320" i="32"/>
  <c r="I320" i="32"/>
  <c r="H320" i="32"/>
  <c r="G320" i="32"/>
  <c r="F320" i="32"/>
  <c r="E320" i="32"/>
  <c r="Q318" i="32"/>
  <c r="P318" i="32"/>
  <c r="O318" i="32"/>
  <c r="N318" i="32"/>
  <c r="M318" i="32"/>
  <c r="L318" i="32"/>
  <c r="K318" i="32"/>
  <c r="J318" i="32"/>
  <c r="I318" i="32"/>
  <c r="H318" i="32"/>
  <c r="G318" i="32"/>
  <c r="F318" i="32"/>
  <c r="E318" i="32"/>
  <c r="Q311" i="32"/>
  <c r="P311" i="32"/>
  <c r="O311" i="32"/>
  <c r="N311" i="32"/>
  <c r="M311" i="32"/>
  <c r="L311" i="32"/>
  <c r="K311" i="32"/>
  <c r="J311" i="32"/>
  <c r="I311" i="32"/>
  <c r="H311" i="32"/>
  <c r="G311" i="32"/>
  <c r="F311" i="32"/>
  <c r="E311" i="32"/>
  <c r="Q309" i="32"/>
  <c r="P309" i="32"/>
  <c r="O309" i="32"/>
  <c r="N309" i="32"/>
  <c r="M309" i="32"/>
  <c r="L309" i="32"/>
  <c r="K309" i="32"/>
  <c r="J309" i="32"/>
  <c r="I309" i="32"/>
  <c r="H309" i="32"/>
  <c r="G309" i="32"/>
  <c r="F309" i="32"/>
  <c r="E309" i="32"/>
  <c r="Q307" i="32"/>
  <c r="P307" i="32"/>
  <c r="O307" i="32"/>
  <c r="N307" i="32"/>
  <c r="M307" i="32"/>
  <c r="L307" i="32"/>
  <c r="K307" i="32"/>
  <c r="J307" i="32"/>
  <c r="I307" i="32"/>
  <c r="H307" i="32"/>
  <c r="G307" i="32"/>
  <c r="F307" i="32"/>
  <c r="E307" i="32"/>
  <c r="Q301" i="32"/>
  <c r="P301" i="32"/>
  <c r="O301" i="32"/>
  <c r="N301" i="32"/>
  <c r="M301" i="32"/>
  <c r="L301" i="32"/>
  <c r="K301" i="32"/>
  <c r="J301" i="32"/>
  <c r="I301" i="32"/>
  <c r="H301" i="32"/>
  <c r="G301" i="32"/>
  <c r="F301" i="32"/>
  <c r="E301" i="32"/>
  <c r="Q299" i="32"/>
  <c r="P299" i="32"/>
  <c r="O299" i="32"/>
  <c r="N299" i="32"/>
  <c r="M299" i="32"/>
  <c r="L299" i="32"/>
  <c r="K299" i="32"/>
  <c r="J299" i="32"/>
  <c r="I299" i="32"/>
  <c r="H299" i="32"/>
  <c r="G299" i="32"/>
  <c r="F299" i="32"/>
  <c r="E299" i="32"/>
  <c r="Q291" i="32"/>
  <c r="P291" i="32"/>
  <c r="O291" i="32"/>
  <c r="N291" i="32"/>
  <c r="M291" i="32"/>
  <c r="L291" i="32"/>
  <c r="K291" i="32"/>
  <c r="J291" i="32"/>
  <c r="I291" i="32"/>
  <c r="H291" i="32"/>
  <c r="G291" i="32"/>
  <c r="F291" i="32"/>
  <c r="E291" i="32"/>
  <c r="Q290" i="32"/>
  <c r="P290" i="32"/>
  <c r="O290" i="32"/>
  <c r="N290" i="32"/>
  <c r="M290" i="32"/>
  <c r="L290" i="32"/>
  <c r="K290" i="32"/>
  <c r="J290" i="32"/>
  <c r="I290" i="32"/>
  <c r="H290" i="32"/>
  <c r="G290" i="32"/>
  <c r="F290" i="32"/>
  <c r="E290" i="32"/>
  <c r="Q286" i="32"/>
  <c r="P286" i="32"/>
  <c r="O286" i="32"/>
  <c r="N286" i="32"/>
  <c r="M286" i="32"/>
  <c r="L286" i="32"/>
  <c r="K286" i="32"/>
  <c r="J286" i="32"/>
  <c r="I286" i="32"/>
  <c r="H286" i="32"/>
  <c r="G286" i="32"/>
  <c r="F286" i="32"/>
  <c r="E286" i="32"/>
  <c r="Q284" i="32"/>
  <c r="P284" i="32"/>
  <c r="O284" i="32"/>
  <c r="N284" i="32"/>
  <c r="M284" i="32"/>
  <c r="L284" i="32"/>
  <c r="K284" i="32"/>
  <c r="J284" i="32"/>
  <c r="I284" i="32"/>
  <c r="H284" i="32"/>
  <c r="G284" i="32"/>
  <c r="F284" i="32"/>
  <c r="E284" i="32"/>
  <c r="Q282" i="32"/>
  <c r="P282" i="32"/>
  <c r="O282" i="32"/>
  <c r="N282" i="32"/>
  <c r="M282" i="32"/>
  <c r="L282" i="32"/>
  <c r="K282" i="32"/>
  <c r="J282" i="32"/>
  <c r="I282" i="32"/>
  <c r="H282" i="32"/>
  <c r="G282" i="32"/>
  <c r="F282" i="32"/>
  <c r="E282" i="32"/>
  <c r="Q280" i="32"/>
  <c r="P280" i="32"/>
  <c r="O280" i="32"/>
  <c r="N280" i="32"/>
  <c r="M280" i="32"/>
  <c r="L280" i="32"/>
  <c r="K280" i="32"/>
  <c r="J280" i="32"/>
  <c r="I280" i="32"/>
  <c r="H280" i="32"/>
  <c r="G280" i="32"/>
  <c r="F280" i="32"/>
  <c r="E280" i="32"/>
  <c r="Q274" i="32"/>
  <c r="P274" i="32"/>
  <c r="O274" i="32"/>
  <c r="N274" i="32"/>
  <c r="M274" i="32"/>
  <c r="L274" i="32"/>
  <c r="K274" i="32"/>
  <c r="J274" i="32"/>
  <c r="I274" i="32"/>
  <c r="H274" i="32"/>
  <c r="G274" i="32"/>
  <c r="F274" i="32"/>
  <c r="E274" i="32"/>
  <c r="Q272" i="32"/>
  <c r="P272" i="32"/>
  <c r="O272" i="32"/>
  <c r="N272" i="32"/>
  <c r="M272" i="32"/>
  <c r="L272" i="32"/>
  <c r="K272" i="32"/>
  <c r="J272" i="32"/>
  <c r="I272" i="32"/>
  <c r="H272" i="32"/>
  <c r="G272" i="32"/>
  <c r="F272" i="32"/>
  <c r="E272" i="32"/>
  <c r="Q268" i="32"/>
  <c r="P268" i="32"/>
  <c r="O268" i="32"/>
  <c r="N268" i="32"/>
  <c r="M268" i="32"/>
  <c r="L268" i="32"/>
  <c r="K268" i="32"/>
  <c r="J268" i="32"/>
  <c r="I268" i="32"/>
  <c r="H268" i="32"/>
  <c r="G268" i="32"/>
  <c r="F268" i="32"/>
  <c r="E268" i="32"/>
  <c r="Q266" i="32"/>
  <c r="P266" i="32"/>
  <c r="O266" i="32"/>
  <c r="N266" i="32"/>
  <c r="M266" i="32"/>
  <c r="L266" i="32"/>
  <c r="K266" i="32"/>
  <c r="J266" i="32"/>
  <c r="I266" i="32"/>
  <c r="H266" i="32"/>
  <c r="G266" i="32"/>
  <c r="F266" i="32"/>
  <c r="E266" i="32"/>
  <c r="Q264" i="32"/>
  <c r="P264" i="32"/>
  <c r="O264" i="32"/>
  <c r="N264" i="32"/>
  <c r="M264" i="32"/>
  <c r="L264" i="32"/>
  <c r="K264" i="32"/>
  <c r="J264" i="32"/>
  <c r="I264" i="32"/>
  <c r="H264" i="32"/>
  <c r="G264" i="32"/>
  <c r="F264" i="32"/>
  <c r="E264" i="32"/>
  <c r="Q263" i="32"/>
  <c r="P263" i="32"/>
  <c r="O263" i="32"/>
  <c r="N263" i="32"/>
  <c r="M263" i="32"/>
  <c r="L263" i="32"/>
  <c r="K263" i="32"/>
  <c r="J263" i="32"/>
  <c r="I263" i="32"/>
  <c r="H263" i="32"/>
  <c r="G263" i="32"/>
  <c r="F263" i="32"/>
  <c r="E263" i="32"/>
  <c r="Q259" i="32"/>
  <c r="P259" i="32"/>
  <c r="O259" i="32"/>
  <c r="N259" i="32"/>
  <c r="M259" i="32"/>
  <c r="L259" i="32"/>
  <c r="K259" i="32"/>
  <c r="J259" i="32"/>
  <c r="I259" i="32"/>
  <c r="H259" i="32"/>
  <c r="G259" i="32"/>
  <c r="F259" i="32"/>
  <c r="E259" i="32"/>
  <c r="Q256" i="32"/>
  <c r="P256" i="32"/>
  <c r="O256" i="32"/>
  <c r="N256" i="32"/>
  <c r="M256" i="32"/>
  <c r="L256" i="32"/>
  <c r="K256" i="32"/>
  <c r="J256" i="32"/>
  <c r="I256" i="32"/>
  <c r="H256" i="32"/>
  <c r="G256" i="32"/>
  <c r="F256" i="32"/>
  <c r="E256" i="32"/>
  <c r="Q251" i="32"/>
  <c r="P251" i="32"/>
  <c r="O251" i="32"/>
  <c r="N251" i="32"/>
  <c r="M251" i="32"/>
  <c r="L251" i="32"/>
  <c r="K251" i="32"/>
  <c r="J251" i="32"/>
  <c r="I251" i="32"/>
  <c r="H251" i="32"/>
  <c r="G251" i="32"/>
  <c r="F251" i="32"/>
  <c r="E251" i="32"/>
  <c r="Q247" i="32"/>
  <c r="P247" i="32"/>
  <c r="O247" i="32"/>
  <c r="N247" i="32"/>
  <c r="M247" i="32"/>
  <c r="L247" i="32"/>
  <c r="K247" i="32"/>
  <c r="J247" i="32"/>
  <c r="I247" i="32"/>
  <c r="H247" i="32"/>
  <c r="G247" i="32"/>
  <c r="F247" i="32"/>
  <c r="E247" i="32"/>
  <c r="Q245" i="32"/>
  <c r="P245" i="32"/>
  <c r="O245" i="32"/>
  <c r="N245" i="32"/>
  <c r="M245" i="32"/>
  <c r="L245" i="32"/>
  <c r="K245" i="32"/>
  <c r="J245" i="32"/>
  <c r="I245" i="32"/>
  <c r="H245" i="32"/>
  <c r="G245" i="32"/>
  <c r="F245" i="32"/>
  <c r="E245" i="32"/>
  <c r="Q243" i="32"/>
  <c r="P243" i="32"/>
  <c r="O243" i="32"/>
  <c r="N243" i="32"/>
  <c r="M243" i="32"/>
  <c r="L243" i="32"/>
  <c r="K243" i="32"/>
  <c r="J243" i="32"/>
  <c r="I243" i="32"/>
  <c r="H243" i="32"/>
  <c r="G243" i="32"/>
  <c r="F243" i="32"/>
  <c r="E243" i="32"/>
  <c r="Q241" i="32"/>
  <c r="P241" i="32"/>
  <c r="O241" i="32"/>
  <c r="N241" i="32"/>
  <c r="M241" i="32"/>
  <c r="L241" i="32"/>
  <c r="K241" i="32"/>
  <c r="J241" i="32"/>
  <c r="I241" i="32"/>
  <c r="H241" i="32"/>
  <c r="G241" i="32"/>
  <c r="F241" i="32"/>
  <c r="E241" i="32"/>
  <c r="Q239" i="32"/>
  <c r="P239" i="32"/>
  <c r="O239" i="32"/>
  <c r="N239" i="32"/>
  <c r="M239" i="32"/>
  <c r="L239" i="32"/>
  <c r="K239" i="32"/>
  <c r="J239" i="32"/>
  <c r="I239" i="32"/>
  <c r="H239" i="32"/>
  <c r="G239" i="32"/>
  <c r="F239" i="32"/>
  <c r="E239" i="32"/>
  <c r="Q237" i="32"/>
  <c r="P237" i="32"/>
  <c r="O237" i="32"/>
  <c r="N237" i="32"/>
  <c r="M237" i="32"/>
  <c r="L237" i="32"/>
  <c r="K237" i="32"/>
  <c r="J237" i="32"/>
  <c r="I237" i="32"/>
  <c r="H237" i="32"/>
  <c r="G237" i="32"/>
  <c r="F237" i="32"/>
  <c r="E237" i="32"/>
  <c r="Q236" i="32"/>
  <c r="P236" i="32"/>
  <c r="O236" i="32"/>
  <c r="N236" i="32"/>
  <c r="M236" i="32"/>
  <c r="L236" i="32"/>
  <c r="K236" i="32"/>
  <c r="J236" i="32"/>
  <c r="I236" i="32"/>
  <c r="H236" i="32"/>
  <c r="G236" i="32"/>
  <c r="F236" i="32"/>
  <c r="E236" i="32"/>
  <c r="Q235" i="32"/>
  <c r="P235" i="32"/>
  <c r="O235" i="32"/>
  <c r="N235" i="32"/>
  <c r="M235" i="32"/>
  <c r="L235" i="32"/>
  <c r="K235" i="32"/>
  <c r="J235" i="32"/>
  <c r="I235" i="32"/>
  <c r="H235" i="32"/>
  <c r="G235" i="32"/>
  <c r="F235" i="32"/>
  <c r="E235" i="32"/>
  <c r="Q233" i="32"/>
  <c r="P233" i="32"/>
  <c r="O233" i="32"/>
  <c r="N233" i="32"/>
  <c r="M233" i="32"/>
  <c r="L233" i="32"/>
  <c r="K233" i="32"/>
  <c r="J233" i="32"/>
  <c r="I233" i="32"/>
  <c r="H233" i="32"/>
  <c r="G233" i="32"/>
  <c r="F233" i="32"/>
  <c r="E233" i="32"/>
  <c r="Q231" i="32"/>
  <c r="P231" i="32"/>
  <c r="O231" i="32"/>
  <c r="N231" i="32"/>
  <c r="M231" i="32"/>
  <c r="L231" i="32"/>
  <c r="K231" i="32"/>
  <c r="J231" i="32"/>
  <c r="I231" i="32"/>
  <c r="H231" i="32"/>
  <c r="G231" i="32"/>
  <c r="F231" i="32"/>
  <c r="E231" i="32"/>
  <c r="Q229" i="32"/>
  <c r="P229" i="32"/>
  <c r="O229" i="32"/>
  <c r="N229" i="32"/>
  <c r="M229" i="32"/>
  <c r="L229" i="32"/>
  <c r="K229" i="32"/>
  <c r="J229" i="32"/>
  <c r="I229" i="32"/>
  <c r="H229" i="32"/>
  <c r="G229" i="32"/>
  <c r="F229" i="32"/>
  <c r="E229" i="32"/>
  <c r="Q227" i="32"/>
  <c r="P227" i="32"/>
  <c r="O227" i="32"/>
  <c r="N227" i="32"/>
  <c r="M227" i="32"/>
  <c r="L227" i="32"/>
  <c r="K227" i="32"/>
  <c r="J227" i="32"/>
  <c r="I227" i="32"/>
  <c r="H227" i="32"/>
  <c r="G227" i="32"/>
  <c r="F227" i="32"/>
  <c r="E227" i="32"/>
  <c r="Q225" i="32"/>
  <c r="P225" i="32"/>
  <c r="O225" i="32"/>
  <c r="N225" i="32"/>
  <c r="M225" i="32"/>
  <c r="L225" i="32"/>
  <c r="K225" i="32"/>
  <c r="J225" i="32"/>
  <c r="I225" i="32"/>
  <c r="H225" i="32"/>
  <c r="G225" i="32"/>
  <c r="F225" i="32"/>
  <c r="E225" i="32"/>
  <c r="Q223" i="32"/>
  <c r="P223" i="32"/>
  <c r="O223" i="32"/>
  <c r="N223" i="32"/>
  <c r="M223" i="32"/>
  <c r="L223" i="32"/>
  <c r="K223" i="32"/>
  <c r="J223" i="32"/>
  <c r="I223" i="32"/>
  <c r="H223" i="32"/>
  <c r="G223" i="32"/>
  <c r="F223" i="32"/>
  <c r="E223" i="32"/>
  <c r="Q221" i="32"/>
  <c r="P221" i="32"/>
  <c r="O221" i="32"/>
  <c r="N221" i="32"/>
  <c r="M221" i="32"/>
  <c r="L221" i="32"/>
  <c r="K221" i="32"/>
  <c r="J221" i="32"/>
  <c r="I221" i="32"/>
  <c r="H221" i="32"/>
  <c r="G221" i="32"/>
  <c r="F221" i="32"/>
  <c r="E221" i="32"/>
  <c r="Q219" i="32"/>
  <c r="P219" i="32"/>
  <c r="O219" i="32"/>
  <c r="N219" i="32"/>
  <c r="M219" i="32"/>
  <c r="L219" i="32"/>
  <c r="K219" i="32"/>
  <c r="J219" i="32"/>
  <c r="I219" i="32"/>
  <c r="H219" i="32"/>
  <c r="G219" i="32"/>
  <c r="F219" i="32"/>
  <c r="E219" i="32"/>
  <c r="Q217" i="32"/>
  <c r="P217" i="32"/>
  <c r="O217" i="32"/>
  <c r="N217" i="32"/>
  <c r="M217" i="32"/>
  <c r="L217" i="32"/>
  <c r="K217" i="32"/>
  <c r="J217" i="32"/>
  <c r="I217" i="32"/>
  <c r="H217" i="32"/>
  <c r="G217" i="32"/>
  <c r="F217" i="32"/>
  <c r="E217" i="32"/>
  <c r="Q216" i="32"/>
  <c r="P216" i="32"/>
  <c r="O216" i="32"/>
  <c r="N216" i="32"/>
  <c r="M216" i="32"/>
  <c r="L216" i="32"/>
  <c r="K216" i="32"/>
  <c r="J216" i="32"/>
  <c r="I216" i="32"/>
  <c r="H216" i="32"/>
  <c r="G216" i="32"/>
  <c r="F216" i="32"/>
  <c r="E216" i="32"/>
  <c r="Q213" i="32"/>
  <c r="P213" i="32"/>
  <c r="O213" i="32"/>
  <c r="N213" i="32"/>
  <c r="M213" i="32"/>
  <c r="L213" i="32"/>
  <c r="K213" i="32"/>
  <c r="J213" i="32"/>
  <c r="I213" i="32"/>
  <c r="H213" i="32"/>
  <c r="G213" i="32"/>
  <c r="F213" i="32"/>
  <c r="E213" i="32"/>
  <c r="Q211" i="32"/>
  <c r="P211" i="32"/>
  <c r="O211" i="32"/>
  <c r="N211" i="32"/>
  <c r="M211" i="32"/>
  <c r="L211" i="32"/>
  <c r="K211" i="32"/>
  <c r="J211" i="32"/>
  <c r="I211" i="32"/>
  <c r="H211" i="32"/>
  <c r="G211" i="32"/>
  <c r="F211" i="32"/>
  <c r="E211" i="32"/>
  <c r="Q209" i="32"/>
  <c r="P209" i="32"/>
  <c r="O209" i="32"/>
  <c r="N209" i="32"/>
  <c r="M209" i="32"/>
  <c r="L209" i="32"/>
  <c r="K209" i="32"/>
  <c r="J209" i="32"/>
  <c r="I209" i="32"/>
  <c r="H209" i="32"/>
  <c r="G209" i="32"/>
  <c r="F209" i="32"/>
  <c r="E209" i="32"/>
  <c r="Q208" i="32"/>
  <c r="P208" i="32"/>
  <c r="O208" i="32"/>
  <c r="N208" i="32"/>
  <c r="M208" i="32"/>
  <c r="L208" i="32"/>
  <c r="K208" i="32"/>
  <c r="J208" i="32"/>
  <c r="I208" i="32"/>
  <c r="H208" i="32"/>
  <c r="G208" i="32"/>
  <c r="F208" i="32"/>
  <c r="E208" i="32"/>
  <c r="Q206" i="32"/>
  <c r="P206" i="32"/>
  <c r="O206" i="32"/>
  <c r="N206" i="32"/>
  <c r="M206" i="32"/>
  <c r="L206" i="32"/>
  <c r="K206" i="32"/>
  <c r="J206" i="32"/>
  <c r="I206" i="32"/>
  <c r="H206" i="32"/>
  <c r="G206" i="32"/>
  <c r="F206" i="32"/>
  <c r="E206" i="32"/>
  <c r="Q204" i="32"/>
  <c r="P204" i="32"/>
  <c r="O204" i="32"/>
  <c r="N204" i="32"/>
  <c r="M204" i="32"/>
  <c r="L204" i="32"/>
  <c r="K204" i="32"/>
  <c r="J204" i="32"/>
  <c r="I204" i="32"/>
  <c r="H204" i="32"/>
  <c r="G204" i="32"/>
  <c r="F204" i="32"/>
  <c r="E204" i="32"/>
  <c r="Q202" i="32"/>
  <c r="P202" i="32"/>
  <c r="O202" i="32"/>
  <c r="N202" i="32"/>
  <c r="M202" i="32"/>
  <c r="L202" i="32"/>
  <c r="K202" i="32"/>
  <c r="J202" i="32"/>
  <c r="I202" i="32"/>
  <c r="H202" i="32"/>
  <c r="G202" i="32"/>
  <c r="F202" i="32"/>
  <c r="E202" i="32"/>
  <c r="Q200" i="32"/>
  <c r="P200" i="32"/>
  <c r="O200" i="32"/>
  <c r="N200" i="32"/>
  <c r="M200" i="32"/>
  <c r="L200" i="32"/>
  <c r="K200" i="32"/>
  <c r="J200" i="32"/>
  <c r="I200" i="32"/>
  <c r="H200" i="32"/>
  <c r="G200" i="32"/>
  <c r="F200" i="32"/>
  <c r="E200" i="32"/>
  <c r="Q197" i="32"/>
  <c r="P197" i="32"/>
  <c r="O197" i="32"/>
  <c r="N197" i="32"/>
  <c r="M197" i="32"/>
  <c r="L197" i="32"/>
  <c r="K197" i="32"/>
  <c r="J197" i="32"/>
  <c r="I197" i="32"/>
  <c r="H197" i="32"/>
  <c r="G197" i="32"/>
  <c r="F197" i="32"/>
  <c r="E197" i="32"/>
  <c r="Q196" i="32"/>
  <c r="P196" i="32"/>
  <c r="O196" i="32"/>
  <c r="N196" i="32"/>
  <c r="M196" i="32"/>
  <c r="L196" i="32"/>
  <c r="K196" i="32"/>
  <c r="J196" i="32"/>
  <c r="I196" i="32"/>
  <c r="H196" i="32"/>
  <c r="G196" i="32"/>
  <c r="F196" i="32"/>
  <c r="E196" i="32"/>
  <c r="Q194" i="32"/>
  <c r="P194" i="32"/>
  <c r="O194" i="32"/>
  <c r="N194" i="32"/>
  <c r="M194" i="32"/>
  <c r="L194" i="32"/>
  <c r="K194" i="32"/>
  <c r="J194" i="32"/>
  <c r="I194" i="32"/>
  <c r="H194" i="32"/>
  <c r="G194" i="32"/>
  <c r="F194" i="32"/>
  <c r="E194" i="32"/>
  <c r="Q185" i="32"/>
  <c r="P185" i="32"/>
  <c r="O185" i="32"/>
  <c r="N185" i="32"/>
  <c r="M185" i="32"/>
  <c r="L185" i="32"/>
  <c r="K185" i="32"/>
  <c r="J185" i="32"/>
  <c r="I185" i="32"/>
  <c r="H185" i="32"/>
  <c r="G185" i="32"/>
  <c r="F185" i="32"/>
  <c r="E185" i="32"/>
  <c r="Q184" i="32"/>
  <c r="P184" i="32"/>
  <c r="O184" i="32"/>
  <c r="N184" i="32"/>
  <c r="M184" i="32"/>
  <c r="L184" i="32"/>
  <c r="K184" i="32"/>
  <c r="J184" i="32"/>
  <c r="I184" i="32"/>
  <c r="H184" i="32"/>
  <c r="G184" i="32"/>
  <c r="F184" i="32"/>
  <c r="E184" i="32"/>
  <c r="Q181" i="32"/>
  <c r="P181" i="32"/>
  <c r="O181" i="32"/>
  <c r="N181" i="32"/>
  <c r="M181" i="32"/>
  <c r="L181" i="32"/>
  <c r="K181" i="32"/>
  <c r="J181" i="32"/>
  <c r="I181" i="32"/>
  <c r="H181" i="32"/>
  <c r="G181" i="32"/>
  <c r="F181" i="32"/>
  <c r="E181" i="32"/>
  <c r="Q179" i="32"/>
  <c r="P179" i="32"/>
  <c r="O179" i="32"/>
  <c r="N179" i="32"/>
  <c r="M179" i="32"/>
  <c r="L179" i="32"/>
  <c r="K179" i="32"/>
  <c r="J179" i="32"/>
  <c r="I179" i="32"/>
  <c r="H179" i="32"/>
  <c r="G179" i="32"/>
  <c r="F179" i="32"/>
  <c r="E179" i="32"/>
  <c r="Q177" i="32"/>
  <c r="P177" i="32"/>
  <c r="O177" i="32"/>
  <c r="N177" i="32"/>
  <c r="M177" i="32"/>
  <c r="L177" i="32"/>
  <c r="K177" i="32"/>
  <c r="J177" i="32"/>
  <c r="I177" i="32"/>
  <c r="H177" i="32"/>
  <c r="G177" i="32"/>
  <c r="F177" i="32"/>
  <c r="E177" i="32"/>
  <c r="Q175" i="32"/>
  <c r="P175" i="32"/>
  <c r="O175" i="32"/>
  <c r="N175" i="32"/>
  <c r="M175" i="32"/>
  <c r="L175" i="32"/>
  <c r="K175" i="32"/>
  <c r="J175" i="32"/>
  <c r="I175" i="32"/>
  <c r="H175" i="32"/>
  <c r="G175" i="32"/>
  <c r="F175" i="32"/>
  <c r="E175" i="32"/>
  <c r="Q173" i="32"/>
  <c r="P173" i="32"/>
  <c r="O173" i="32"/>
  <c r="N173" i="32"/>
  <c r="M173" i="32"/>
  <c r="L173" i="32"/>
  <c r="K173" i="32"/>
  <c r="J173" i="32"/>
  <c r="I173" i="32"/>
  <c r="H173" i="32"/>
  <c r="G173" i="32"/>
  <c r="F173" i="32"/>
  <c r="E173" i="32"/>
  <c r="Q171" i="32"/>
  <c r="P171" i="32"/>
  <c r="O171" i="32"/>
  <c r="N171" i="32"/>
  <c r="M171" i="32"/>
  <c r="L171" i="32"/>
  <c r="K171" i="32"/>
  <c r="J171" i="32"/>
  <c r="I171" i="32"/>
  <c r="H171" i="32"/>
  <c r="G171" i="32"/>
  <c r="F171" i="32"/>
  <c r="E171" i="32"/>
  <c r="Q169" i="32"/>
  <c r="P169" i="32"/>
  <c r="O169" i="32"/>
  <c r="N169" i="32"/>
  <c r="M169" i="32"/>
  <c r="L169" i="32"/>
  <c r="K169" i="32"/>
  <c r="J169" i="32"/>
  <c r="I169" i="32"/>
  <c r="H169" i="32"/>
  <c r="G169" i="32"/>
  <c r="F169" i="32"/>
  <c r="E169" i="32"/>
  <c r="Q168" i="32"/>
  <c r="P168" i="32"/>
  <c r="O168" i="32"/>
  <c r="N168" i="32"/>
  <c r="M168" i="32"/>
  <c r="L168" i="32"/>
  <c r="K168" i="32"/>
  <c r="J168" i="32"/>
  <c r="I168" i="32"/>
  <c r="H168" i="32"/>
  <c r="G168" i="32"/>
  <c r="F168" i="32"/>
  <c r="E168" i="32"/>
  <c r="Q166" i="32"/>
  <c r="P166" i="32"/>
  <c r="O166" i="32"/>
  <c r="N166" i="32"/>
  <c r="M166" i="32"/>
  <c r="L166" i="32"/>
  <c r="K166" i="32"/>
  <c r="J166" i="32"/>
  <c r="I166" i="32"/>
  <c r="H166" i="32"/>
  <c r="G166" i="32"/>
  <c r="F166" i="32"/>
  <c r="E166" i="32"/>
  <c r="Q164" i="32"/>
  <c r="P164" i="32"/>
  <c r="O164" i="32"/>
  <c r="N164" i="32"/>
  <c r="M164" i="32"/>
  <c r="L164" i="32"/>
  <c r="K164" i="32"/>
  <c r="J164" i="32"/>
  <c r="I164" i="32"/>
  <c r="H164" i="32"/>
  <c r="G164" i="32"/>
  <c r="F164" i="32"/>
  <c r="E164" i="32"/>
  <c r="Q162" i="32"/>
  <c r="P162" i="32"/>
  <c r="O162" i="32"/>
  <c r="N162" i="32"/>
  <c r="M162" i="32"/>
  <c r="L162" i="32"/>
  <c r="K162" i="32"/>
  <c r="J162" i="32"/>
  <c r="I162" i="32"/>
  <c r="H162" i="32"/>
  <c r="G162" i="32"/>
  <c r="F162" i="32"/>
  <c r="E162" i="32"/>
  <c r="Q160" i="32"/>
  <c r="P160" i="32"/>
  <c r="O160" i="32"/>
  <c r="N160" i="32"/>
  <c r="M160" i="32"/>
  <c r="L160" i="32"/>
  <c r="K160" i="32"/>
  <c r="J160" i="32"/>
  <c r="I160" i="32"/>
  <c r="H160" i="32"/>
  <c r="G160" i="32"/>
  <c r="F160" i="32"/>
  <c r="E160" i="32"/>
  <c r="Q158" i="32"/>
  <c r="P158" i="32"/>
  <c r="O158" i="32"/>
  <c r="N158" i="32"/>
  <c r="M158" i="32"/>
  <c r="L158" i="32"/>
  <c r="K158" i="32"/>
  <c r="J158" i="32"/>
  <c r="I158" i="32"/>
  <c r="H158" i="32"/>
  <c r="G158" i="32"/>
  <c r="F158" i="32"/>
  <c r="E158" i="32"/>
  <c r="Q156" i="32"/>
  <c r="P156" i="32"/>
  <c r="O156" i="32"/>
  <c r="N156" i="32"/>
  <c r="M156" i="32"/>
  <c r="L156" i="32"/>
  <c r="K156" i="32"/>
  <c r="J156" i="32"/>
  <c r="I156" i="32"/>
  <c r="H156" i="32"/>
  <c r="G156" i="32"/>
  <c r="F156" i="32"/>
  <c r="E156" i="32"/>
  <c r="Q154" i="32"/>
  <c r="P154" i="32"/>
  <c r="O154" i="32"/>
  <c r="N154" i="32"/>
  <c r="M154" i="32"/>
  <c r="L154" i="32"/>
  <c r="K154" i="32"/>
  <c r="J154" i="32"/>
  <c r="I154" i="32"/>
  <c r="H154" i="32"/>
  <c r="G154" i="32"/>
  <c r="F154" i="32"/>
  <c r="E154" i="32"/>
  <c r="Q152" i="32"/>
  <c r="P152" i="32"/>
  <c r="O152" i="32"/>
  <c r="N152" i="32"/>
  <c r="M152" i="32"/>
  <c r="L152" i="32"/>
  <c r="K152" i="32"/>
  <c r="J152" i="32"/>
  <c r="I152" i="32"/>
  <c r="H152" i="32"/>
  <c r="G152" i="32"/>
  <c r="F152" i="32"/>
  <c r="E152" i="32"/>
  <c r="Q150" i="32"/>
  <c r="P150" i="32"/>
  <c r="O150" i="32"/>
  <c r="N150" i="32"/>
  <c r="M150" i="32"/>
  <c r="L150" i="32"/>
  <c r="K150" i="32"/>
  <c r="J150" i="32"/>
  <c r="I150" i="32"/>
  <c r="H150" i="32"/>
  <c r="G150" i="32"/>
  <c r="F150" i="32"/>
  <c r="E150" i="32"/>
  <c r="Q149" i="32"/>
  <c r="P149" i="32"/>
  <c r="O149" i="32"/>
  <c r="N149" i="32"/>
  <c r="M149" i="32"/>
  <c r="L149" i="32"/>
  <c r="K149" i="32"/>
  <c r="J149" i="32"/>
  <c r="I149" i="32"/>
  <c r="H149" i="32"/>
  <c r="G149" i="32"/>
  <c r="F149" i="32"/>
  <c r="E149" i="32"/>
  <c r="Q147" i="32"/>
  <c r="P147" i="32"/>
  <c r="O147" i="32"/>
  <c r="N147" i="32"/>
  <c r="M147" i="32"/>
  <c r="L147" i="32"/>
  <c r="K147" i="32"/>
  <c r="J147" i="32"/>
  <c r="I147" i="32"/>
  <c r="H147" i="32"/>
  <c r="G147" i="32"/>
  <c r="F147" i="32"/>
  <c r="E147" i="32"/>
  <c r="Q145" i="32"/>
  <c r="P145" i="32"/>
  <c r="O145" i="32"/>
  <c r="N145" i="32"/>
  <c r="M145" i="32"/>
  <c r="L145" i="32"/>
  <c r="K145" i="32"/>
  <c r="J145" i="32"/>
  <c r="I145" i="32"/>
  <c r="H145" i="32"/>
  <c r="G145" i="32"/>
  <c r="F145" i="32"/>
  <c r="E145" i="32"/>
  <c r="Q143" i="32"/>
  <c r="P143" i="32"/>
  <c r="O143" i="32"/>
  <c r="N143" i="32"/>
  <c r="M143" i="32"/>
  <c r="L143" i="32"/>
  <c r="K143" i="32"/>
  <c r="J143" i="32"/>
  <c r="I143" i="32"/>
  <c r="H143" i="32"/>
  <c r="G143" i="32"/>
  <c r="F143" i="32"/>
  <c r="E143" i="32"/>
  <c r="Q141" i="32"/>
  <c r="P141" i="32"/>
  <c r="O141" i="32"/>
  <c r="N141" i="32"/>
  <c r="M141" i="32"/>
  <c r="L141" i="32"/>
  <c r="K141" i="32"/>
  <c r="J141" i="32"/>
  <c r="I141" i="32"/>
  <c r="H141" i="32"/>
  <c r="G141" i="32"/>
  <c r="F141" i="32"/>
  <c r="E141" i="32"/>
  <c r="Q139" i="32"/>
  <c r="P139" i="32"/>
  <c r="O139" i="32"/>
  <c r="N139" i="32"/>
  <c r="M139" i="32"/>
  <c r="L139" i="32"/>
  <c r="K139" i="32"/>
  <c r="J139" i="32"/>
  <c r="I139" i="32"/>
  <c r="H139" i="32"/>
  <c r="G139" i="32"/>
  <c r="F139" i="32"/>
  <c r="E139" i="32"/>
  <c r="Q137" i="32"/>
  <c r="P137" i="32"/>
  <c r="O137" i="32"/>
  <c r="N137" i="32"/>
  <c r="M137" i="32"/>
  <c r="L137" i="32"/>
  <c r="K137" i="32"/>
  <c r="J137" i="32"/>
  <c r="I137" i="32"/>
  <c r="H137" i="32"/>
  <c r="G137" i="32"/>
  <c r="F137" i="32"/>
  <c r="E137" i="32"/>
  <c r="Q135" i="32"/>
  <c r="P135" i="32"/>
  <c r="O135" i="32"/>
  <c r="N135" i="32"/>
  <c r="M135" i="32"/>
  <c r="L135" i="32"/>
  <c r="K135" i="32"/>
  <c r="J135" i="32"/>
  <c r="I135" i="32"/>
  <c r="H135" i="32"/>
  <c r="G135" i="32"/>
  <c r="F135" i="32"/>
  <c r="E135" i="32"/>
  <c r="Q133" i="32"/>
  <c r="P133" i="32"/>
  <c r="O133" i="32"/>
  <c r="N133" i="32"/>
  <c r="M133" i="32"/>
  <c r="L133" i="32"/>
  <c r="K133" i="32"/>
  <c r="J133" i="32"/>
  <c r="I133" i="32"/>
  <c r="H133" i="32"/>
  <c r="G133" i="32"/>
  <c r="F133" i="32"/>
  <c r="E133" i="32"/>
  <c r="Q131" i="32"/>
  <c r="P131" i="32"/>
  <c r="O131" i="32"/>
  <c r="N131" i="32"/>
  <c r="M131" i="32"/>
  <c r="L131" i="32"/>
  <c r="K131" i="32"/>
  <c r="J131" i="32"/>
  <c r="I131" i="32"/>
  <c r="H131" i="32"/>
  <c r="G131" i="32"/>
  <c r="F131" i="32"/>
  <c r="E131" i="32"/>
  <c r="Q130" i="32"/>
  <c r="P130" i="32"/>
  <c r="O130" i="32"/>
  <c r="N130" i="32"/>
  <c r="M130" i="32"/>
  <c r="L130" i="32"/>
  <c r="K130" i="32"/>
  <c r="J130" i="32"/>
  <c r="I130" i="32"/>
  <c r="H130" i="32"/>
  <c r="G130" i="32"/>
  <c r="F130" i="32"/>
  <c r="E130" i="32"/>
  <c r="Q128" i="32"/>
  <c r="P128" i="32"/>
  <c r="O128" i="32"/>
  <c r="N128" i="32"/>
  <c r="M128" i="32"/>
  <c r="L128" i="32"/>
  <c r="K128" i="32"/>
  <c r="J128" i="32"/>
  <c r="I128" i="32"/>
  <c r="H128" i="32"/>
  <c r="G128" i="32"/>
  <c r="F128" i="32"/>
  <c r="E128" i="32"/>
  <c r="Q126" i="32"/>
  <c r="P126" i="32"/>
  <c r="O126" i="32"/>
  <c r="N126" i="32"/>
  <c r="M126" i="32"/>
  <c r="L126" i="32"/>
  <c r="K126" i="32"/>
  <c r="J126" i="32"/>
  <c r="I126" i="32"/>
  <c r="H126" i="32"/>
  <c r="G126" i="32"/>
  <c r="F126" i="32"/>
  <c r="E126" i="32"/>
  <c r="Q120" i="32"/>
  <c r="P120" i="32"/>
  <c r="O120" i="32"/>
  <c r="N120" i="32"/>
  <c r="M120" i="32"/>
  <c r="L120" i="32"/>
  <c r="K120" i="32"/>
  <c r="J120" i="32"/>
  <c r="I120" i="32"/>
  <c r="H120" i="32"/>
  <c r="G120" i="32"/>
  <c r="F120" i="32"/>
  <c r="E120" i="32"/>
  <c r="Q119" i="32"/>
  <c r="P119" i="32"/>
  <c r="O119" i="32"/>
  <c r="N119" i="32"/>
  <c r="M119" i="32"/>
  <c r="L119" i="32"/>
  <c r="K119" i="32"/>
  <c r="J119" i="32"/>
  <c r="I119" i="32"/>
  <c r="H119" i="32"/>
  <c r="G119" i="32"/>
  <c r="F119" i="32"/>
  <c r="E119" i="32"/>
  <c r="Q117" i="32"/>
  <c r="P117" i="32"/>
  <c r="O117" i="32"/>
  <c r="N117" i="32"/>
  <c r="M117" i="32"/>
  <c r="L117" i="32"/>
  <c r="K117" i="32"/>
  <c r="J117" i="32"/>
  <c r="I117" i="32"/>
  <c r="H117" i="32"/>
  <c r="G117" i="32"/>
  <c r="F117" i="32"/>
  <c r="E117" i="32"/>
  <c r="Q114" i="32"/>
  <c r="P114" i="32"/>
  <c r="O114" i="32"/>
  <c r="N114" i="32"/>
  <c r="M114" i="32"/>
  <c r="L114" i="32"/>
  <c r="K114" i="32"/>
  <c r="J114" i="32"/>
  <c r="I114" i="32"/>
  <c r="H114" i="32"/>
  <c r="G114" i="32"/>
  <c r="F114" i="32"/>
  <c r="E114" i="32"/>
  <c r="Q112" i="32"/>
  <c r="P112" i="32"/>
  <c r="O112" i="32"/>
  <c r="N112" i="32"/>
  <c r="M112" i="32"/>
  <c r="L112" i="32"/>
  <c r="K112" i="32"/>
  <c r="J112" i="32"/>
  <c r="I112" i="32"/>
  <c r="H112" i="32"/>
  <c r="G112" i="32"/>
  <c r="F112" i="32"/>
  <c r="E112" i="32"/>
  <c r="Q108" i="32"/>
  <c r="P108" i="32"/>
  <c r="O108" i="32"/>
  <c r="N108" i="32"/>
  <c r="M108" i="32"/>
  <c r="L108" i="32"/>
  <c r="K108" i="32"/>
  <c r="J108" i="32"/>
  <c r="I108" i="32"/>
  <c r="H108" i="32"/>
  <c r="G108" i="32"/>
  <c r="F108" i="32"/>
  <c r="E108" i="32"/>
  <c r="Q106" i="32"/>
  <c r="P106" i="32"/>
  <c r="O106" i="32"/>
  <c r="N106" i="32"/>
  <c r="M106" i="32"/>
  <c r="L106" i="32"/>
  <c r="K106" i="32"/>
  <c r="J106" i="32"/>
  <c r="I106" i="32"/>
  <c r="H106" i="32"/>
  <c r="G106" i="32"/>
  <c r="F106" i="32"/>
  <c r="E106" i="32"/>
  <c r="Q104" i="32"/>
  <c r="P104" i="32"/>
  <c r="O104" i="32"/>
  <c r="N104" i="32"/>
  <c r="M104" i="32"/>
  <c r="L104" i="32"/>
  <c r="K104" i="32"/>
  <c r="J104" i="32"/>
  <c r="I104" i="32"/>
  <c r="H104" i="32"/>
  <c r="G104" i="32"/>
  <c r="F104" i="32"/>
  <c r="E104" i="32"/>
  <c r="Q102" i="32"/>
  <c r="P102" i="32"/>
  <c r="O102" i="32"/>
  <c r="N102" i="32"/>
  <c r="M102" i="32"/>
  <c r="L102" i="32"/>
  <c r="K102" i="32"/>
  <c r="J102" i="32"/>
  <c r="I102" i="32"/>
  <c r="H102" i="32"/>
  <c r="G102" i="32"/>
  <c r="F102" i="32"/>
  <c r="E102" i="32"/>
  <c r="Q99" i="32"/>
  <c r="P99" i="32"/>
  <c r="O99" i="32"/>
  <c r="N99" i="32"/>
  <c r="M99" i="32"/>
  <c r="L99" i="32"/>
  <c r="K99" i="32"/>
  <c r="J99" i="32"/>
  <c r="I99" i="32"/>
  <c r="H99" i="32"/>
  <c r="G99" i="32"/>
  <c r="F99" i="32"/>
  <c r="E99" i="32"/>
  <c r="Q98" i="32"/>
  <c r="P98" i="32"/>
  <c r="O98" i="32"/>
  <c r="N98" i="32"/>
  <c r="M98" i="32"/>
  <c r="L98" i="32"/>
  <c r="K98" i="32"/>
  <c r="J98" i="32"/>
  <c r="I98" i="32"/>
  <c r="H98" i="32"/>
  <c r="G98" i="32"/>
  <c r="F98" i="32"/>
  <c r="E98" i="32"/>
  <c r="Q97" i="32"/>
  <c r="P97" i="32"/>
  <c r="O97" i="32"/>
  <c r="N97" i="32"/>
  <c r="M97" i="32"/>
  <c r="L97" i="32"/>
  <c r="K97" i="32"/>
  <c r="J97" i="32"/>
  <c r="I97" i="32"/>
  <c r="H97" i="32"/>
  <c r="G97" i="32"/>
  <c r="F97" i="32"/>
  <c r="E97" i="32"/>
  <c r="Q95" i="32"/>
  <c r="P95" i="32"/>
  <c r="O95" i="32"/>
  <c r="N95" i="32"/>
  <c r="M95" i="32"/>
  <c r="L95" i="32"/>
  <c r="K95" i="32"/>
  <c r="J95" i="32"/>
  <c r="I95" i="32"/>
  <c r="H95" i="32"/>
  <c r="G95" i="32"/>
  <c r="F95" i="32"/>
  <c r="E95" i="32"/>
  <c r="Q92" i="32"/>
  <c r="P92" i="32"/>
  <c r="O92" i="32"/>
  <c r="N92" i="32"/>
  <c r="M92" i="32"/>
  <c r="L92" i="32"/>
  <c r="K92" i="32"/>
  <c r="J92" i="32"/>
  <c r="I92" i="32"/>
  <c r="H92" i="32"/>
  <c r="G92" i="32"/>
  <c r="F92" i="32"/>
  <c r="E92" i="32"/>
  <c r="Q91" i="32"/>
  <c r="P91" i="32"/>
  <c r="O91" i="32"/>
  <c r="N91" i="32"/>
  <c r="M91" i="32"/>
  <c r="L91" i="32"/>
  <c r="K91" i="32"/>
  <c r="J91" i="32"/>
  <c r="I91" i="32"/>
  <c r="H91" i="32"/>
  <c r="G91" i="32"/>
  <c r="F91" i="32"/>
  <c r="E91" i="32"/>
  <c r="Q83" i="32"/>
  <c r="P83" i="32"/>
  <c r="O83" i="32"/>
  <c r="N83" i="32"/>
  <c r="M83" i="32"/>
  <c r="L83" i="32"/>
  <c r="K83" i="32"/>
  <c r="J83" i="32"/>
  <c r="I83" i="32"/>
  <c r="H83" i="32"/>
  <c r="G83" i="32"/>
  <c r="F83" i="32"/>
  <c r="E83" i="32"/>
  <c r="Q82" i="32"/>
  <c r="P82" i="32"/>
  <c r="O82" i="32"/>
  <c r="N82" i="32"/>
  <c r="M82" i="32"/>
  <c r="L82" i="32"/>
  <c r="K82" i="32"/>
  <c r="J82" i="32"/>
  <c r="I82" i="32"/>
  <c r="H82" i="32"/>
  <c r="G82" i="32"/>
  <c r="F82" i="32"/>
  <c r="E82" i="32"/>
  <c r="Q78" i="32"/>
  <c r="P78" i="32"/>
  <c r="O78" i="32"/>
  <c r="N78" i="32"/>
  <c r="M78" i="32"/>
  <c r="L78" i="32"/>
  <c r="K78" i="32"/>
  <c r="J78" i="32"/>
  <c r="I78" i="32"/>
  <c r="H78" i="32"/>
  <c r="G78" i="32"/>
  <c r="F78" i="32"/>
  <c r="E78" i="32"/>
  <c r="Q76" i="32"/>
  <c r="P76" i="32"/>
  <c r="O76" i="32"/>
  <c r="N76" i="32"/>
  <c r="M76" i="32"/>
  <c r="L76" i="32"/>
  <c r="K76" i="32"/>
  <c r="J76" i="32"/>
  <c r="I76" i="32"/>
  <c r="H76" i="32"/>
  <c r="G76" i="32"/>
  <c r="F76" i="32"/>
  <c r="E76" i="32"/>
  <c r="Q73" i="32"/>
  <c r="P73" i="32"/>
  <c r="O73" i="32"/>
  <c r="N73" i="32"/>
  <c r="M73" i="32"/>
  <c r="L73" i="32"/>
  <c r="K73" i="32"/>
  <c r="J73" i="32"/>
  <c r="I73" i="32"/>
  <c r="H73" i="32"/>
  <c r="G73" i="32"/>
  <c r="F73" i="32"/>
  <c r="E73" i="32"/>
  <c r="Q71" i="32"/>
  <c r="P71" i="32"/>
  <c r="O71" i="32"/>
  <c r="N71" i="32"/>
  <c r="M71" i="32"/>
  <c r="L71" i="32"/>
  <c r="K71" i="32"/>
  <c r="J71" i="32"/>
  <c r="I71" i="32"/>
  <c r="H71" i="32"/>
  <c r="G71" i="32"/>
  <c r="F71" i="32"/>
  <c r="E71" i="32"/>
  <c r="Q68" i="32"/>
  <c r="P68" i="32"/>
  <c r="O68" i="32"/>
  <c r="N68" i="32"/>
  <c r="M68" i="32"/>
  <c r="L68" i="32"/>
  <c r="K68" i="32"/>
  <c r="J68" i="32"/>
  <c r="I68" i="32"/>
  <c r="H68" i="32"/>
  <c r="G68" i="32"/>
  <c r="F68" i="32"/>
  <c r="E68" i="32"/>
  <c r="Q66" i="32"/>
  <c r="P66" i="32"/>
  <c r="O66" i="32"/>
  <c r="N66" i="32"/>
  <c r="M66" i="32"/>
  <c r="L66" i="32"/>
  <c r="K66" i="32"/>
  <c r="J66" i="32"/>
  <c r="I66" i="32"/>
  <c r="H66" i="32"/>
  <c r="G66" i="32"/>
  <c r="F66" i="32"/>
  <c r="E66" i="32"/>
  <c r="Q65" i="32"/>
  <c r="P65" i="32"/>
  <c r="O65" i="32"/>
  <c r="N65" i="32"/>
  <c r="M65" i="32"/>
  <c r="L65" i="32"/>
  <c r="K65" i="32"/>
  <c r="J65" i="32"/>
  <c r="I65" i="32"/>
  <c r="H65" i="32"/>
  <c r="G65" i="32"/>
  <c r="F65" i="32"/>
  <c r="E65" i="32"/>
  <c r="Q63" i="32"/>
  <c r="P63" i="32"/>
  <c r="O63" i="32"/>
  <c r="N63" i="32"/>
  <c r="M63" i="32"/>
  <c r="L63" i="32"/>
  <c r="K63" i="32"/>
  <c r="J63" i="32"/>
  <c r="I63" i="32"/>
  <c r="H63" i="32"/>
  <c r="G63" i="32"/>
  <c r="F63" i="32"/>
  <c r="E63" i="32"/>
  <c r="Q60" i="32"/>
  <c r="P60" i="32"/>
  <c r="O60" i="32"/>
  <c r="N60" i="32"/>
  <c r="M60" i="32"/>
  <c r="L60" i="32"/>
  <c r="K60" i="32"/>
  <c r="J60" i="32"/>
  <c r="I60" i="32"/>
  <c r="H60" i="32"/>
  <c r="G60" i="32"/>
  <c r="F60" i="32"/>
  <c r="E60" i="32"/>
  <c r="Q57" i="32"/>
  <c r="P57" i="32"/>
  <c r="O57" i="32"/>
  <c r="N57" i="32"/>
  <c r="M57" i="32"/>
  <c r="L57" i="32"/>
  <c r="K57" i="32"/>
  <c r="J57" i="32"/>
  <c r="I57" i="32"/>
  <c r="H57" i="32"/>
  <c r="G57" i="32"/>
  <c r="F57" i="32"/>
  <c r="E57" i="32"/>
  <c r="Q51" i="32"/>
  <c r="P51" i="32"/>
  <c r="O51" i="32"/>
  <c r="N51" i="32"/>
  <c r="M51" i="32"/>
  <c r="L51" i="32"/>
  <c r="K51" i="32"/>
  <c r="J51" i="32"/>
  <c r="I51" i="32"/>
  <c r="H51" i="32"/>
  <c r="G51" i="32"/>
  <c r="F51" i="32"/>
  <c r="E51" i="32"/>
  <c r="Q50" i="32"/>
  <c r="P50" i="32"/>
  <c r="O50" i="32"/>
  <c r="N50" i="32"/>
  <c r="M50" i="32"/>
  <c r="L50" i="32"/>
  <c r="K50" i="32"/>
  <c r="J50" i="32"/>
  <c r="I50" i="32"/>
  <c r="H50" i="32"/>
  <c r="G50" i="32"/>
  <c r="F50" i="32"/>
  <c r="E50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Q41" i="32"/>
  <c r="P41" i="32"/>
  <c r="O41" i="32"/>
  <c r="N41" i="32"/>
  <c r="M41" i="32"/>
  <c r="L41" i="32"/>
  <c r="K41" i="32"/>
  <c r="J41" i="32"/>
  <c r="I41" i="32"/>
  <c r="H41" i="32"/>
  <c r="G41" i="32"/>
  <c r="F41" i="32"/>
  <c r="E41" i="32"/>
  <c r="Q39" i="32"/>
  <c r="P39" i="32"/>
  <c r="O39" i="32"/>
  <c r="N39" i="32"/>
  <c r="M39" i="32"/>
  <c r="L39" i="32"/>
  <c r="K39" i="32"/>
  <c r="J39" i="32"/>
  <c r="I39" i="32"/>
  <c r="H39" i="32"/>
  <c r="G39" i="32"/>
  <c r="F39" i="32"/>
  <c r="E39" i="32"/>
  <c r="Q35" i="32"/>
  <c r="P35" i="32"/>
  <c r="O35" i="32"/>
  <c r="N35" i="32"/>
  <c r="M35" i="32"/>
  <c r="L35" i="32"/>
  <c r="K35" i="32"/>
  <c r="J35" i="32"/>
  <c r="I35" i="32"/>
  <c r="H35" i="32"/>
  <c r="G35" i="32"/>
  <c r="F35" i="32"/>
  <c r="E35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Q27" i="32"/>
  <c r="P27" i="32"/>
  <c r="O27" i="32"/>
  <c r="N27" i="32"/>
  <c r="M27" i="32"/>
  <c r="L27" i="32"/>
  <c r="K27" i="32"/>
  <c r="J27" i="32"/>
  <c r="I27" i="32"/>
  <c r="H27" i="32"/>
  <c r="G27" i="32"/>
  <c r="F27" i="32"/>
  <c r="E27" i="32"/>
  <c r="Q23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Q989" i="35"/>
  <c r="P989" i="35"/>
  <c r="O989" i="35"/>
  <c r="N989" i="35"/>
  <c r="M989" i="35"/>
  <c r="L989" i="35"/>
  <c r="K989" i="35"/>
  <c r="J989" i="35"/>
  <c r="I989" i="35"/>
  <c r="H989" i="35"/>
  <c r="G989" i="35"/>
  <c r="F989" i="35"/>
  <c r="E989" i="35"/>
  <c r="Q985" i="35"/>
  <c r="P985" i="35"/>
  <c r="O985" i="35"/>
  <c r="N985" i="35"/>
  <c r="M985" i="35"/>
  <c r="L985" i="35"/>
  <c r="K985" i="35"/>
  <c r="J985" i="35"/>
  <c r="I985" i="35"/>
  <c r="H985" i="35"/>
  <c r="G985" i="35"/>
  <c r="F985" i="35"/>
  <c r="E985" i="35"/>
  <c r="Q983" i="35"/>
  <c r="P983" i="35"/>
  <c r="O983" i="35"/>
  <c r="N983" i="35"/>
  <c r="M983" i="35"/>
  <c r="L983" i="35"/>
  <c r="K983" i="35"/>
  <c r="J983" i="35"/>
  <c r="I983" i="35"/>
  <c r="H983" i="35"/>
  <c r="G983" i="35"/>
  <c r="F983" i="35"/>
  <c r="E983" i="35"/>
  <c r="Q981" i="35"/>
  <c r="P981" i="35"/>
  <c r="O981" i="35"/>
  <c r="N981" i="35"/>
  <c r="M981" i="35"/>
  <c r="L981" i="35"/>
  <c r="K981" i="35"/>
  <c r="J981" i="35"/>
  <c r="I981" i="35"/>
  <c r="H981" i="35"/>
  <c r="G981" i="35"/>
  <c r="F981" i="35"/>
  <c r="E981" i="35"/>
  <c r="Q979" i="35"/>
  <c r="P979" i="35"/>
  <c r="O979" i="35"/>
  <c r="N979" i="35"/>
  <c r="M979" i="35"/>
  <c r="L979" i="35"/>
  <c r="K979" i="35"/>
  <c r="J979" i="35"/>
  <c r="I979" i="35"/>
  <c r="H979" i="35"/>
  <c r="G979" i="35"/>
  <c r="F979" i="35"/>
  <c r="E979" i="35"/>
  <c r="Q976" i="35"/>
  <c r="P976" i="35"/>
  <c r="O976" i="35"/>
  <c r="N976" i="35"/>
  <c r="M976" i="35"/>
  <c r="L976" i="35"/>
  <c r="K976" i="35"/>
  <c r="J976" i="35"/>
  <c r="I976" i="35"/>
  <c r="H976" i="35"/>
  <c r="G976" i="35"/>
  <c r="F976" i="35"/>
  <c r="E976" i="35"/>
  <c r="Q974" i="35"/>
  <c r="P974" i="35"/>
  <c r="O974" i="35"/>
  <c r="N974" i="35"/>
  <c r="M974" i="35"/>
  <c r="L974" i="35"/>
  <c r="K974" i="35"/>
  <c r="J974" i="35"/>
  <c r="I974" i="35"/>
  <c r="H974" i="35"/>
  <c r="G974" i="35"/>
  <c r="F974" i="35"/>
  <c r="E974" i="35"/>
  <c r="Q971" i="35"/>
  <c r="P971" i="35"/>
  <c r="O971" i="35"/>
  <c r="N971" i="35"/>
  <c r="M971" i="35"/>
  <c r="L971" i="35"/>
  <c r="K971" i="35"/>
  <c r="J971" i="35"/>
  <c r="I971" i="35"/>
  <c r="H971" i="35"/>
  <c r="G971" i="35"/>
  <c r="F971" i="35"/>
  <c r="E971" i="35"/>
  <c r="Q970" i="35"/>
  <c r="P970" i="35"/>
  <c r="O970" i="35"/>
  <c r="N970" i="35"/>
  <c r="M970" i="35"/>
  <c r="L970" i="35"/>
  <c r="K970" i="35"/>
  <c r="J970" i="35"/>
  <c r="I970" i="35"/>
  <c r="H970" i="35"/>
  <c r="G970" i="35"/>
  <c r="F970" i="35"/>
  <c r="E970" i="35"/>
  <c r="Q969" i="35"/>
  <c r="P969" i="35"/>
  <c r="O969" i="35"/>
  <c r="N969" i="35"/>
  <c r="M969" i="35"/>
  <c r="L969" i="35"/>
  <c r="K969" i="35"/>
  <c r="J969" i="35"/>
  <c r="I969" i="35"/>
  <c r="H969" i="35"/>
  <c r="G969" i="35"/>
  <c r="F969" i="35"/>
  <c r="E969" i="35"/>
  <c r="Q966" i="35"/>
  <c r="P966" i="35"/>
  <c r="O966" i="35"/>
  <c r="N966" i="35"/>
  <c r="M966" i="35"/>
  <c r="L966" i="35"/>
  <c r="K966" i="35"/>
  <c r="J966" i="35"/>
  <c r="I966" i="35"/>
  <c r="H966" i="35"/>
  <c r="G966" i="35"/>
  <c r="F966" i="35"/>
  <c r="E966" i="35"/>
  <c r="Q964" i="35"/>
  <c r="P964" i="35"/>
  <c r="O964" i="35"/>
  <c r="N964" i="35"/>
  <c r="M964" i="35"/>
  <c r="L964" i="35"/>
  <c r="K964" i="35"/>
  <c r="J964" i="35"/>
  <c r="I964" i="35"/>
  <c r="H964" i="35"/>
  <c r="G964" i="35"/>
  <c r="F964" i="35"/>
  <c r="E964" i="35"/>
  <c r="Q962" i="35"/>
  <c r="P962" i="35"/>
  <c r="O962" i="35"/>
  <c r="N962" i="35"/>
  <c r="M962" i="35"/>
  <c r="L962" i="35"/>
  <c r="K962" i="35"/>
  <c r="J962" i="35"/>
  <c r="I962" i="35"/>
  <c r="H962" i="35"/>
  <c r="G962" i="35"/>
  <c r="F962" i="35"/>
  <c r="E962" i="35"/>
  <c r="Q961" i="35"/>
  <c r="P961" i="35"/>
  <c r="O961" i="35"/>
  <c r="N961" i="35"/>
  <c r="M961" i="35"/>
  <c r="L961" i="35"/>
  <c r="K961" i="35"/>
  <c r="J961" i="35"/>
  <c r="I961" i="35"/>
  <c r="H961" i="35"/>
  <c r="G961" i="35"/>
  <c r="F961" i="35"/>
  <c r="E961" i="35"/>
  <c r="Q958" i="35"/>
  <c r="P958" i="35"/>
  <c r="O958" i="35"/>
  <c r="N958" i="35"/>
  <c r="M958" i="35"/>
  <c r="L958" i="35"/>
  <c r="K958" i="35"/>
  <c r="J958" i="35"/>
  <c r="I958" i="35"/>
  <c r="H958" i="35"/>
  <c r="G958" i="35"/>
  <c r="F958" i="35"/>
  <c r="E958" i="35"/>
  <c r="Q956" i="35"/>
  <c r="P956" i="35"/>
  <c r="O956" i="35"/>
  <c r="N956" i="35"/>
  <c r="M956" i="35"/>
  <c r="L956" i="35"/>
  <c r="K956" i="35"/>
  <c r="J956" i="35"/>
  <c r="I956" i="35"/>
  <c r="H956" i="35"/>
  <c r="G956" i="35"/>
  <c r="F956" i="35"/>
  <c r="E956" i="35"/>
  <c r="Q953" i="35"/>
  <c r="P953" i="35"/>
  <c r="O953" i="35"/>
  <c r="N953" i="35"/>
  <c r="M953" i="35"/>
  <c r="L953" i="35"/>
  <c r="K953" i="35"/>
  <c r="J953" i="35"/>
  <c r="I953" i="35"/>
  <c r="H953" i="35"/>
  <c r="G953" i="35"/>
  <c r="F953" i="35"/>
  <c r="E953" i="35"/>
  <c r="Q951" i="35"/>
  <c r="P951" i="35"/>
  <c r="O951" i="35"/>
  <c r="N951" i="35"/>
  <c r="M951" i="35"/>
  <c r="L951" i="35"/>
  <c r="K951" i="35"/>
  <c r="J951" i="35"/>
  <c r="I951" i="35"/>
  <c r="H951" i="35"/>
  <c r="G951" i="35"/>
  <c r="F951" i="35"/>
  <c r="E951" i="35"/>
  <c r="Q949" i="35"/>
  <c r="P949" i="35"/>
  <c r="O949" i="35"/>
  <c r="N949" i="35"/>
  <c r="M949" i="35"/>
  <c r="L949" i="35"/>
  <c r="K949" i="35"/>
  <c r="J949" i="35"/>
  <c r="I949" i="35"/>
  <c r="H949" i="35"/>
  <c r="G949" i="35"/>
  <c r="F949" i="35"/>
  <c r="E949" i="35"/>
  <c r="Q947" i="35"/>
  <c r="P947" i="35"/>
  <c r="O947" i="35"/>
  <c r="N947" i="35"/>
  <c r="M947" i="35"/>
  <c r="L947" i="35"/>
  <c r="K947" i="35"/>
  <c r="J947" i="35"/>
  <c r="I947" i="35"/>
  <c r="H947" i="35"/>
  <c r="G947" i="35"/>
  <c r="F947" i="35"/>
  <c r="E947" i="35"/>
  <c r="Q945" i="35"/>
  <c r="P945" i="35"/>
  <c r="O945" i="35"/>
  <c r="N945" i="35"/>
  <c r="M945" i="35"/>
  <c r="L945" i="35"/>
  <c r="K945" i="35"/>
  <c r="J945" i="35"/>
  <c r="I945" i="35"/>
  <c r="H945" i="35"/>
  <c r="G945" i="35"/>
  <c r="F945" i="35"/>
  <c r="E945" i="35"/>
  <c r="Q943" i="35"/>
  <c r="P943" i="35"/>
  <c r="O943" i="35"/>
  <c r="N943" i="35"/>
  <c r="M943" i="35"/>
  <c r="L943" i="35"/>
  <c r="K943" i="35"/>
  <c r="J943" i="35"/>
  <c r="I943" i="35"/>
  <c r="H943" i="35"/>
  <c r="G943" i="35"/>
  <c r="F943" i="35"/>
  <c r="E943" i="35"/>
  <c r="Q941" i="35"/>
  <c r="P941" i="35"/>
  <c r="O941" i="35"/>
  <c r="N941" i="35"/>
  <c r="M941" i="35"/>
  <c r="L941" i="35"/>
  <c r="K941" i="35"/>
  <c r="J941" i="35"/>
  <c r="I941" i="35"/>
  <c r="H941" i="35"/>
  <c r="G941" i="35"/>
  <c r="F941" i="35"/>
  <c r="E941" i="35"/>
  <c r="Q939" i="35"/>
  <c r="P939" i="35"/>
  <c r="O939" i="35"/>
  <c r="N939" i="35"/>
  <c r="M939" i="35"/>
  <c r="L939" i="35"/>
  <c r="K939" i="35"/>
  <c r="J939" i="35"/>
  <c r="I939" i="35"/>
  <c r="H939" i="35"/>
  <c r="G939" i="35"/>
  <c r="F939" i="35"/>
  <c r="E939" i="35"/>
  <c r="Q937" i="35"/>
  <c r="P937" i="35"/>
  <c r="O937" i="35"/>
  <c r="N937" i="35"/>
  <c r="M937" i="35"/>
  <c r="L937" i="35"/>
  <c r="K937" i="35"/>
  <c r="J937" i="35"/>
  <c r="I937" i="35"/>
  <c r="H937" i="35"/>
  <c r="G937" i="35"/>
  <c r="F937" i="35"/>
  <c r="E937" i="35"/>
  <c r="Q936" i="35"/>
  <c r="P936" i="35"/>
  <c r="O936" i="35"/>
  <c r="N936" i="35"/>
  <c r="M936" i="35"/>
  <c r="L936" i="35"/>
  <c r="K936" i="35"/>
  <c r="J936" i="35"/>
  <c r="I936" i="35"/>
  <c r="H936" i="35"/>
  <c r="G936" i="35"/>
  <c r="F936" i="35"/>
  <c r="E936" i="35"/>
  <c r="Q935" i="35"/>
  <c r="P935" i="35"/>
  <c r="O935" i="35"/>
  <c r="N935" i="35"/>
  <c r="M935" i="35"/>
  <c r="L935" i="35"/>
  <c r="K935" i="35"/>
  <c r="J935" i="35"/>
  <c r="I935" i="35"/>
  <c r="H935" i="35"/>
  <c r="G935" i="35"/>
  <c r="F935" i="35"/>
  <c r="E935" i="35"/>
  <c r="Q932" i="35"/>
  <c r="P932" i="35"/>
  <c r="O932" i="35"/>
  <c r="N932" i="35"/>
  <c r="M932" i="35"/>
  <c r="L932" i="35"/>
  <c r="K932" i="35"/>
  <c r="J932" i="35"/>
  <c r="I932" i="35"/>
  <c r="H932" i="35"/>
  <c r="G932" i="35"/>
  <c r="F932" i="35"/>
  <c r="E932" i="35"/>
  <c r="Q930" i="35"/>
  <c r="P930" i="35"/>
  <c r="O930" i="35"/>
  <c r="N930" i="35"/>
  <c r="M930" i="35"/>
  <c r="L930" i="35"/>
  <c r="K930" i="35"/>
  <c r="J930" i="35"/>
  <c r="I930" i="35"/>
  <c r="H930" i="35"/>
  <c r="G930" i="35"/>
  <c r="F930" i="35"/>
  <c r="E930" i="35"/>
  <c r="Q927" i="35"/>
  <c r="P927" i="35"/>
  <c r="O927" i="35"/>
  <c r="N927" i="35"/>
  <c r="M927" i="35"/>
  <c r="L927" i="35"/>
  <c r="K927" i="35"/>
  <c r="J927" i="35"/>
  <c r="I927" i="35"/>
  <c r="H927" i="35"/>
  <c r="G927" i="35"/>
  <c r="F927" i="35"/>
  <c r="E927" i="35"/>
  <c r="Q925" i="35"/>
  <c r="P925" i="35"/>
  <c r="O925" i="35"/>
  <c r="N925" i="35"/>
  <c r="M925" i="35"/>
  <c r="L925" i="35"/>
  <c r="K925" i="35"/>
  <c r="J925" i="35"/>
  <c r="I925" i="35"/>
  <c r="H925" i="35"/>
  <c r="G925" i="35"/>
  <c r="F925" i="35"/>
  <c r="E925" i="35"/>
  <c r="Q921" i="35"/>
  <c r="P921" i="35"/>
  <c r="O921" i="35"/>
  <c r="N921" i="35"/>
  <c r="M921" i="35"/>
  <c r="L921" i="35"/>
  <c r="K921" i="35"/>
  <c r="J921" i="35"/>
  <c r="I921" i="35"/>
  <c r="H921" i="35"/>
  <c r="G921" i="35"/>
  <c r="F921" i="35"/>
  <c r="E921" i="35"/>
  <c r="Q911" i="35"/>
  <c r="P911" i="35"/>
  <c r="O911" i="35"/>
  <c r="N911" i="35"/>
  <c r="M911" i="35"/>
  <c r="L911" i="35"/>
  <c r="K911" i="35"/>
  <c r="J911" i="35"/>
  <c r="I911" i="35"/>
  <c r="H911" i="35"/>
  <c r="G911" i="35"/>
  <c r="F911" i="35"/>
  <c r="E911" i="35"/>
  <c r="Q909" i="35"/>
  <c r="P909" i="35"/>
  <c r="O909" i="35"/>
  <c r="N909" i="35"/>
  <c r="M909" i="35"/>
  <c r="L909" i="35"/>
  <c r="K909" i="35"/>
  <c r="J909" i="35"/>
  <c r="I909" i="35"/>
  <c r="H909" i="35"/>
  <c r="G909" i="35"/>
  <c r="F909" i="35"/>
  <c r="E909" i="35"/>
  <c r="Q898" i="35"/>
  <c r="P898" i="35"/>
  <c r="O898" i="35"/>
  <c r="N898" i="35"/>
  <c r="M898" i="35"/>
  <c r="L898" i="35"/>
  <c r="K898" i="35"/>
  <c r="J898" i="35"/>
  <c r="I898" i="35"/>
  <c r="H898" i="35"/>
  <c r="G898" i="35"/>
  <c r="F898" i="35"/>
  <c r="E898" i="35"/>
  <c r="Q890" i="35"/>
  <c r="P890" i="35"/>
  <c r="O890" i="35"/>
  <c r="N890" i="35"/>
  <c r="M890" i="35"/>
  <c r="L890" i="35"/>
  <c r="K890" i="35"/>
  <c r="J890" i="35"/>
  <c r="I890" i="35"/>
  <c r="H890" i="35"/>
  <c r="G890" i="35"/>
  <c r="F890" i="35"/>
  <c r="E890" i="35"/>
  <c r="Q881" i="35"/>
  <c r="P881" i="35"/>
  <c r="O881" i="35"/>
  <c r="N881" i="35"/>
  <c r="M881" i="35"/>
  <c r="L881" i="35"/>
  <c r="K881" i="35"/>
  <c r="J881" i="35"/>
  <c r="I881" i="35"/>
  <c r="H881" i="35"/>
  <c r="G881" i="35"/>
  <c r="F881" i="35"/>
  <c r="E881" i="35"/>
  <c r="Q879" i="35"/>
  <c r="P879" i="35"/>
  <c r="O879" i="35"/>
  <c r="N879" i="35"/>
  <c r="M879" i="35"/>
  <c r="L879" i="35"/>
  <c r="K879" i="35"/>
  <c r="J879" i="35"/>
  <c r="I879" i="35"/>
  <c r="H879" i="35"/>
  <c r="G879" i="35"/>
  <c r="F879" i="35"/>
  <c r="E879" i="35"/>
  <c r="Q876" i="35"/>
  <c r="P876" i="35"/>
  <c r="O876" i="35"/>
  <c r="N876" i="35"/>
  <c r="M876" i="35"/>
  <c r="L876" i="35"/>
  <c r="K876" i="35"/>
  <c r="J876" i="35"/>
  <c r="I876" i="35"/>
  <c r="H876" i="35"/>
  <c r="G876" i="35"/>
  <c r="F876" i="35"/>
  <c r="E876" i="35"/>
  <c r="Q875" i="35"/>
  <c r="P875" i="35"/>
  <c r="O875" i="35"/>
  <c r="N875" i="35"/>
  <c r="M875" i="35"/>
  <c r="L875" i="35"/>
  <c r="K875" i="35"/>
  <c r="J875" i="35"/>
  <c r="I875" i="35"/>
  <c r="H875" i="35"/>
  <c r="G875" i="35"/>
  <c r="F875" i="35"/>
  <c r="E875" i="35"/>
  <c r="Q874" i="35"/>
  <c r="P874" i="35"/>
  <c r="O874" i="35"/>
  <c r="N874" i="35"/>
  <c r="M874" i="35"/>
  <c r="L874" i="35"/>
  <c r="K874" i="35"/>
  <c r="J874" i="35"/>
  <c r="I874" i="35"/>
  <c r="H874" i="35"/>
  <c r="G874" i="35"/>
  <c r="F874" i="35"/>
  <c r="E874" i="35"/>
  <c r="Q872" i="35"/>
  <c r="P872" i="35"/>
  <c r="O872" i="35"/>
  <c r="N872" i="35"/>
  <c r="M872" i="35"/>
  <c r="L872" i="35"/>
  <c r="K872" i="35"/>
  <c r="J872" i="35"/>
  <c r="I872" i="35"/>
  <c r="H872" i="35"/>
  <c r="G872" i="35"/>
  <c r="F872" i="35"/>
  <c r="E872" i="35"/>
  <c r="Q870" i="35"/>
  <c r="P870" i="35"/>
  <c r="O870" i="35"/>
  <c r="N870" i="35"/>
  <c r="M870" i="35"/>
  <c r="L870" i="35"/>
  <c r="K870" i="35"/>
  <c r="J870" i="35"/>
  <c r="I870" i="35"/>
  <c r="H870" i="35"/>
  <c r="G870" i="35"/>
  <c r="F870" i="35"/>
  <c r="E870" i="35"/>
  <c r="Q869" i="35"/>
  <c r="P869" i="35"/>
  <c r="O869" i="35"/>
  <c r="N869" i="35"/>
  <c r="M869" i="35"/>
  <c r="L869" i="35"/>
  <c r="K869" i="35"/>
  <c r="J869" i="35"/>
  <c r="I869" i="35"/>
  <c r="H869" i="35"/>
  <c r="G869" i="35"/>
  <c r="F869" i="35"/>
  <c r="E869" i="35"/>
  <c r="Q863" i="35"/>
  <c r="P863" i="35"/>
  <c r="O863" i="35"/>
  <c r="N863" i="35"/>
  <c r="M863" i="35"/>
  <c r="L863" i="35"/>
  <c r="K863" i="35"/>
  <c r="J863" i="35"/>
  <c r="I863" i="35"/>
  <c r="H863" i="35"/>
  <c r="G863" i="35"/>
  <c r="F863" i="35"/>
  <c r="E863" i="35"/>
  <c r="Q861" i="35"/>
  <c r="P861" i="35"/>
  <c r="O861" i="35"/>
  <c r="N861" i="35"/>
  <c r="M861" i="35"/>
  <c r="L861" i="35"/>
  <c r="K861" i="35"/>
  <c r="J861" i="35"/>
  <c r="I861" i="35"/>
  <c r="H861" i="35"/>
  <c r="G861" i="35"/>
  <c r="F861" i="35"/>
  <c r="E861" i="35"/>
  <c r="Q858" i="35"/>
  <c r="P858" i="35"/>
  <c r="O858" i="35"/>
  <c r="N858" i="35"/>
  <c r="M858" i="35"/>
  <c r="L858" i="35"/>
  <c r="K858" i="35"/>
  <c r="J858" i="35"/>
  <c r="I858" i="35"/>
  <c r="H858" i="35"/>
  <c r="G858" i="35"/>
  <c r="F858" i="35"/>
  <c r="E858" i="35"/>
  <c r="Q851" i="35"/>
  <c r="P851" i="35"/>
  <c r="O851" i="35"/>
  <c r="N851" i="35"/>
  <c r="M851" i="35"/>
  <c r="L851" i="35"/>
  <c r="K851" i="35"/>
  <c r="J851" i="35"/>
  <c r="I851" i="35"/>
  <c r="H851" i="35"/>
  <c r="G851" i="35"/>
  <c r="F851" i="35"/>
  <c r="E851" i="35"/>
  <c r="Q847" i="35"/>
  <c r="P847" i="35"/>
  <c r="O847" i="35"/>
  <c r="N847" i="35"/>
  <c r="M847" i="35"/>
  <c r="L847" i="35"/>
  <c r="K847" i="35"/>
  <c r="J847" i="35"/>
  <c r="I847" i="35"/>
  <c r="H847" i="35"/>
  <c r="G847" i="35"/>
  <c r="F847" i="35"/>
  <c r="E847" i="35"/>
  <c r="Q843" i="35"/>
  <c r="P843" i="35"/>
  <c r="O843" i="35"/>
  <c r="N843" i="35"/>
  <c r="M843" i="35"/>
  <c r="L843" i="35"/>
  <c r="K843" i="35"/>
  <c r="J843" i="35"/>
  <c r="I843" i="35"/>
  <c r="H843" i="35"/>
  <c r="G843" i="35"/>
  <c r="F843" i="35"/>
  <c r="E843" i="35"/>
  <c r="Q839" i="35"/>
  <c r="P839" i="35"/>
  <c r="O839" i="35"/>
  <c r="N839" i="35"/>
  <c r="M839" i="35"/>
  <c r="L839" i="35"/>
  <c r="K839" i="35"/>
  <c r="J839" i="35"/>
  <c r="I839" i="35"/>
  <c r="H839" i="35"/>
  <c r="G839" i="35"/>
  <c r="F839" i="35"/>
  <c r="E839" i="35"/>
  <c r="Q836" i="35"/>
  <c r="P836" i="35"/>
  <c r="O836" i="35"/>
  <c r="N836" i="35"/>
  <c r="M836" i="35"/>
  <c r="L836" i="35"/>
  <c r="K836" i="35"/>
  <c r="J836" i="35"/>
  <c r="I836" i="35"/>
  <c r="H836" i="35"/>
  <c r="G836" i="35"/>
  <c r="F836" i="35"/>
  <c r="E836" i="35"/>
  <c r="Q835" i="35"/>
  <c r="P835" i="35"/>
  <c r="O835" i="35"/>
  <c r="N835" i="35"/>
  <c r="M835" i="35"/>
  <c r="L835" i="35"/>
  <c r="K835" i="35"/>
  <c r="J835" i="35"/>
  <c r="I835" i="35"/>
  <c r="H835" i="35"/>
  <c r="G835" i="35"/>
  <c r="F835" i="35"/>
  <c r="E835" i="35"/>
  <c r="Q829" i="35"/>
  <c r="P829" i="35"/>
  <c r="O829" i="35"/>
  <c r="N829" i="35"/>
  <c r="M829" i="35"/>
  <c r="L829" i="35"/>
  <c r="K829" i="35"/>
  <c r="J829" i="35"/>
  <c r="I829" i="35"/>
  <c r="H829" i="35"/>
  <c r="G829" i="35"/>
  <c r="F829" i="35"/>
  <c r="E829" i="35"/>
  <c r="Q827" i="35"/>
  <c r="P827" i="35"/>
  <c r="O827" i="35"/>
  <c r="N827" i="35"/>
  <c r="M827" i="35"/>
  <c r="L827" i="35"/>
  <c r="K827" i="35"/>
  <c r="J827" i="35"/>
  <c r="I827" i="35"/>
  <c r="H827" i="35"/>
  <c r="G827" i="35"/>
  <c r="F827" i="35"/>
  <c r="E827" i="35"/>
  <c r="Q824" i="35"/>
  <c r="P824" i="35"/>
  <c r="O824" i="35"/>
  <c r="N824" i="35"/>
  <c r="M824" i="35"/>
  <c r="L824" i="35"/>
  <c r="K824" i="35"/>
  <c r="J824" i="35"/>
  <c r="I824" i="35"/>
  <c r="H824" i="35"/>
  <c r="G824" i="35"/>
  <c r="F824" i="35"/>
  <c r="E824" i="35"/>
  <c r="Q817" i="35"/>
  <c r="P817" i="35"/>
  <c r="O817" i="35"/>
  <c r="N817" i="35"/>
  <c r="M817" i="35"/>
  <c r="L817" i="35"/>
  <c r="K817" i="35"/>
  <c r="J817" i="35"/>
  <c r="I817" i="35"/>
  <c r="H817" i="35"/>
  <c r="G817" i="35"/>
  <c r="F817" i="35"/>
  <c r="E817" i="35"/>
  <c r="Q813" i="35"/>
  <c r="P813" i="35"/>
  <c r="O813" i="35"/>
  <c r="N813" i="35"/>
  <c r="M813" i="35"/>
  <c r="L813" i="35"/>
  <c r="K813" i="35"/>
  <c r="J813" i="35"/>
  <c r="I813" i="35"/>
  <c r="H813" i="35"/>
  <c r="G813" i="35"/>
  <c r="F813" i="35"/>
  <c r="E813" i="35"/>
  <c r="Q809" i="35"/>
  <c r="P809" i="35"/>
  <c r="O809" i="35"/>
  <c r="N809" i="35"/>
  <c r="M809" i="35"/>
  <c r="L809" i="35"/>
  <c r="K809" i="35"/>
  <c r="J809" i="35"/>
  <c r="I809" i="35"/>
  <c r="H809" i="35"/>
  <c r="G809" i="35"/>
  <c r="F809" i="35"/>
  <c r="E809" i="35"/>
  <c r="Q805" i="35"/>
  <c r="P805" i="35"/>
  <c r="O805" i="35"/>
  <c r="N805" i="35"/>
  <c r="M805" i="35"/>
  <c r="L805" i="35"/>
  <c r="K805" i="35"/>
  <c r="J805" i="35"/>
  <c r="I805" i="35"/>
  <c r="H805" i="35"/>
  <c r="G805" i="35"/>
  <c r="F805" i="35"/>
  <c r="E805" i="35"/>
  <c r="Q802" i="35"/>
  <c r="P802" i="35"/>
  <c r="O802" i="35"/>
  <c r="N802" i="35"/>
  <c r="M802" i="35"/>
  <c r="L802" i="35"/>
  <c r="K802" i="35"/>
  <c r="J802" i="35"/>
  <c r="I802" i="35"/>
  <c r="H802" i="35"/>
  <c r="G802" i="35"/>
  <c r="F802" i="35"/>
  <c r="E802" i="35"/>
  <c r="Q801" i="35"/>
  <c r="P801" i="35"/>
  <c r="O801" i="35"/>
  <c r="N801" i="35"/>
  <c r="M801" i="35"/>
  <c r="L801" i="35"/>
  <c r="K801" i="35"/>
  <c r="J801" i="35"/>
  <c r="I801" i="35"/>
  <c r="H801" i="35"/>
  <c r="G801" i="35"/>
  <c r="F801" i="35"/>
  <c r="E801" i="35"/>
  <c r="Q800" i="35"/>
  <c r="P800" i="35"/>
  <c r="O800" i="35"/>
  <c r="N800" i="35"/>
  <c r="M800" i="35"/>
  <c r="L800" i="35"/>
  <c r="K800" i="35"/>
  <c r="J800" i="35"/>
  <c r="I800" i="35"/>
  <c r="H800" i="35"/>
  <c r="G800" i="35"/>
  <c r="F800" i="35"/>
  <c r="E800" i="35"/>
  <c r="Q796" i="35"/>
  <c r="P796" i="35"/>
  <c r="O796" i="35"/>
  <c r="N796" i="35"/>
  <c r="M796" i="35"/>
  <c r="L796" i="35"/>
  <c r="K796" i="35"/>
  <c r="J796" i="35"/>
  <c r="I796" i="35"/>
  <c r="H796" i="35"/>
  <c r="G796" i="35"/>
  <c r="F796" i="35"/>
  <c r="E796" i="35"/>
  <c r="Q793" i="35"/>
  <c r="P793" i="35"/>
  <c r="O793" i="35"/>
  <c r="N793" i="35"/>
  <c r="M793" i="35"/>
  <c r="L793" i="35"/>
  <c r="K793" i="35"/>
  <c r="J793" i="35"/>
  <c r="I793" i="35"/>
  <c r="H793" i="35"/>
  <c r="G793" i="35"/>
  <c r="F793" i="35"/>
  <c r="E793" i="35"/>
  <c r="Q791" i="35"/>
  <c r="P791" i="35"/>
  <c r="O791" i="35"/>
  <c r="N791" i="35"/>
  <c r="M791" i="35"/>
  <c r="L791" i="35"/>
  <c r="K791" i="35"/>
  <c r="J791" i="35"/>
  <c r="I791" i="35"/>
  <c r="H791" i="35"/>
  <c r="G791" i="35"/>
  <c r="F791" i="35"/>
  <c r="E791" i="35"/>
  <c r="Q789" i="35"/>
  <c r="P789" i="35"/>
  <c r="O789" i="35"/>
  <c r="N789" i="35"/>
  <c r="M789" i="35"/>
  <c r="L789" i="35"/>
  <c r="K789" i="35"/>
  <c r="J789" i="35"/>
  <c r="I789" i="35"/>
  <c r="H789" i="35"/>
  <c r="G789" i="35"/>
  <c r="F789" i="35"/>
  <c r="E789" i="35"/>
  <c r="Q787" i="35"/>
  <c r="P787" i="35"/>
  <c r="O787" i="35"/>
  <c r="N787" i="35"/>
  <c r="M787" i="35"/>
  <c r="L787" i="35"/>
  <c r="K787" i="35"/>
  <c r="J787" i="35"/>
  <c r="I787" i="35"/>
  <c r="H787" i="35"/>
  <c r="G787" i="35"/>
  <c r="F787" i="35"/>
  <c r="E787" i="35"/>
  <c r="Q785" i="35"/>
  <c r="P785" i="35"/>
  <c r="O785" i="35"/>
  <c r="N785" i="35"/>
  <c r="M785" i="35"/>
  <c r="L785" i="35"/>
  <c r="K785" i="35"/>
  <c r="J785" i="35"/>
  <c r="I785" i="35"/>
  <c r="H785" i="35"/>
  <c r="G785" i="35"/>
  <c r="F785" i="35"/>
  <c r="E785" i="35"/>
  <c r="Q784" i="35"/>
  <c r="P784" i="35"/>
  <c r="O784" i="35"/>
  <c r="N784" i="35"/>
  <c r="M784" i="35"/>
  <c r="L784" i="35"/>
  <c r="K784" i="35"/>
  <c r="J784" i="35"/>
  <c r="I784" i="35"/>
  <c r="H784" i="35"/>
  <c r="G784" i="35"/>
  <c r="F784" i="35"/>
  <c r="E784" i="35"/>
  <c r="Q781" i="35"/>
  <c r="P781" i="35"/>
  <c r="O781" i="35"/>
  <c r="N781" i="35"/>
  <c r="M781" i="35"/>
  <c r="L781" i="35"/>
  <c r="K781" i="35"/>
  <c r="J781" i="35"/>
  <c r="I781" i="35"/>
  <c r="H781" i="35"/>
  <c r="G781" i="35"/>
  <c r="F781" i="35"/>
  <c r="E781" i="35"/>
  <c r="Q779" i="35"/>
  <c r="P779" i="35"/>
  <c r="O779" i="35"/>
  <c r="N779" i="35"/>
  <c r="M779" i="35"/>
  <c r="L779" i="35"/>
  <c r="K779" i="35"/>
  <c r="J779" i="35"/>
  <c r="I779" i="35"/>
  <c r="H779" i="35"/>
  <c r="G779" i="35"/>
  <c r="F779" i="35"/>
  <c r="E779" i="35"/>
  <c r="Q777" i="35"/>
  <c r="P777" i="35"/>
  <c r="O777" i="35"/>
  <c r="N777" i="35"/>
  <c r="M777" i="35"/>
  <c r="L777" i="35"/>
  <c r="K777" i="35"/>
  <c r="J777" i="35"/>
  <c r="I777" i="35"/>
  <c r="H777" i="35"/>
  <c r="G777" i="35"/>
  <c r="F777" i="35"/>
  <c r="E777" i="35"/>
  <c r="Q775" i="35"/>
  <c r="P775" i="35"/>
  <c r="O775" i="35"/>
  <c r="N775" i="35"/>
  <c r="M775" i="35"/>
  <c r="L775" i="35"/>
  <c r="K775" i="35"/>
  <c r="J775" i="35"/>
  <c r="I775" i="35"/>
  <c r="H775" i="35"/>
  <c r="G775" i="35"/>
  <c r="F775" i="35"/>
  <c r="E775" i="35"/>
  <c r="Q774" i="35"/>
  <c r="P774" i="35"/>
  <c r="O774" i="35"/>
  <c r="N774" i="35"/>
  <c r="M774" i="35"/>
  <c r="L774" i="35"/>
  <c r="K774" i="35"/>
  <c r="J774" i="35"/>
  <c r="I774" i="35"/>
  <c r="H774" i="35"/>
  <c r="G774" i="35"/>
  <c r="F774" i="35"/>
  <c r="E774" i="35"/>
  <c r="Q772" i="35"/>
  <c r="P772" i="35"/>
  <c r="O772" i="35"/>
  <c r="N772" i="35"/>
  <c r="M772" i="35"/>
  <c r="L772" i="35"/>
  <c r="K772" i="35"/>
  <c r="J772" i="35"/>
  <c r="I772" i="35"/>
  <c r="H772" i="35"/>
  <c r="G772" i="35"/>
  <c r="F772" i="35"/>
  <c r="E772" i="35"/>
  <c r="Q770" i="35"/>
  <c r="P770" i="35"/>
  <c r="O770" i="35"/>
  <c r="N770" i="35"/>
  <c r="M770" i="35"/>
  <c r="L770" i="35"/>
  <c r="K770" i="35"/>
  <c r="J770" i="35"/>
  <c r="I770" i="35"/>
  <c r="H770" i="35"/>
  <c r="G770" i="35"/>
  <c r="F770" i="35"/>
  <c r="E770" i="35"/>
  <c r="Q768" i="35"/>
  <c r="P768" i="35"/>
  <c r="O768" i="35"/>
  <c r="N768" i="35"/>
  <c r="M768" i="35"/>
  <c r="L768" i="35"/>
  <c r="K768" i="35"/>
  <c r="J768" i="35"/>
  <c r="I768" i="35"/>
  <c r="H768" i="35"/>
  <c r="G768" i="35"/>
  <c r="F768" i="35"/>
  <c r="E768" i="35"/>
  <c r="Q766" i="35"/>
  <c r="P766" i="35"/>
  <c r="O766" i="35"/>
  <c r="N766" i="35"/>
  <c r="M766" i="35"/>
  <c r="L766" i="35"/>
  <c r="K766" i="35"/>
  <c r="J766" i="35"/>
  <c r="I766" i="35"/>
  <c r="H766" i="35"/>
  <c r="G766" i="35"/>
  <c r="F766" i="35"/>
  <c r="E766" i="35"/>
  <c r="Q764" i="35"/>
  <c r="P764" i="35"/>
  <c r="O764" i="35"/>
  <c r="N764" i="35"/>
  <c r="M764" i="35"/>
  <c r="L764" i="35"/>
  <c r="K764" i="35"/>
  <c r="J764" i="35"/>
  <c r="I764" i="35"/>
  <c r="H764" i="35"/>
  <c r="G764" i="35"/>
  <c r="F764" i="35"/>
  <c r="E764" i="35"/>
  <c r="Q762" i="35"/>
  <c r="P762" i="35"/>
  <c r="O762" i="35"/>
  <c r="N762" i="35"/>
  <c r="M762" i="35"/>
  <c r="L762" i="35"/>
  <c r="K762" i="35"/>
  <c r="J762" i="35"/>
  <c r="I762" i="35"/>
  <c r="H762" i="35"/>
  <c r="G762" i="35"/>
  <c r="F762" i="35"/>
  <c r="E762" i="35"/>
  <c r="Q760" i="35"/>
  <c r="P760" i="35"/>
  <c r="O760" i="35"/>
  <c r="N760" i="35"/>
  <c r="M760" i="35"/>
  <c r="L760" i="35"/>
  <c r="K760" i="35"/>
  <c r="J760" i="35"/>
  <c r="I760" i="35"/>
  <c r="H760" i="35"/>
  <c r="G760" i="35"/>
  <c r="F760" i="35"/>
  <c r="E760" i="35"/>
  <c r="Q758" i="35"/>
  <c r="P758" i="35"/>
  <c r="O758" i="35"/>
  <c r="N758" i="35"/>
  <c r="M758" i="35"/>
  <c r="L758" i="35"/>
  <c r="K758" i="35"/>
  <c r="J758" i="35"/>
  <c r="I758" i="35"/>
  <c r="H758" i="35"/>
  <c r="G758" i="35"/>
  <c r="F758" i="35"/>
  <c r="E758" i="35"/>
  <c r="Q756" i="35"/>
  <c r="P756" i="35"/>
  <c r="O756" i="35"/>
  <c r="N756" i="35"/>
  <c r="M756" i="35"/>
  <c r="L756" i="35"/>
  <c r="K756" i="35"/>
  <c r="J756" i="35"/>
  <c r="I756" i="35"/>
  <c r="H756" i="35"/>
  <c r="G756" i="35"/>
  <c r="F756" i="35"/>
  <c r="E756" i="35"/>
  <c r="Q755" i="35"/>
  <c r="P755" i="35"/>
  <c r="O755" i="35"/>
  <c r="N755" i="35"/>
  <c r="M755" i="35"/>
  <c r="L755" i="35"/>
  <c r="K755" i="35"/>
  <c r="J755" i="35"/>
  <c r="I755" i="35"/>
  <c r="H755" i="35"/>
  <c r="G755" i="35"/>
  <c r="F755" i="35"/>
  <c r="E755" i="35"/>
  <c r="Q751" i="35"/>
  <c r="P751" i="35"/>
  <c r="O751" i="35"/>
  <c r="N751" i="35"/>
  <c r="M751" i="35"/>
  <c r="L751" i="35"/>
  <c r="K751" i="35"/>
  <c r="J751" i="35"/>
  <c r="I751" i="35"/>
  <c r="H751" i="35"/>
  <c r="G751" i="35"/>
  <c r="F751" i="35"/>
  <c r="E751" i="35"/>
  <c r="Q749" i="35"/>
  <c r="P749" i="35"/>
  <c r="O749" i="35"/>
  <c r="N749" i="35"/>
  <c r="M749" i="35"/>
  <c r="L749" i="35"/>
  <c r="K749" i="35"/>
  <c r="J749" i="35"/>
  <c r="I749" i="35"/>
  <c r="H749" i="35"/>
  <c r="G749" i="35"/>
  <c r="F749" i="35"/>
  <c r="E749" i="35"/>
  <c r="Q747" i="35"/>
  <c r="P747" i="35"/>
  <c r="O747" i="35"/>
  <c r="N747" i="35"/>
  <c r="M747" i="35"/>
  <c r="L747" i="35"/>
  <c r="K747" i="35"/>
  <c r="J747" i="35"/>
  <c r="I747" i="35"/>
  <c r="H747" i="35"/>
  <c r="G747" i="35"/>
  <c r="F747" i="35"/>
  <c r="E747" i="35"/>
  <c r="Q745" i="35"/>
  <c r="P745" i="35"/>
  <c r="O745" i="35"/>
  <c r="N745" i="35"/>
  <c r="M745" i="35"/>
  <c r="L745" i="35"/>
  <c r="K745" i="35"/>
  <c r="J745" i="35"/>
  <c r="I745" i="35"/>
  <c r="H745" i="35"/>
  <c r="G745" i="35"/>
  <c r="F745" i="35"/>
  <c r="E745" i="35"/>
  <c r="Q743" i="35"/>
  <c r="P743" i="35"/>
  <c r="O743" i="35"/>
  <c r="N743" i="35"/>
  <c r="M743" i="35"/>
  <c r="L743" i="35"/>
  <c r="K743" i="35"/>
  <c r="J743" i="35"/>
  <c r="I743" i="35"/>
  <c r="H743" i="35"/>
  <c r="G743" i="35"/>
  <c r="F743" i="35"/>
  <c r="E743" i="35"/>
  <c r="Q741" i="35"/>
  <c r="P741" i="35"/>
  <c r="O741" i="35"/>
  <c r="N741" i="35"/>
  <c r="M741" i="35"/>
  <c r="L741" i="35"/>
  <c r="K741" i="35"/>
  <c r="J741" i="35"/>
  <c r="I741" i="35"/>
  <c r="H741" i="35"/>
  <c r="G741" i="35"/>
  <c r="F741" i="35"/>
  <c r="E741" i="35"/>
  <c r="Q739" i="35"/>
  <c r="P739" i="35"/>
  <c r="O739" i="35"/>
  <c r="N739" i="35"/>
  <c r="M739" i="35"/>
  <c r="L739" i="35"/>
  <c r="K739" i="35"/>
  <c r="J739" i="35"/>
  <c r="I739" i="35"/>
  <c r="H739" i="35"/>
  <c r="G739" i="35"/>
  <c r="F739" i="35"/>
  <c r="E739" i="35"/>
  <c r="Q736" i="35"/>
  <c r="P736" i="35"/>
  <c r="O736" i="35"/>
  <c r="N736" i="35"/>
  <c r="M736" i="35"/>
  <c r="L736" i="35"/>
  <c r="K736" i="35"/>
  <c r="J736" i="35"/>
  <c r="I736" i="35"/>
  <c r="H736" i="35"/>
  <c r="G736" i="35"/>
  <c r="F736" i="35"/>
  <c r="E736" i="35"/>
  <c r="Q735" i="35"/>
  <c r="P735" i="35"/>
  <c r="O735" i="35"/>
  <c r="N735" i="35"/>
  <c r="M735" i="35"/>
  <c r="L735" i="35"/>
  <c r="K735" i="35"/>
  <c r="J735" i="35"/>
  <c r="I735" i="35"/>
  <c r="H735" i="35"/>
  <c r="G735" i="35"/>
  <c r="F735" i="35"/>
  <c r="E735" i="35"/>
  <c r="Q732" i="35"/>
  <c r="P732" i="35"/>
  <c r="O732" i="35"/>
  <c r="N732" i="35"/>
  <c r="M732" i="35"/>
  <c r="L732" i="35"/>
  <c r="K732" i="35"/>
  <c r="J732" i="35"/>
  <c r="I732" i="35"/>
  <c r="H732" i="35"/>
  <c r="G732" i="35"/>
  <c r="F732" i="35"/>
  <c r="E732" i="35"/>
  <c r="Q731" i="35"/>
  <c r="P731" i="35"/>
  <c r="O731" i="35"/>
  <c r="N731" i="35"/>
  <c r="M731" i="35"/>
  <c r="L731" i="35"/>
  <c r="K731" i="35"/>
  <c r="J731" i="35"/>
  <c r="I731" i="35"/>
  <c r="H731" i="35"/>
  <c r="G731" i="35"/>
  <c r="F731" i="35"/>
  <c r="E731" i="35"/>
  <c r="Q729" i="35"/>
  <c r="P729" i="35"/>
  <c r="O729" i="35"/>
  <c r="N729" i="35"/>
  <c r="M729" i="35"/>
  <c r="L729" i="35"/>
  <c r="K729" i="35"/>
  <c r="J729" i="35"/>
  <c r="I729" i="35"/>
  <c r="H729" i="35"/>
  <c r="G729" i="35"/>
  <c r="F729" i="35"/>
  <c r="E729" i="35"/>
  <c r="Q725" i="35"/>
  <c r="P725" i="35"/>
  <c r="O725" i="35"/>
  <c r="N725" i="35"/>
  <c r="M725" i="35"/>
  <c r="L725" i="35"/>
  <c r="K725" i="35"/>
  <c r="J725" i="35"/>
  <c r="I725" i="35"/>
  <c r="H725" i="35"/>
  <c r="G725" i="35"/>
  <c r="F725" i="35"/>
  <c r="E725" i="35"/>
  <c r="Q723" i="35"/>
  <c r="P723" i="35"/>
  <c r="O723" i="35"/>
  <c r="N723" i="35"/>
  <c r="M723" i="35"/>
  <c r="L723" i="35"/>
  <c r="K723" i="35"/>
  <c r="J723" i="35"/>
  <c r="I723" i="35"/>
  <c r="H723" i="35"/>
  <c r="G723" i="35"/>
  <c r="F723" i="35"/>
  <c r="E723" i="35"/>
  <c r="Q719" i="35"/>
  <c r="P719" i="35"/>
  <c r="O719" i="35"/>
  <c r="N719" i="35"/>
  <c r="M719" i="35"/>
  <c r="L719" i="35"/>
  <c r="K719" i="35"/>
  <c r="J719" i="35"/>
  <c r="I719" i="35"/>
  <c r="H719" i="35"/>
  <c r="G719" i="35"/>
  <c r="F719" i="35"/>
  <c r="E719" i="35"/>
  <c r="Q717" i="35"/>
  <c r="P717" i="35"/>
  <c r="O717" i="35"/>
  <c r="N717" i="35"/>
  <c r="M717" i="35"/>
  <c r="L717" i="35"/>
  <c r="K717" i="35"/>
  <c r="J717" i="35"/>
  <c r="I717" i="35"/>
  <c r="H717" i="35"/>
  <c r="G717" i="35"/>
  <c r="F717" i="35"/>
  <c r="E717" i="35"/>
  <c r="Q711" i="35"/>
  <c r="P711" i="35"/>
  <c r="O711" i="35"/>
  <c r="N711" i="35"/>
  <c r="M711" i="35"/>
  <c r="L711" i="35"/>
  <c r="K711" i="35"/>
  <c r="J711" i="35"/>
  <c r="I711" i="35"/>
  <c r="H711" i="35"/>
  <c r="G711" i="35"/>
  <c r="F711" i="35"/>
  <c r="E711" i="35"/>
  <c r="Q710" i="35"/>
  <c r="P710" i="35"/>
  <c r="O710" i="35"/>
  <c r="N710" i="35"/>
  <c r="M710" i="35"/>
  <c r="L710" i="35"/>
  <c r="K710" i="35"/>
  <c r="J710" i="35"/>
  <c r="I710" i="35"/>
  <c r="H710" i="35"/>
  <c r="G710" i="35"/>
  <c r="F710" i="35"/>
  <c r="E710" i="35"/>
  <c r="Q708" i="35"/>
  <c r="P708" i="35"/>
  <c r="O708" i="35"/>
  <c r="N708" i="35"/>
  <c r="M708" i="35"/>
  <c r="L708" i="35"/>
  <c r="K708" i="35"/>
  <c r="J708" i="35"/>
  <c r="I708" i="35"/>
  <c r="H708" i="35"/>
  <c r="G708" i="35"/>
  <c r="F708" i="35"/>
  <c r="E708" i="35"/>
  <c r="Q706" i="35"/>
  <c r="P706" i="35"/>
  <c r="O706" i="35"/>
  <c r="N706" i="35"/>
  <c r="M706" i="35"/>
  <c r="L706" i="35"/>
  <c r="K706" i="35"/>
  <c r="J706" i="35"/>
  <c r="I706" i="35"/>
  <c r="H706" i="35"/>
  <c r="G706" i="35"/>
  <c r="F706" i="35"/>
  <c r="E706" i="35"/>
  <c r="Q705" i="35"/>
  <c r="P705" i="35"/>
  <c r="O705" i="35"/>
  <c r="N705" i="35"/>
  <c r="M705" i="35"/>
  <c r="L705" i="35"/>
  <c r="K705" i="35"/>
  <c r="J705" i="35"/>
  <c r="I705" i="35"/>
  <c r="H705" i="35"/>
  <c r="G705" i="35"/>
  <c r="F705" i="35"/>
  <c r="E705" i="35"/>
  <c r="Q703" i="35"/>
  <c r="P703" i="35"/>
  <c r="O703" i="35"/>
  <c r="N703" i="35"/>
  <c r="M703" i="35"/>
  <c r="L703" i="35"/>
  <c r="K703" i="35"/>
  <c r="J703" i="35"/>
  <c r="I703" i="35"/>
  <c r="H703" i="35"/>
  <c r="G703" i="35"/>
  <c r="F703" i="35"/>
  <c r="E703" i="35"/>
  <c r="Q701" i="35"/>
  <c r="P701" i="35"/>
  <c r="O701" i="35"/>
  <c r="N701" i="35"/>
  <c r="M701" i="35"/>
  <c r="L701" i="35"/>
  <c r="K701" i="35"/>
  <c r="J701" i="35"/>
  <c r="I701" i="35"/>
  <c r="H701" i="35"/>
  <c r="G701" i="35"/>
  <c r="F701" i="35"/>
  <c r="E701" i="35"/>
  <c r="Q699" i="35"/>
  <c r="P699" i="35"/>
  <c r="O699" i="35"/>
  <c r="N699" i="35"/>
  <c r="M699" i="35"/>
  <c r="L699" i="35"/>
  <c r="K699" i="35"/>
  <c r="J699" i="35"/>
  <c r="I699" i="35"/>
  <c r="H699" i="35"/>
  <c r="G699" i="35"/>
  <c r="F699" i="35"/>
  <c r="E699" i="35"/>
  <c r="Q697" i="35"/>
  <c r="P697" i="35"/>
  <c r="O697" i="35"/>
  <c r="N697" i="35"/>
  <c r="M697" i="35"/>
  <c r="L697" i="35"/>
  <c r="K697" i="35"/>
  <c r="J697" i="35"/>
  <c r="I697" i="35"/>
  <c r="H697" i="35"/>
  <c r="G697" i="35"/>
  <c r="F697" i="35"/>
  <c r="E697" i="35"/>
  <c r="Q696" i="35"/>
  <c r="P696" i="35"/>
  <c r="O696" i="35"/>
  <c r="N696" i="35"/>
  <c r="M696" i="35"/>
  <c r="L696" i="35"/>
  <c r="K696" i="35"/>
  <c r="J696" i="35"/>
  <c r="I696" i="35"/>
  <c r="H696" i="35"/>
  <c r="G696" i="35"/>
  <c r="F696" i="35"/>
  <c r="E696" i="35"/>
  <c r="Q694" i="35"/>
  <c r="P694" i="35"/>
  <c r="O694" i="35"/>
  <c r="N694" i="35"/>
  <c r="M694" i="35"/>
  <c r="L694" i="35"/>
  <c r="K694" i="35"/>
  <c r="J694" i="35"/>
  <c r="I694" i="35"/>
  <c r="H694" i="35"/>
  <c r="G694" i="35"/>
  <c r="F694" i="35"/>
  <c r="E694" i="35"/>
  <c r="Q692" i="35"/>
  <c r="P692" i="35"/>
  <c r="O692" i="35"/>
  <c r="N692" i="35"/>
  <c r="M692" i="35"/>
  <c r="L692" i="35"/>
  <c r="K692" i="35"/>
  <c r="J692" i="35"/>
  <c r="I692" i="35"/>
  <c r="H692" i="35"/>
  <c r="G692" i="35"/>
  <c r="F692" i="35"/>
  <c r="E692" i="35"/>
  <c r="Q689" i="35"/>
  <c r="P689" i="35"/>
  <c r="O689" i="35"/>
  <c r="N689" i="35"/>
  <c r="M689" i="35"/>
  <c r="L689" i="35"/>
  <c r="K689" i="35"/>
  <c r="J689" i="35"/>
  <c r="I689" i="35"/>
  <c r="H689" i="35"/>
  <c r="G689" i="35"/>
  <c r="F689" i="35"/>
  <c r="E689" i="35"/>
  <c r="Q686" i="35"/>
  <c r="P686" i="35"/>
  <c r="O686" i="35"/>
  <c r="N686" i="35"/>
  <c r="M686" i="35"/>
  <c r="L686" i="35"/>
  <c r="K686" i="35"/>
  <c r="J686" i="35"/>
  <c r="I686" i="35"/>
  <c r="H686" i="35"/>
  <c r="G686" i="35"/>
  <c r="F686" i="35"/>
  <c r="E686" i="35"/>
  <c r="Q684" i="35"/>
  <c r="P684" i="35"/>
  <c r="O684" i="35"/>
  <c r="N684" i="35"/>
  <c r="M684" i="35"/>
  <c r="L684" i="35"/>
  <c r="K684" i="35"/>
  <c r="J684" i="35"/>
  <c r="I684" i="35"/>
  <c r="H684" i="35"/>
  <c r="G684" i="35"/>
  <c r="F684" i="35"/>
  <c r="E684" i="35"/>
  <c r="Q683" i="35"/>
  <c r="P683" i="35"/>
  <c r="O683" i="35"/>
  <c r="N683" i="35"/>
  <c r="M683" i="35"/>
  <c r="L683" i="35"/>
  <c r="K683" i="35"/>
  <c r="J683" i="35"/>
  <c r="I683" i="35"/>
  <c r="H683" i="35"/>
  <c r="G683" i="35"/>
  <c r="F683" i="35"/>
  <c r="E683" i="35"/>
  <c r="Q682" i="35"/>
  <c r="P682" i="35"/>
  <c r="O682" i="35"/>
  <c r="N682" i="35"/>
  <c r="M682" i="35"/>
  <c r="L682" i="35"/>
  <c r="K682" i="35"/>
  <c r="J682" i="35"/>
  <c r="I682" i="35"/>
  <c r="H682" i="35"/>
  <c r="G682" i="35"/>
  <c r="F682" i="35"/>
  <c r="E682" i="35"/>
  <c r="Q680" i="35"/>
  <c r="P680" i="35"/>
  <c r="O680" i="35"/>
  <c r="N680" i="35"/>
  <c r="M680" i="35"/>
  <c r="L680" i="35"/>
  <c r="K680" i="35"/>
  <c r="J680" i="35"/>
  <c r="I680" i="35"/>
  <c r="H680" i="35"/>
  <c r="G680" i="35"/>
  <c r="F680" i="35"/>
  <c r="E680" i="35"/>
  <c r="Q678" i="35"/>
  <c r="P678" i="35"/>
  <c r="O678" i="35"/>
  <c r="N678" i="35"/>
  <c r="M678" i="35"/>
  <c r="L678" i="35"/>
  <c r="K678" i="35"/>
  <c r="J678" i="35"/>
  <c r="I678" i="35"/>
  <c r="H678" i="35"/>
  <c r="G678" i="35"/>
  <c r="F678" i="35"/>
  <c r="E678" i="35"/>
  <c r="Q676" i="35"/>
  <c r="P676" i="35"/>
  <c r="O676" i="35"/>
  <c r="N676" i="35"/>
  <c r="M676" i="35"/>
  <c r="L676" i="35"/>
  <c r="K676" i="35"/>
  <c r="J676" i="35"/>
  <c r="I676" i="35"/>
  <c r="H676" i="35"/>
  <c r="G676" i="35"/>
  <c r="F676" i="35"/>
  <c r="E676" i="35"/>
  <c r="Q674" i="35"/>
  <c r="P674" i="35"/>
  <c r="O674" i="35"/>
  <c r="N674" i="35"/>
  <c r="M674" i="35"/>
  <c r="L674" i="35"/>
  <c r="K674" i="35"/>
  <c r="J674" i="35"/>
  <c r="I674" i="35"/>
  <c r="H674" i="35"/>
  <c r="G674" i="35"/>
  <c r="F674" i="35"/>
  <c r="E674" i="35"/>
  <c r="Q672" i="35"/>
  <c r="P672" i="35"/>
  <c r="O672" i="35"/>
  <c r="N672" i="35"/>
  <c r="M672" i="35"/>
  <c r="L672" i="35"/>
  <c r="K672" i="35"/>
  <c r="J672" i="35"/>
  <c r="I672" i="35"/>
  <c r="H672" i="35"/>
  <c r="G672" i="35"/>
  <c r="F672" i="35"/>
  <c r="E672" i="35"/>
  <c r="Q670" i="35"/>
  <c r="P670" i="35"/>
  <c r="O670" i="35"/>
  <c r="N670" i="35"/>
  <c r="M670" i="35"/>
  <c r="L670" i="35"/>
  <c r="K670" i="35"/>
  <c r="J670" i="35"/>
  <c r="I670" i="35"/>
  <c r="H670" i="35"/>
  <c r="G670" i="35"/>
  <c r="F670" i="35"/>
  <c r="E670" i="35"/>
  <c r="Q668" i="35"/>
  <c r="P668" i="35"/>
  <c r="O668" i="35"/>
  <c r="N668" i="35"/>
  <c r="M668" i="35"/>
  <c r="L668" i="35"/>
  <c r="K668" i="35"/>
  <c r="J668" i="35"/>
  <c r="I668" i="35"/>
  <c r="H668" i="35"/>
  <c r="G668" i="35"/>
  <c r="F668" i="35"/>
  <c r="E668" i="35"/>
  <c r="Q666" i="35"/>
  <c r="P666" i="35"/>
  <c r="O666" i="35"/>
  <c r="N666" i="35"/>
  <c r="M666" i="35"/>
  <c r="L666" i="35"/>
  <c r="K666" i="35"/>
  <c r="J666" i="35"/>
  <c r="I666" i="35"/>
  <c r="H666" i="35"/>
  <c r="G666" i="35"/>
  <c r="F666" i="35"/>
  <c r="E666" i="35"/>
  <c r="Q665" i="35"/>
  <c r="P665" i="35"/>
  <c r="O665" i="35"/>
  <c r="N665" i="35"/>
  <c r="M665" i="35"/>
  <c r="L665" i="35"/>
  <c r="K665" i="35"/>
  <c r="J665" i="35"/>
  <c r="I665" i="35"/>
  <c r="H665" i="35"/>
  <c r="G665" i="35"/>
  <c r="F665" i="35"/>
  <c r="E665" i="35"/>
  <c r="Q663" i="35"/>
  <c r="P663" i="35"/>
  <c r="O663" i="35"/>
  <c r="N663" i="35"/>
  <c r="M663" i="35"/>
  <c r="L663" i="35"/>
  <c r="K663" i="35"/>
  <c r="J663" i="35"/>
  <c r="I663" i="35"/>
  <c r="H663" i="35"/>
  <c r="G663" i="35"/>
  <c r="F663" i="35"/>
  <c r="E663" i="35"/>
  <c r="Q662" i="35"/>
  <c r="P662" i="35"/>
  <c r="O662" i="35"/>
  <c r="N662" i="35"/>
  <c r="M662" i="35"/>
  <c r="L662" i="35"/>
  <c r="K662" i="35"/>
  <c r="J662" i="35"/>
  <c r="I662" i="35"/>
  <c r="H662" i="35"/>
  <c r="G662" i="35"/>
  <c r="F662" i="35"/>
  <c r="E662" i="35"/>
  <c r="Q655" i="35"/>
  <c r="P655" i="35"/>
  <c r="O655" i="35"/>
  <c r="N655" i="35"/>
  <c r="M655" i="35"/>
  <c r="L655" i="35"/>
  <c r="K655" i="35"/>
  <c r="J655" i="35"/>
  <c r="I655" i="35"/>
  <c r="H655" i="35"/>
  <c r="G655" i="35"/>
  <c r="F655" i="35"/>
  <c r="E655" i="35"/>
  <c r="Q651" i="35"/>
  <c r="P651" i="35"/>
  <c r="O651" i="35"/>
  <c r="N651" i="35"/>
  <c r="M651" i="35"/>
  <c r="L651" i="35"/>
  <c r="K651" i="35"/>
  <c r="J651" i="35"/>
  <c r="I651" i="35"/>
  <c r="H651" i="35"/>
  <c r="G651" i="35"/>
  <c r="F651" i="35"/>
  <c r="E651" i="35"/>
  <c r="Q650" i="35"/>
  <c r="P650" i="35"/>
  <c r="O650" i="35"/>
  <c r="N650" i="35"/>
  <c r="M650" i="35"/>
  <c r="L650" i="35"/>
  <c r="K650" i="35"/>
  <c r="J650" i="35"/>
  <c r="I650" i="35"/>
  <c r="H650" i="35"/>
  <c r="G650" i="35"/>
  <c r="F650" i="35"/>
  <c r="E650" i="35"/>
  <c r="Q645" i="35"/>
  <c r="P645" i="35"/>
  <c r="O645" i="35"/>
  <c r="N645" i="35"/>
  <c r="M645" i="35"/>
  <c r="L645" i="35"/>
  <c r="K645" i="35"/>
  <c r="J645" i="35"/>
  <c r="I645" i="35"/>
  <c r="H645" i="35"/>
  <c r="G645" i="35"/>
  <c r="F645" i="35"/>
  <c r="E645" i="35"/>
  <c r="Q643" i="35"/>
  <c r="P643" i="35"/>
  <c r="O643" i="35"/>
  <c r="N643" i="35"/>
  <c r="M643" i="35"/>
  <c r="L643" i="35"/>
  <c r="K643" i="35"/>
  <c r="J643" i="35"/>
  <c r="I643" i="35"/>
  <c r="H643" i="35"/>
  <c r="G643" i="35"/>
  <c r="F643" i="35"/>
  <c r="E643" i="35"/>
  <c r="Q640" i="35"/>
  <c r="P640" i="35"/>
  <c r="O640" i="35"/>
  <c r="N640" i="35"/>
  <c r="M640" i="35"/>
  <c r="L640" i="35"/>
  <c r="K640" i="35"/>
  <c r="J640" i="35"/>
  <c r="I640" i="35"/>
  <c r="H640" i="35"/>
  <c r="G640" i="35"/>
  <c r="F640" i="35"/>
  <c r="E640" i="35"/>
  <c r="Q638" i="35"/>
  <c r="P638" i="35"/>
  <c r="O638" i="35"/>
  <c r="N638" i="35"/>
  <c r="M638" i="35"/>
  <c r="L638" i="35"/>
  <c r="K638" i="35"/>
  <c r="J638" i="35"/>
  <c r="I638" i="35"/>
  <c r="H638" i="35"/>
  <c r="G638" i="35"/>
  <c r="F638" i="35"/>
  <c r="E638" i="35"/>
  <c r="Q635" i="35"/>
  <c r="P635" i="35"/>
  <c r="O635" i="35"/>
  <c r="N635" i="35"/>
  <c r="M635" i="35"/>
  <c r="L635" i="35"/>
  <c r="K635" i="35"/>
  <c r="J635" i="35"/>
  <c r="I635" i="35"/>
  <c r="H635" i="35"/>
  <c r="G635" i="35"/>
  <c r="F635" i="35"/>
  <c r="E635" i="35"/>
  <c r="Q632" i="35"/>
  <c r="P632" i="35"/>
  <c r="O632" i="35"/>
  <c r="N632" i="35"/>
  <c r="M632" i="35"/>
  <c r="L632" i="35"/>
  <c r="K632" i="35"/>
  <c r="J632" i="35"/>
  <c r="I632" i="35"/>
  <c r="H632" i="35"/>
  <c r="G632" i="35"/>
  <c r="F632" i="35"/>
  <c r="E632" i="35"/>
  <c r="Q630" i="35"/>
  <c r="P630" i="35"/>
  <c r="O630" i="35"/>
  <c r="N630" i="35"/>
  <c r="M630" i="35"/>
  <c r="L630" i="35"/>
  <c r="K630" i="35"/>
  <c r="J630" i="35"/>
  <c r="I630" i="35"/>
  <c r="H630" i="35"/>
  <c r="G630" i="35"/>
  <c r="F630" i="35"/>
  <c r="E630" i="35"/>
  <c r="Q628" i="35"/>
  <c r="P628" i="35"/>
  <c r="O628" i="35"/>
  <c r="N628" i="35"/>
  <c r="M628" i="35"/>
  <c r="L628" i="35"/>
  <c r="K628" i="35"/>
  <c r="J628" i="35"/>
  <c r="I628" i="35"/>
  <c r="H628" i="35"/>
  <c r="G628" i="35"/>
  <c r="F628" i="35"/>
  <c r="E628" i="35"/>
  <c r="Q614" i="35"/>
  <c r="P614" i="35"/>
  <c r="O614" i="35"/>
  <c r="N614" i="35"/>
  <c r="M614" i="35"/>
  <c r="L614" i="35"/>
  <c r="K614" i="35"/>
  <c r="J614" i="35"/>
  <c r="I614" i="35"/>
  <c r="H614" i="35"/>
  <c r="G614" i="35"/>
  <c r="F614" i="35"/>
  <c r="E614" i="35"/>
  <c r="Q613" i="35"/>
  <c r="P613" i="35"/>
  <c r="O613" i="35"/>
  <c r="N613" i="35"/>
  <c r="M613" i="35"/>
  <c r="L613" i="35"/>
  <c r="K613" i="35"/>
  <c r="J613" i="35"/>
  <c r="I613" i="35"/>
  <c r="H613" i="35"/>
  <c r="G613" i="35"/>
  <c r="F613" i="35"/>
  <c r="E613" i="35"/>
  <c r="Q607" i="35"/>
  <c r="P607" i="35"/>
  <c r="O607" i="35"/>
  <c r="N607" i="35"/>
  <c r="M607" i="35"/>
  <c r="L607" i="35"/>
  <c r="K607" i="35"/>
  <c r="J607" i="35"/>
  <c r="I607" i="35"/>
  <c r="H607" i="35"/>
  <c r="G607" i="35"/>
  <c r="F607" i="35"/>
  <c r="E607" i="35"/>
  <c r="Q605" i="35"/>
  <c r="P605" i="35"/>
  <c r="O605" i="35"/>
  <c r="N605" i="35"/>
  <c r="M605" i="35"/>
  <c r="L605" i="35"/>
  <c r="K605" i="35"/>
  <c r="J605" i="35"/>
  <c r="I605" i="35"/>
  <c r="H605" i="35"/>
  <c r="G605" i="35"/>
  <c r="F605" i="35"/>
  <c r="E605" i="35"/>
  <c r="Q602" i="35"/>
  <c r="P602" i="35"/>
  <c r="O602" i="35"/>
  <c r="N602" i="35"/>
  <c r="M602" i="35"/>
  <c r="L602" i="35"/>
  <c r="K602" i="35"/>
  <c r="J602" i="35"/>
  <c r="I602" i="35"/>
  <c r="H602" i="35"/>
  <c r="G602" i="35"/>
  <c r="F602" i="35"/>
  <c r="E602" i="35"/>
  <c r="Q598" i="35"/>
  <c r="P598" i="35"/>
  <c r="O598" i="35"/>
  <c r="N598" i="35"/>
  <c r="M598" i="35"/>
  <c r="L598" i="35"/>
  <c r="K598" i="35"/>
  <c r="J598" i="35"/>
  <c r="I598" i="35"/>
  <c r="H598" i="35"/>
  <c r="G598" i="35"/>
  <c r="F598" i="35"/>
  <c r="E598" i="35"/>
  <c r="Q596" i="35"/>
  <c r="P596" i="35"/>
  <c r="O596" i="35"/>
  <c r="N596" i="35"/>
  <c r="M596" i="35"/>
  <c r="L596" i="35"/>
  <c r="K596" i="35"/>
  <c r="J596" i="35"/>
  <c r="I596" i="35"/>
  <c r="H596" i="35"/>
  <c r="G596" i="35"/>
  <c r="F596" i="35"/>
  <c r="E596" i="35"/>
  <c r="Q594" i="35"/>
  <c r="P594" i="35"/>
  <c r="O594" i="35"/>
  <c r="N594" i="35"/>
  <c r="M594" i="35"/>
  <c r="L594" i="35"/>
  <c r="K594" i="35"/>
  <c r="J594" i="35"/>
  <c r="I594" i="35"/>
  <c r="H594" i="35"/>
  <c r="G594" i="35"/>
  <c r="F594" i="35"/>
  <c r="E594" i="35"/>
  <c r="Q592" i="35"/>
  <c r="P592" i="35"/>
  <c r="O592" i="35"/>
  <c r="N592" i="35"/>
  <c r="M592" i="35"/>
  <c r="L592" i="35"/>
  <c r="K592" i="35"/>
  <c r="J592" i="35"/>
  <c r="I592" i="35"/>
  <c r="H592" i="35"/>
  <c r="G592" i="35"/>
  <c r="F592" i="35"/>
  <c r="E592" i="35"/>
  <c r="Q591" i="35"/>
  <c r="P591" i="35"/>
  <c r="O591" i="35"/>
  <c r="N591" i="35"/>
  <c r="M591" i="35"/>
  <c r="L591" i="35"/>
  <c r="K591" i="35"/>
  <c r="J591" i="35"/>
  <c r="I591" i="35"/>
  <c r="H591" i="35"/>
  <c r="G591" i="35"/>
  <c r="F591" i="35"/>
  <c r="E591" i="35"/>
  <c r="Q523" i="35"/>
  <c r="P523" i="35"/>
  <c r="O523" i="35"/>
  <c r="N523" i="35"/>
  <c r="M523" i="35"/>
  <c r="L523" i="35"/>
  <c r="K523" i="35"/>
  <c r="J523" i="35"/>
  <c r="I523" i="35"/>
  <c r="H523" i="35"/>
  <c r="G523" i="35"/>
  <c r="F523" i="35"/>
  <c r="E523" i="35"/>
  <c r="Q522" i="35"/>
  <c r="P522" i="35"/>
  <c r="O522" i="35"/>
  <c r="N522" i="35"/>
  <c r="M522" i="35"/>
  <c r="L522" i="35"/>
  <c r="K522" i="35"/>
  <c r="J522" i="35"/>
  <c r="I522" i="35"/>
  <c r="H522" i="35"/>
  <c r="G522" i="35"/>
  <c r="F522" i="35"/>
  <c r="E522" i="35"/>
  <c r="Q486" i="35"/>
  <c r="P486" i="35"/>
  <c r="O486" i="35"/>
  <c r="N486" i="35"/>
  <c r="M486" i="35"/>
  <c r="L486" i="35"/>
  <c r="K486" i="35"/>
  <c r="J486" i="35"/>
  <c r="I486" i="35"/>
  <c r="H486" i="35"/>
  <c r="G486" i="35"/>
  <c r="F486" i="35"/>
  <c r="E486" i="35"/>
  <c r="Q479" i="35"/>
  <c r="P479" i="35"/>
  <c r="O479" i="35"/>
  <c r="N479" i="35"/>
  <c r="M479" i="35"/>
  <c r="L479" i="35"/>
  <c r="K479" i="35"/>
  <c r="J479" i="35"/>
  <c r="I479" i="35"/>
  <c r="H479" i="35"/>
  <c r="G479" i="35"/>
  <c r="F479" i="35"/>
  <c r="E479" i="35"/>
  <c r="Q473" i="35"/>
  <c r="P473" i="35"/>
  <c r="O473" i="35"/>
  <c r="N473" i="35"/>
  <c r="M473" i="35"/>
  <c r="L473" i="35"/>
  <c r="K473" i="35"/>
  <c r="J473" i="35"/>
  <c r="I473" i="35"/>
  <c r="H473" i="35"/>
  <c r="G473" i="35"/>
  <c r="F473" i="35"/>
  <c r="E473" i="35"/>
  <c r="Q469" i="35"/>
  <c r="P469" i="35"/>
  <c r="O469" i="35"/>
  <c r="N469" i="35"/>
  <c r="M469" i="35"/>
  <c r="L469" i="35"/>
  <c r="K469" i="35"/>
  <c r="J469" i="35"/>
  <c r="I469" i="35"/>
  <c r="H469" i="35"/>
  <c r="G469" i="35"/>
  <c r="F469" i="35"/>
  <c r="E469" i="35"/>
  <c r="Q468" i="35"/>
  <c r="P468" i="35"/>
  <c r="O468" i="35"/>
  <c r="N468" i="35"/>
  <c r="M468" i="35"/>
  <c r="L468" i="35"/>
  <c r="K468" i="35"/>
  <c r="J468" i="35"/>
  <c r="I468" i="35"/>
  <c r="H468" i="35"/>
  <c r="G468" i="35"/>
  <c r="F468" i="35"/>
  <c r="E468" i="35"/>
  <c r="Q467" i="35"/>
  <c r="P467" i="35"/>
  <c r="O467" i="35"/>
  <c r="N467" i="35"/>
  <c r="M467" i="35"/>
  <c r="L467" i="35"/>
  <c r="K467" i="35"/>
  <c r="J467" i="35"/>
  <c r="I467" i="35"/>
  <c r="H467" i="35"/>
  <c r="G467" i="35"/>
  <c r="F467" i="35"/>
  <c r="E467" i="35"/>
  <c r="Q465" i="35"/>
  <c r="P465" i="35"/>
  <c r="O465" i="35"/>
  <c r="N465" i="35"/>
  <c r="M465" i="35"/>
  <c r="L465" i="35"/>
  <c r="K465" i="35"/>
  <c r="J465" i="35"/>
  <c r="I465" i="35"/>
  <c r="H465" i="35"/>
  <c r="G465" i="35"/>
  <c r="F465" i="35"/>
  <c r="E465" i="35"/>
  <c r="Q461" i="35"/>
  <c r="P461" i="35"/>
  <c r="O461" i="35"/>
  <c r="N461" i="35"/>
  <c r="M461" i="35"/>
  <c r="L461" i="35"/>
  <c r="K461" i="35"/>
  <c r="J461" i="35"/>
  <c r="I461" i="35"/>
  <c r="H461" i="35"/>
  <c r="G461" i="35"/>
  <c r="F461" i="35"/>
  <c r="E461" i="35"/>
  <c r="Q459" i="35"/>
  <c r="P459" i="35"/>
  <c r="O459" i="35"/>
  <c r="N459" i="35"/>
  <c r="M459" i="35"/>
  <c r="L459" i="35"/>
  <c r="K459" i="35"/>
  <c r="J459" i="35"/>
  <c r="I459" i="35"/>
  <c r="H459" i="35"/>
  <c r="G459" i="35"/>
  <c r="F459" i="35"/>
  <c r="E459" i="35"/>
  <c r="Q454" i="35"/>
  <c r="P454" i="35"/>
  <c r="O454" i="35"/>
  <c r="N454" i="35"/>
  <c r="M454" i="35"/>
  <c r="L454" i="35"/>
  <c r="K454" i="35"/>
  <c r="J454" i="35"/>
  <c r="I454" i="35"/>
  <c r="H454" i="35"/>
  <c r="G454" i="35"/>
  <c r="F454" i="35"/>
  <c r="E454" i="35"/>
  <c r="Q452" i="35"/>
  <c r="P452" i="35"/>
  <c r="O452" i="35"/>
  <c r="N452" i="35"/>
  <c r="M452" i="35"/>
  <c r="L452" i="35"/>
  <c r="K452" i="35"/>
  <c r="J452" i="35"/>
  <c r="I452" i="35"/>
  <c r="H452" i="35"/>
  <c r="G452" i="35"/>
  <c r="F452" i="35"/>
  <c r="E452" i="35"/>
  <c r="Q446" i="35"/>
  <c r="P446" i="35"/>
  <c r="O446" i="35"/>
  <c r="N446" i="35"/>
  <c r="M446" i="35"/>
  <c r="L446" i="35"/>
  <c r="K446" i="35"/>
  <c r="J446" i="35"/>
  <c r="I446" i="35"/>
  <c r="H446" i="35"/>
  <c r="G446" i="35"/>
  <c r="F446" i="35"/>
  <c r="E446" i="35"/>
  <c r="Q444" i="35"/>
  <c r="P444" i="35"/>
  <c r="O444" i="35"/>
  <c r="N444" i="35"/>
  <c r="M444" i="35"/>
  <c r="L444" i="35"/>
  <c r="K444" i="35"/>
  <c r="J444" i="35"/>
  <c r="I444" i="35"/>
  <c r="H444" i="35"/>
  <c r="G444" i="35"/>
  <c r="F444" i="35"/>
  <c r="E444" i="35"/>
  <c r="Q441" i="35"/>
  <c r="P441" i="35"/>
  <c r="O441" i="35"/>
  <c r="N441" i="35"/>
  <c r="M441" i="35"/>
  <c r="L441" i="35"/>
  <c r="K441" i="35"/>
  <c r="J441" i="35"/>
  <c r="I441" i="35"/>
  <c r="H441" i="35"/>
  <c r="G441" i="35"/>
  <c r="F441" i="35"/>
  <c r="E441" i="35"/>
  <c r="Q439" i="35"/>
  <c r="P439" i="35"/>
  <c r="O439" i="35"/>
  <c r="N439" i="35"/>
  <c r="M439" i="35"/>
  <c r="L439" i="35"/>
  <c r="K439" i="35"/>
  <c r="J439" i="35"/>
  <c r="I439" i="35"/>
  <c r="H439" i="35"/>
  <c r="G439" i="35"/>
  <c r="F439" i="35"/>
  <c r="E439" i="35"/>
  <c r="Q438" i="35"/>
  <c r="P438" i="35"/>
  <c r="O438" i="35"/>
  <c r="N438" i="35"/>
  <c r="M438" i="35"/>
  <c r="L438" i="35"/>
  <c r="K438" i="35"/>
  <c r="J438" i="35"/>
  <c r="I438" i="35"/>
  <c r="H438" i="35"/>
  <c r="G438" i="35"/>
  <c r="F438" i="35"/>
  <c r="E438" i="35"/>
  <c r="Q436" i="35"/>
  <c r="P436" i="35"/>
  <c r="O436" i="35"/>
  <c r="N436" i="35"/>
  <c r="M436" i="35"/>
  <c r="L436" i="35"/>
  <c r="K436" i="35"/>
  <c r="J436" i="35"/>
  <c r="I436" i="35"/>
  <c r="H436" i="35"/>
  <c r="G436" i="35"/>
  <c r="F436" i="35"/>
  <c r="E436" i="35"/>
  <c r="Q434" i="35"/>
  <c r="P434" i="35"/>
  <c r="O434" i="35"/>
  <c r="N434" i="35"/>
  <c r="M434" i="35"/>
  <c r="L434" i="35"/>
  <c r="K434" i="35"/>
  <c r="J434" i="35"/>
  <c r="I434" i="35"/>
  <c r="H434" i="35"/>
  <c r="G434" i="35"/>
  <c r="F434" i="35"/>
  <c r="E434" i="35"/>
  <c r="Q432" i="35"/>
  <c r="P432" i="35"/>
  <c r="O432" i="35"/>
  <c r="N432" i="35"/>
  <c r="M432" i="35"/>
  <c r="L432" i="35"/>
  <c r="K432" i="35"/>
  <c r="J432" i="35"/>
  <c r="I432" i="35"/>
  <c r="H432" i="35"/>
  <c r="G432" i="35"/>
  <c r="F432" i="35"/>
  <c r="E432" i="35"/>
  <c r="Q430" i="35"/>
  <c r="P430" i="35"/>
  <c r="O430" i="35"/>
  <c r="N430" i="35"/>
  <c r="M430" i="35"/>
  <c r="L430" i="35"/>
  <c r="K430" i="35"/>
  <c r="J430" i="35"/>
  <c r="I430" i="35"/>
  <c r="H430" i="35"/>
  <c r="G430" i="35"/>
  <c r="F430" i="35"/>
  <c r="E430" i="35"/>
  <c r="Q428" i="35"/>
  <c r="P428" i="35"/>
  <c r="O428" i="35"/>
  <c r="N428" i="35"/>
  <c r="M428" i="35"/>
  <c r="L428" i="35"/>
  <c r="K428" i="35"/>
  <c r="J428" i="35"/>
  <c r="I428" i="35"/>
  <c r="H428" i="35"/>
  <c r="G428" i="35"/>
  <c r="F428" i="35"/>
  <c r="E428" i="35"/>
  <c r="Q427" i="35"/>
  <c r="P427" i="35"/>
  <c r="O427" i="35"/>
  <c r="N427" i="35"/>
  <c r="M427" i="35"/>
  <c r="L427" i="35"/>
  <c r="K427" i="35"/>
  <c r="J427" i="35"/>
  <c r="I427" i="35"/>
  <c r="H427" i="35"/>
  <c r="G427" i="35"/>
  <c r="F427" i="35"/>
  <c r="E427" i="35"/>
  <c r="Q424" i="35"/>
  <c r="P424" i="35"/>
  <c r="O424" i="35"/>
  <c r="N424" i="35"/>
  <c r="M424" i="35"/>
  <c r="L424" i="35"/>
  <c r="K424" i="35"/>
  <c r="J424" i="35"/>
  <c r="I424" i="35"/>
  <c r="H424" i="35"/>
  <c r="G424" i="35"/>
  <c r="F424" i="35"/>
  <c r="E424" i="35"/>
  <c r="Q421" i="35"/>
  <c r="P421" i="35"/>
  <c r="O421" i="35"/>
  <c r="N421" i="35"/>
  <c r="M421" i="35"/>
  <c r="L421" i="35"/>
  <c r="K421" i="35"/>
  <c r="J421" i="35"/>
  <c r="I421" i="35"/>
  <c r="H421" i="35"/>
  <c r="G421" i="35"/>
  <c r="F421" i="35"/>
  <c r="E421" i="35"/>
  <c r="Q419" i="35"/>
  <c r="P419" i="35"/>
  <c r="O419" i="35"/>
  <c r="N419" i="35"/>
  <c r="M419" i="35"/>
  <c r="L419" i="35"/>
  <c r="K419" i="35"/>
  <c r="J419" i="35"/>
  <c r="I419" i="35"/>
  <c r="H419" i="35"/>
  <c r="G419" i="35"/>
  <c r="F419" i="35"/>
  <c r="E419" i="35"/>
  <c r="Q416" i="35"/>
  <c r="P416" i="35"/>
  <c r="O416" i="35"/>
  <c r="N416" i="35"/>
  <c r="M416" i="35"/>
  <c r="L416" i="35"/>
  <c r="K416" i="35"/>
  <c r="J416" i="35"/>
  <c r="I416" i="35"/>
  <c r="H416" i="35"/>
  <c r="G416" i="35"/>
  <c r="F416" i="35"/>
  <c r="E416" i="35"/>
  <c r="Q411" i="35"/>
  <c r="P411" i="35"/>
  <c r="O411" i="35"/>
  <c r="N411" i="35"/>
  <c r="M411" i="35"/>
  <c r="L411" i="35"/>
  <c r="K411" i="35"/>
  <c r="J411" i="35"/>
  <c r="I411" i="35"/>
  <c r="H411" i="35"/>
  <c r="G411" i="35"/>
  <c r="F411" i="35"/>
  <c r="E411" i="35"/>
  <c r="Q409" i="35"/>
  <c r="P409" i="35"/>
  <c r="O409" i="35"/>
  <c r="N409" i="35"/>
  <c r="M409" i="35"/>
  <c r="L409" i="35"/>
  <c r="K409" i="35"/>
  <c r="J409" i="35"/>
  <c r="I409" i="35"/>
  <c r="H409" i="35"/>
  <c r="G409" i="35"/>
  <c r="F409" i="35"/>
  <c r="E409" i="35"/>
  <c r="Q404" i="35"/>
  <c r="P404" i="35"/>
  <c r="O404" i="35"/>
  <c r="N404" i="35"/>
  <c r="M404" i="35"/>
  <c r="L404" i="35"/>
  <c r="K404" i="35"/>
  <c r="J404" i="35"/>
  <c r="I404" i="35"/>
  <c r="H404" i="35"/>
  <c r="G404" i="35"/>
  <c r="F404" i="35"/>
  <c r="E404" i="35"/>
  <c r="Q396" i="35"/>
  <c r="P396" i="35"/>
  <c r="O396" i="35"/>
  <c r="N396" i="35"/>
  <c r="M396" i="35"/>
  <c r="L396" i="35"/>
  <c r="K396" i="35"/>
  <c r="J396" i="35"/>
  <c r="I396" i="35"/>
  <c r="H396" i="35"/>
  <c r="G396" i="35"/>
  <c r="F396" i="35"/>
  <c r="E396" i="35"/>
  <c r="Q390" i="35"/>
  <c r="P390" i="35"/>
  <c r="O390" i="35"/>
  <c r="N390" i="35"/>
  <c r="M390" i="35"/>
  <c r="L390" i="35"/>
  <c r="K390" i="35"/>
  <c r="J390" i="35"/>
  <c r="I390" i="35"/>
  <c r="H390" i="35"/>
  <c r="G390" i="35"/>
  <c r="F390" i="35"/>
  <c r="E390" i="35"/>
  <c r="Q389" i="35"/>
  <c r="P389" i="35"/>
  <c r="O389" i="35"/>
  <c r="N389" i="35"/>
  <c r="M389" i="35"/>
  <c r="L389" i="35"/>
  <c r="K389" i="35"/>
  <c r="J389" i="35"/>
  <c r="I389" i="35"/>
  <c r="H389" i="35"/>
  <c r="G389" i="35"/>
  <c r="F389" i="35"/>
  <c r="E389" i="35"/>
  <c r="Q387" i="35"/>
  <c r="P387" i="35"/>
  <c r="O387" i="35"/>
  <c r="N387" i="35"/>
  <c r="M387" i="35"/>
  <c r="L387" i="35"/>
  <c r="K387" i="35"/>
  <c r="J387" i="35"/>
  <c r="I387" i="35"/>
  <c r="H387" i="35"/>
  <c r="G387" i="35"/>
  <c r="F387" i="35"/>
  <c r="E387" i="35"/>
  <c r="Q385" i="35"/>
  <c r="P385" i="35"/>
  <c r="O385" i="35"/>
  <c r="N385" i="35"/>
  <c r="M385" i="35"/>
  <c r="L385" i="35"/>
  <c r="K385" i="35"/>
  <c r="J385" i="35"/>
  <c r="I385" i="35"/>
  <c r="H385" i="35"/>
  <c r="G385" i="35"/>
  <c r="F385" i="35"/>
  <c r="E385" i="35"/>
  <c r="Q383" i="35"/>
  <c r="P383" i="35"/>
  <c r="O383" i="35"/>
  <c r="N383" i="35"/>
  <c r="M383" i="35"/>
  <c r="L383" i="35"/>
  <c r="K383" i="35"/>
  <c r="J383" i="35"/>
  <c r="I383" i="35"/>
  <c r="H383" i="35"/>
  <c r="G383" i="35"/>
  <c r="F383" i="35"/>
  <c r="E383" i="35"/>
  <c r="Q381" i="35"/>
  <c r="P381" i="35"/>
  <c r="O381" i="35"/>
  <c r="N381" i="35"/>
  <c r="M381" i="35"/>
  <c r="L381" i="35"/>
  <c r="K381" i="35"/>
  <c r="J381" i="35"/>
  <c r="I381" i="35"/>
  <c r="H381" i="35"/>
  <c r="G381" i="35"/>
  <c r="F381" i="35"/>
  <c r="E381" i="35"/>
  <c r="Q379" i="35"/>
  <c r="P379" i="35"/>
  <c r="O379" i="35"/>
  <c r="N379" i="35"/>
  <c r="M379" i="35"/>
  <c r="L379" i="35"/>
  <c r="K379" i="35"/>
  <c r="J379" i="35"/>
  <c r="I379" i="35"/>
  <c r="H379" i="35"/>
  <c r="G379" i="35"/>
  <c r="F379" i="35"/>
  <c r="E379" i="35"/>
  <c r="Q377" i="35"/>
  <c r="P377" i="35"/>
  <c r="O377" i="35"/>
  <c r="N377" i="35"/>
  <c r="M377" i="35"/>
  <c r="L377" i="35"/>
  <c r="K377" i="35"/>
  <c r="J377" i="35"/>
  <c r="I377" i="35"/>
  <c r="H377" i="35"/>
  <c r="G377" i="35"/>
  <c r="F377" i="35"/>
  <c r="E377" i="35"/>
  <c r="Q375" i="35"/>
  <c r="P375" i="35"/>
  <c r="O375" i="35"/>
  <c r="N375" i="35"/>
  <c r="M375" i="35"/>
  <c r="L375" i="35"/>
  <c r="K375" i="35"/>
  <c r="J375" i="35"/>
  <c r="I375" i="35"/>
  <c r="H375" i="35"/>
  <c r="G375" i="35"/>
  <c r="F375" i="35"/>
  <c r="E375" i="35"/>
  <c r="Q374" i="35"/>
  <c r="P374" i="35"/>
  <c r="O374" i="35"/>
  <c r="N374" i="35"/>
  <c r="M374" i="35"/>
  <c r="L374" i="35"/>
  <c r="K374" i="35"/>
  <c r="J374" i="35"/>
  <c r="I374" i="35"/>
  <c r="H374" i="35"/>
  <c r="G374" i="35"/>
  <c r="F374" i="35"/>
  <c r="E374" i="35"/>
  <c r="Q372" i="35"/>
  <c r="P372" i="35"/>
  <c r="O372" i="35"/>
  <c r="N372" i="35"/>
  <c r="M372" i="35"/>
  <c r="L372" i="35"/>
  <c r="K372" i="35"/>
  <c r="J372" i="35"/>
  <c r="I372" i="35"/>
  <c r="H372" i="35"/>
  <c r="G372" i="35"/>
  <c r="F372" i="35"/>
  <c r="E372" i="35"/>
  <c r="Q370" i="35"/>
  <c r="P370" i="35"/>
  <c r="O370" i="35"/>
  <c r="N370" i="35"/>
  <c r="M370" i="35"/>
  <c r="L370" i="35"/>
  <c r="K370" i="35"/>
  <c r="J370" i="35"/>
  <c r="I370" i="35"/>
  <c r="H370" i="35"/>
  <c r="G370" i="35"/>
  <c r="F370" i="35"/>
  <c r="E370" i="35"/>
  <c r="Q367" i="35"/>
  <c r="P367" i="35"/>
  <c r="O367" i="35"/>
  <c r="N367" i="35"/>
  <c r="M367" i="35"/>
  <c r="L367" i="35"/>
  <c r="K367" i="35"/>
  <c r="J367" i="35"/>
  <c r="I367" i="35"/>
  <c r="H367" i="35"/>
  <c r="G367" i="35"/>
  <c r="F367" i="35"/>
  <c r="E367" i="35"/>
  <c r="Q365" i="35"/>
  <c r="P365" i="35"/>
  <c r="O365" i="35"/>
  <c r="N365" i="35"/>
  <c r="M365" i="35"/>
  <c r="L365" i="35"/>
  <c r="K365" i="35"/>
  <c r="J365" i="35"/>
  <c r="I365" i="35"/>
  <c r="H365" i="35"/>
  <c r="G365" i="35"/>
  <c r="F365" i="35"/>
  <c r="E365" i="35"/>
  <c r="Q363" i="35"/>
  <c r="P363" i="35"/>
  <c r="O363" i="35"/>
  <c r="N363" i="35"/>
  <c r="M363" i="35"/>
  <c r="L363" i="35"/>
  <c r="K363" i="35"/>
  <c r="J363" i="35"/>
  <c r="I363" i="35"/>
  <c r="H363" i="35"/>
  <c r="G363" i="35"/>
  <c r="F363" i="35"/>
  <c r="E363" i="35"/>
  <c r="Q361" i="35"/>
  <c r="P361" i="35"/>
  <c r="O361" i="35"/>
  <c r="N361" i="35"/>
  <c r="M361" i="35"/>
  <c r="L361" i="35"/>
  <c r="K361" i="35"/>
  <c r="J361" i="35"/>
  <c r="I361" i="35"/>
  <c r="H361" i="35"/>
  <c r="G361" i="35"/>
  <c r="F361" i="35"/>
  <c r="E361" i="35"/>
  <c r="Q357" i="35"/>
  <c r="P357" i="35"/>
  <c r="O357" i="35"/>
  <c r="N357" i="35"/>
  <c r="M357" i="35"/>
  <c r="L357" i="35"/>
  <c r="K357" i="35"/>
  <c r="J357" i="35"/>
  <c r="I357" i="35"/>
  <c r="H357" i="35"/>
  <c r="G357" i="35"/>
  <c r="F357" i="35"/>
  <c r="E357" i="35"/>
  <c r="Q355" i="35"/>
  <c r="P355" i="35"/>
  <c r="O355" i="35"/>
  <c r="N355" i="35"/>
  <c r="M355" i="35"/>
  <c r="L355" i="35"/>
  <c r="K355" i="35"/>
  <c r="J355" i="35"/>
  <c r="I355" i="35"/>
  <c r="H355" i="35"/>
  <c r="G355" i="35"/>
  <c r="F355" i="35"/>
  <c r="E355" i="35"/>
  <c r="Q352" i="35"/>
  <c r="P352" i="35"/>
  <c r="O352" i="35"/>
  <c r="N352" i="35"/>
  <c r="M352" i="35"/>
  <c r="L352" i="35"/>
  <c r="K352" i="35"/>
  <c r="J352" i="35"/>
  <c r="I352" i="35"/>
  <c r="H352" i="35"/>
  <c r="G352" i="35"/>
  <c r="F352" i="35"/>
  <c r="E352" i="35"/>
  <c r="Q351" i="35"/>
  <c r="P351" i="35"/>
  <c r="O351" i="35"/>
  <c r="N351" i="35"/>
  <c r="M351" i="35"/>
  <c r="L351" i="35"/>
  <c r="K351" i="35"/>
  <c r="J351" i="35"/>
  <c r="I351" i="35"/>
  <c r="H351" i="35"/>
  <c r="G351" i="35"/>
  <c r="F351" i="35"/>
  <c r="E351" i="35"/>
  <c r="Q349" i="35"/>
  <c r="P349" i="35"/>
  <c r="O349" i="35"/>
  <c r="N349" i="35"/>
  <c r="M349" i="35"/>
  <c r="L349" i="35"/>
  <c r="K349" i="35"/>
  <c r="J349" i="35"/>
  <c r="I349" i="35"/>
  <c r="H349" i="35"/>
  <c r="G349" i="35"/>
  <c r="F349" i="35"/>
  <c r="E349" i="35"/>
  <c r="Q347" i="35"/>
  <c r="P347" i="35"/>
  <c r="O347" i="35"/>
  <c r="N347" i="35"/>
  <c r="M347" i="35"/>
  <c r="L347" i="35"/>
  <c r="K347" i="35"/>
  <c r="J347" i="35"/>
  <c r="I347" i="35"/>
  <c r="H347" i="35"/>
  <c r="G347" i="35"/>
  <c r="F347" i="35"/>
  <c r="E347" i="35"/>
  <c r="Q345" i="35"/>
  <c r="P345" i="35"/>
  <c r="O345" i="35"/>
  <c r="N345" i="35"/>
  <c r="M345" i="35"/>
  <c r="L345" i="35"/>
  <c r="K345" i="35"/>
  <c r="J345" i="35"/>
  <c r="I345" i="35"/>
  <c r="H345" i="35"/>
  <c r="G345" i="35"/>
  <c r="F345" i="35"/>
  <c r="E345" i="35"/>
  <c r="Q343" i="35"/>
  <c r="P343" i="35"/>
  <c r="O343" i="35"/>
  <c r="N343" i="35"/>
  <c r="M343" i="35"/>
  <c r="L343" i="35"/>
  <c r="K343" i="35"/>
  <c r="J343" i="35"/>
  <c r="I343" i="35"/>
  <c r="H343" i="35"/>
  <c r="G343" i="35"/>
  <c r="F343" i="35"/>
  <c r="E343" i="35"/>
  <c r="Q341" i="35"/>
  <c r="P341" i="35"/>
  <c r="O341" i="35"/>
  <c r="N341" i="35"/>
  <c r="M341" i="35"/>
  <c r="L341" i="35"/>
  <c r="K341" i="35"/>
  <c r="J341" i="35"/>
  <c r="I341" i="35"/>
  <c r="H341" i="35"/>
  <c r="G341" i="35"/>
  <c r="F341" i="35"/>
  <c r="E341" i="35"/>
  <c r="Q338" i="35"/>
  <c r="P338" i="35"/>
  <c r="O338" i="35"/>
  <c r="N338" i="35"/>
  <c r="M338" i="35"/>
  <c r="L338" i="35"/>
  <c r="K338" i="35"/>
  <c r="J338" i="35"/>
  <c r="I338" i="35"/>
  <c r="H338" i="35"/>
  <c r="G338" i="35"/>
  <c r="F338" i="35"/>
  <c r="E338" i="35"/>
  <c r="Q335" i="35"/>
  <c r="P335" i="35"/>
  <c r="O335" i="35"/>
  <c r="N335" i="35"/>
  <c r="M335" i="35"/>
  <c r="L335" i="35"/>
  <c r="K335" i="35"/>
  <c r="J335" i="35"/>
  <c r="I335" i="35"/>
  <c r="H335" i="35"/>
  <c r="G335" i="35"/>
  <c r="F335" i="35"/>
  <c r="E335" i="35"/>
  <c r="Q333" i="35"/>
  <c r="P333" i="35"/>
  <c r="O333" i="35"/>
  <c r="N333" i="35"/>
  <c r="M333" i="35"/>
  <c r="L333" i="35"/>
  <c r="K333" i="35"/>
  <c r="J333" i="35"/>
  <c r="I333" i="35"/>
  <c r="H333" i="35"/>
  <c r="G333" i="35"/>
  <c r="F333" i="35"/>
  <c r="E333" i="35"/>
  <c r="Q331" i="35"/>
  <c r="P331" i="35"/>
  <c r="O331" i="35"/>
  <c r="N331" i="35"/>
  <c r="M331" i="35"/>
  <c r="L331" i="35"/>
  <c r="K331" i="35"/>
  <c r="J331" i="35"/>
  <c r="I331" i="35"/>
  <c r="H331" i="35"/>
  <c r="G331" i="35"/>
  <c r="F331" i="35"/>
  <c r="E331" i="35"/>
  <c r="Q330" i="35"/>
  <c r="P330" i="35"/>
  <c r="O330" i="35"/>
  <c r="N330" i="35"/>
  <c r="M330" i="35"/>
  <c r="L330" i="35"/>
  <c r="K330" i="35"/>
  <c r="J330" i="35"/>
  <c r="I330" i="35"/>
  <c r="H330" i="35"/>
  <c r="G330" i="35"/>
  <c r="F330" i="35"/>
  <c r="E330" i="35"/>
  <c r="Q322" i="35"/>
  <c r="P322" i="35"/>
  <c r="O322" i="35"/>
  <c r="N322" i="35"/>
  <c r="M322" i="35"/>
  <c r="L322" i="35"/>
  <c r="K322" i="35"/>
  <c r="J322" i="35"/>
  <c r="I322" i="35"/>
  <c r="H322" i="35"/>
  <c r="G322" i="35"/>
  <c r="F322" i="35"/>
  <c r="E322" i="35"/>
  <c r="Q320" i="35"/>
  <c r="P320" i="35"/>
  <c r="O320" i="35"/>
  <c r="N320" i="35"/>
  <c r="M320" i="35"/>
  <c r="L320" i="35"/>
  <c r="K320" i="35"/>
  <c r="J320" i="35"/>
  <c r="I320" i="35"/>
  <c r="H320" i="35"/>
  <c r="G320" i="35"/>
  <c r="F320" i="35"/>
  <c r="E320" i="35"/>
  <c r="Q318" i="35"/>
  <c r="P318" i="35"/>
  <c r="O318" i="35"/>
  <c r="N318" i="35"/>
  <c r="M318" i="35"/>
  <c r="L318" i="35"/>
  <c r="K318" i="35"/>
  <c r="J318" i="35"/>
  <c r="I318" i="35"/>
  <c r="H318" i="35"/>
  <c r="G318" i="35"/>
  <c r="F318" i="35"/>
  <c r="E318" i="35"/>
  <c r="Q311" i="35"/>
  <c r="P311" i="35"/>
  <c r="O311" i="35"/>
  <c r="N311" i="35"/>
  <c r="M311" i="35"/>
  <c r="L311" i="35"/>
  <c r="K311" i="35"/>
  <c r="J311" i="35"/>
  <c r="I311" i="35"/>
  <c r="H311" i="35"/>
  <c r="G311" i="35"/>
  <c r="F311" i="35"/>
  <c r="E311" i="35"/>
  <c r="Q309" i="35"/>
  <c r="P309" i="35"/>
  <c r="O309" i="35"/>
  <c r="N309" i="35"/>
  <c r="M309" i="35"/>
  <c r="L309" i="35"/>
  <c r="K309" i="35"/>
  <c r="J309" i="35"/>
  <c r="I309" i="35"/>
  <c r="H309" i="35"/>
  <c r="G309" i="35"/>
  <c r="F309" i="35"/>
  <c r="E309" i="35"/>
  <c r="Q307" i="35"/>
  <c r="P307" i="35"/>
  <c r="O307" i="35"/>
  <c r="N307" i="35"/>
  <c r="M307" i="35"/>
  <c r="L307" i="35"/>
  <c r="K307" i="35"/>
  <c r="J307" i="35"/>
  <c r="I307" i="35"/>
  <c r="H307" i="35"/>
  <c r="G307" i="35"/>
  <c r="F307" i="35"/>
  <c r="E307" i="35"/>
  <c r="Q301" i="35"/>
  <c r="P301" i="35"/>
  <c r="O301" i="35"/>
  <c r="N301" i="35"/>
  <c r="M301" i="35"/>
  <c r="L301" i="35"/>
  <c r="K301" i="35"/>
  <c r="J301" i="35"/>
  <c r="I301" i="35"/>
  <c r="H301" i="35"/>
  <c r="G301" i="35"/>
  <c r="F301" i="35"/>
  <c r="E301" i="35"/>
  <c r="Q299" i="35"/>
  <c r="P299" i="35"/>
  <c r="O299" i="35"/>
  <c r="N299" i="35"/>
  <c r="M299" i="35"/>
  <c r="L299" i="35"/>
  <c r="K299" i="35"/>
  <c r="J299" i="35"/>
  <c r="I299" i="35"/>
  <c r="H299" i="35"/>
  <c r="G299" i="35"/>
  <c r="F299" i="35"/>
  <c r="E299" i="35"/>
  <c r="Q291" i="35"/>
  <c r="P291" i="35"/>
  <c r="O291" i="35"/>
  <c r="N291" i="35"/>
  <c r="M291" i="35"/>
  <c r="L291" i="35"/>
  <c r="K291" i="35"/>
  <c r="J291" i="35"/>
  <c r="I291" i="35"/>
  <c r="H291" i="35"/>
  <c r="G291" i="35"/>
  <c r="F291" i="35"/>
  <c r="E291" i="35"/>
  <c r="Q290" i="35"/>
  <c r="P290" i="35"/>
  <c r="O290" i="35"/>
  <c r="N290" i="35"/>
  <c r="M290" i="35"/>
  <c r="L290" i="35"/>
  <c r="K290" i="35"/>
  <c r="J290" i="35"/>
  <c r="I290" i="35"/>
  <c r="H290" i="35"/>
  <c r="G290" i="35"/>
  <c r="F290" i="35"/>
  <c r="E290" i="35"/>
  <c r="Q286" i="35"/>
  <c r="P286" i="35"/>
  <c r="O286" i="35"/>
  <c r="N286" i="35"/>
  <c r="M286" i="35"/>
  <c r="L286" i="35"/>
  <c r="K286" i="35"/>
  <c r="J286" i="35"/>
  <c r="I286" i="35"/>
  <c r="H286" i="35"/>
  <c r="G286" i="35"/>
  <c r="F286" i="35"/>
  <c r="E286" i="35"/>
  <c r="Q284" i="35"/>
  <c r="P284" i="35"/>
  <c r="O284" i="35"/>
  <c r="N284" i="35"/>
  <c r="M284" i="35"/>
  <c r="L284" i="35"/>
  <c r="K284" i="35"/>
  <c r="J284" i="35"/>
  <c r="I284" i="35"/>
  <c r="H284" i="35"/>
  <c r="G284" i="35"/>
  <c r="F284" i="35"/>
  <c r="E284" i="35"/>
  <c r="Q282" i="35"/>
  <c r="P282" i="35"/>
  <c r="O282" i="35"/>
  <c r="N282" i="35"/>
  <c r="M282" i="35"/>
  <c r="L282" i="35"/>
  <c r="K282" i="35"/>
  <c r="J282" i="35"/>
  <c r="I282" i="35"/>
  <c r="H282" i="35"/>
  <c r="G282" i="35"/>
  <c r="F282" i="35"/>
  <c r="E282" i="35"/>
  <c r="Q280" i="35"/>
  <c r="P280" i="35"/>
  <c r="O280" i="35"/>
  <c r="N280" i="35"/>
  <c r="M280" i="35"/>
  <c r="L280" i="35"/>
  <c r="K280" i="35"/>
  <c r="J280" i="35"/>
  <c r="I280" i="35"/>
  <c r="H280" i="35"/>
  <c r="G280" i="35"/>
  <c r="F280" i="35"/>
  <c r="E280" i="35"/>
  <c r="Q274" i="35"/>
  <c r="P274" i="35"/>
  <c r="O274" i="35"/>
  <c r="N274" i="35"/>
  <c r="M274" i="35"/>
  <c r="L274" i="35"/>
  <c r="K274" i="35"/>
  <c r="J274" i="35"/>
  <c r="I274" i="35"/>
  <c r="H274" i="35"/>
  <c r="G274" i="35"/>
  <c r="F274" i="35"/>
  <c r="E274" i="35"/>
  <c r="Q272" i="35"/>
  <c r="P272" i="35"/>
  <c r="O272" i="35"/>
  <c r="N272" i="35"/>
  <c r="M272" i="35"/>
  <c r="L272" i="35"/>
  <c r="K272" i="35"/>
  <c r="J272" i="35"/>
  <c r="I272" i="35"/>
  <c r="H272" i="35"/>
  <c r="G272" i="35"/>
  <c r="F272" i="35"/>
  <c r="E272" i="35"/>
  <c r="Q268" i="35"/>
  <c r="P268" i="35"/>
  <c r="O268" i="35"/>
  <c r="N268" i="35"/>
  <c r="M268" i="35"/>
  <c r="L268" i="35"/>
  <c r="K268" i="35"/>
  <c r="J268" i="35"/>
  <c r="I268" i="35"/>
  <c r="H268" i="35"/>
  <c r="G268" i="35"/>
  <c r="F268" i="35"/>
  <c r="E268" i="35"/>
  <c r="Q266" i="35"/>
  <c r="P266" i="35"/>
  <c r="O266" i="35"/>
  <c r="N266" i="35"/>
  <c r="M266" i="35"/>
  <c r="L266" i="35"/>
  <c r="K266" i="35"/>
  <c r="J266" i="35"/>
  <c r="I266" i="35"/>
  <c r="H266" i="35"/>
  <c r="G266" i="35"/>
  <c r="F266" i="35"/>
  <c r="E266" i="35"/>
  <c r="Q264" i="35"/>
  <c r="P264" i="35"/>
  <c r="O264" i="35"/>
  <c r="N264" i="35"/>
  <c r="M264" i="35"/>
  <c r="L264" i="35"/>
  <c r="K264" i="35"/>
  <c r="J264" i="35"/>
  <c r="I264" i="35"/>
  <c r="H264" i="35"/>
  <c r="G264" i="35"/>
  <c r="F264" i="35"/>
  <c r="E264" i="35"/>
  <c r="Q263" i="35"/>
  <c r="P263" i="35"/>
  <c r="O263" i="35"/>
  <c r="N263" i="35"/>
  <c r="M263" i="35"/>
  <c r="L263" i="35"/>
  <c r="K263" i="35"/>
  <c r="J263" i="35"/>
  <c r="I263" i="35"/>
  <c r="H263" i="35"/>
  <c r="G263" i="35"/>
  <c r="F263" i="35"/>
  <c r="E263" i="35"/>
  <c r="Q259" i="35"/>
  <c r="P259" i="35"/>
  <c r="O259" i="35"/>
  <c r="N259" i="35"/>
  <c r="M259" i="35"/>
  <c r="L259" i="35"/>
  <c r="K259" i="35"/>
  <c r="J259" i="35"/>
  <c r="I259" i="35"/>
  <c r="H259" i="35"/>
  <c r="G259" i="35"/>
  <c r="F259" i="35"/>
  <c r="E259" i="35"/>
  <c r="Q256" i="35"/>
  <c r="P256" i="35"/>
  <c r="O256" i="35"/>
  <c r="N256" i="35"/>
  <c r="M256" i="35"/>
  <c r="L256" i="35"/>
  <c r="K256" i="35"/>
  <c r="J256" i="35"/>
  <c r="I256" i="35"/>
  <c r="H256" i="35"/>
  <c r="G256" i="35"/>
  <c r="F256" i="35"/>
  <c r="E256" i="35"/>
  <c r="Q251" i="35"/>
  <c r="P251" i="35"/>
  <c r="O251" i="35"/>
  <c r="N251" i="35"/>
  <c r="M251" i="35"/>
  <c r="L251" i="35"/>
  <c r="K251" i="35"/>
  <c r="J251" i="35"/>
  <c r="I251" i="35"/>
  <c r="H251" i="35"/>
  <c r="G251" i="35"/>
  <c r="F251" i="35"/>
  <c r="E251" i="35"/>
  <c r="Q247" i="35"/>
  <c r="P247" i="35"/>
  <c r="O247" i="35"/>
  <c r="N247" i="35"/>
  <c r="M247" i="35"/>
  <c r="L247" i="35"/>
  <c r="K247" i="35"/>
  <c r="J247" i="35"/>
  <c r="I247" i="35"/>
  <c r="H247" i="35"/>
  <c r="G247" i="35"/>
  <c r="F247" i="35"/>
  <c r="E247" i="35"/>
  <c r="Q245" i="35"/>
  <c r="P245" i="35"/>
  <c r="O245" i="35"/>
  <c r="N245" i="35"/>
  <c r="M245" i="35"/>
  <c r="L245" i="35"/>
  <c r="K245" i="35"/>
  <c r="J245" i="35"/>
  <c r="I245" i="35"/>
  <c r="H245" i="35"/>
  <c r="G245" i="35"/>
  <c r="F245" i="35"/>
  <c r="E245" i="35"/>
  <c r="Q243" i="35"/>
  <c r="P243" i="35"/>
  <c r="O243" i="35"/>
  <c r="N243" i="35"/>
  <c r="M243" i="35"/>
  <c r="L243" i="35"/>
  <c r="K243" i="35"/>
  <c r="J243" i="35"/>
  <c r="I243" i="35"/>
  <c r="H243" i="35"/>
  <c r="G243" i="35"/>
  <c r="F243" i="35"/>
  <c r="E243" i="35"/>
  <c r="Q241" i="35"/>
  <c r="P241" i="35"/>
  <c r="O241" i="35"/>
  <c r="N241" i="35"/>
  <c r="M241" i="35"/>
  <c r="L241" i="35"/>
  <c r="K241" i="35"/>
  <c r="J241" i="35"/>
  <c r="I241" i="35"/>
  <c r="H241" i="35"/>
  <c r="G241" i="35"/>
  <c r="F241" i="35"/>
  <c r="E241" i="35"/>
  <c r="Q239" i="35"/>
  <c r="P239" i="35"/>
  <c r="O239" i="35"/>
  <c r="N239" i="35"/>
  <c r="M239" i="35"/>
  <c r="L239" i="35"/>
  <c r="K239" i="35"/>
  <c r="J239" i="35"/>
  <c r="I239" i="35"/>
  <c r="H239" i="35"/>
  <c r="G239" i="35"/>
  <c r="F239" i="35"/>
  <c r="E239" i="35"/>
  <c r="Q237" i="35"/>
  <c r="P237" i="35"/>
  <c r="O237" i="35"/>
  <c r="N237" i="35"/>
  <c r="M237" i="35"/>
  <c r="L237" i="35"/>
  <c r="K237" i="35"/>
  <c r="J237" i="35"/>
  <c r="I237" i="35"/>
  <c r="H237" i="35"/>
  <c r="G237" i="35"/>
  <c r="F237" i="35"/>
  <c r="E237" i="35"/>
  <c r="Q236" i="35"/>
  <c r="P236" i="35"/>
  <c r="O236" i="35"/>
  <c r="N236" i="35"/>
  <c r="M236" i="35"/>
  <c r="L236" i="35"/>
  <c r="K236" i="35"/>
  <c r="J236" i="35"/>
  <c r="I236" i="35"/>
  <c r="H236" i="35"/>
  <c r="G236" i="35"/>
  <c r="F236" i="35"/>
  <c r="E236" i="35"/>
  <c r="Q235" i="35"/>
  <c r="P235" i="35"/>
  <c r="O235" i="35"/>
  <c r="N235" i="35"/>
  <c r="M235" i="35"/>
  <c r="L235" i="35"/>
  <c r="K235" i="35"/>
  <c r="J235" i="35"/>
  <c r="I235" i="35"/>
  <c r="H235" i="35"/>
  <c r="G235" i="35"/>
  <c r="F235" i="35"/>
  <c r="E235" i="35"/>
  <c r="Q233" i="35"/>
  <c r="P233" i="35"/>
  <c r="O233" i="35"/>
  <c r="N233" i="35"/>
  <c r="M233" i="35"/>
  <c r="L233" i="35"/>
  <c r="K233" i="35"/>
  <c r="J233" i="35"/>
  <c r="I233" i="35"/>
  <c r="H233" i="35"/>
  <c r="G233" i="35"/>
  <c r="F233" i="35"/>
  <c r="E233" i="35"/>
  <c r="Q231" i="35"/>
  <c r="P231" i="35"/>
  <c r="O231" i="35"/>
  <c r="N231" i="35"/>
  <c r="M231" i="35"/>
  <c r="L231" i="35"/>
  <c r="K231" i="35"/>
  <c r="J231" i="35"/>
  <c r="I231" i="35"/>
  <c r="H231" i="35"/>
  <c r="G231" i="35"/>
  <c r="F231" i="35"/>
  <c r="E231" i="35"/>
  <c r="Q229" i="35"/>
  <c r="P229" i="35"/>
  <c r="O229" i="35"/>
  <c r="N229" i="35"/>
  <c r="M229" i="35"/>
  <c r="L229" i="35"/>
  <c r="K229" i="35"/>
  <c r="J229" i="35"/>
  <c r="I229" i="35"/>
  <c r="H229" i="35"/>
  <c r="G229" i="35"/>
  <c r="F229" i="35"/>
  <c r="E229" i="35"/>
  <c r="Q227" i="35"/>
  <c r="P227" i="35"/>
  <c r="O227" i="35"/>
  <c r="N227" i="35"/>
  <c r="M227" i="35"/>
  <c r="L227" i="35"/>
  <c r="K227" i="35"/>
  <c r="J227" i="35"/>
  <c r="I227" i="35"/>
  <c r="H227" i="35"/>
  <c r="G227" i="35"/>
  <c r="F227" i="35"/>
  <c r="E227" i="35"/>
  <c r="Q225" i="35"/>
  <c r="P225" i="35"/>
  <c r="O225" i="35"/>
  <c r="N225" i="35"/>
  <c r="M225" i="35"/>
  <c r="L225" i="35"/>
  <c r="K225" i="35"/>
  <c r="J225" i="35"/>
  <c r="I225" i="35"/>
  <c r="H225" i="35"/>
  <c r="G225" i="35"/>
  <c r="F225" i="35"/>
  <c r="E225" i="35"/>
  <c r="Q223" i="35"/>
  <c r="P223" i="35"/>
  <c r="O223" i="35"/>
  <c r="N223" i="35"/>
  <c r="M223" i="35"/>
  <c r="L223" i="35"/>
  <c r="K223" i="35"/>
  <c r="J223" i="35"/>
  <c r="I223" i="35"/>
  <c r="H223" i="35"/>
  <c r="G223" i="35"/>
  <c r="F223" i="35"/>
  <c r="E223" i="35"/>
  <c r="Q221" i="35"/>
  <c r="P221" i="35"/>
  <c r="O221" i="35"/>
  <c r="N221" i="35"/>
  <c r="M221" i="35"/>
  <c r="L221" i="35"/>
  <c r="K221" i="35"/>
  <c r="J221" i="35"/>
  <c r="I221" i="35"/>
  <c r="H221" i="35"/>
  <c r="G221" i="35"/>
  <c r="F221" i="35"/>
  <c r="E221" i="35"/>
  <c r="Q219" i="35"/>
  <c r="P219" i="35"/>
  <c r="O219" i="35"/>
  <c r="N219" i="35"/>
  <c r="M219" i="35"/>
  <c r="L219" i="35"/>
  <c r="K219" i="35"/>
  <c r="J219" i="35"/>
  <c r="I219" i="35"/>
  <c r="H219" i="35"/>
  <c r="G219" i="35"/>
  <c r="F219" i="35"/>
  <c r="E219" i="35"/>
  <c r="Q217" i="35"/>
  <c r="P217" i="35"/>
  <c r="O217" i="35"/>
  <c r="N217" i="35"/>
  <c r="M217" i="35"/>
  <c r="L217" i="35"/>
  <c r="K217" i="35"/>
  <c r="J217" i="35"/>
  <c r="I217" i="35"/>
  <c r="H217" i="35"/>
  <c r="G217" i="35"/>
  <c r="F217" i="35"/>
  <c r="E217" i="35"/>
  <c r="Q216" i="35"/>
  <c r="P216" i="35"/>
  <c r="O216" i="35"/>
  <c r="N216" i="35"/>
  <c r="M216" i="35"/>
  <c r="L216" i="35"/>
  <c r="K216" i="35"/>
  <c r="J216" i="35"/>
  <c r="I216" i="35"/>
  <c r="H216" i="35"/>
  <c r="G216" i="35"/>
  <c r="F216" i="35"/>
  <c r="E216" i="35"/>
  <c r="Q213" i="35"/>
  <c r="P213" i="35"/>
  <c r="O213" i="35"/>
  <c r="N213" i="35"/>
  <c r="M213" i="35"/>
  <c r="L213" i="35"/>
  <c r="K213" i="35"/>
  <c r="J213" i="35"/>
  <c r="I213" i="35"/>
  <c r="H213" i="35"/>
  <c r="G213" i="35"/>
  <c r="F213" i="35"/>
  <c r="E213" i="35"/>
  <c r="Q211" i="35"/>
  <c r="P211" i="35"/>
  <c r="O211" i="35"/>
  <c r="N211" i="35"/>
  <c r="M211" i="35"/>
  <c r="L211" i="35"/>
  <c r="K211" i="35"/>
  <c r="J211" i="35"/>
  <c r="I211" i="35"/>
  <c r="H211" i="35"/>
  <c r="G211" i="35"/>
  <c r="F211" i="35"/>
  <c r="E211" i="35"/>
  <c r="Q209" i="35"/>
  <c r="P209" i="35"/>
  <c r="O209" i="35"/>
  <c r="N209" i="35"/>
  <c r="M209" i="35"/>
  <c r="L209" i="35"/>
  <c r="K209" i="35"/>
  <c r="J209" i="35"/>
  <c r="I209" i="35"/>
  <c r="H209" i="35"/>
  <c r="G209" i="35"/>
  <c r="F209" i="35"/>
  <c r="E209" i="35"/>
  <c r="Q208" i="35"/>
  <c r="P208" i="35"/>
  <c r="O208" i="35"/>
  <c r="N208" i="35"/>
  <c r="M208" i="35"/>
  <c r="L208" i="35"/>
  <c r="K208" i="35"/>
  <c r="J208" i="35"/>
  <c r="I208" i="35"/>
  <c r="H208" i="35"/>
  <c r="G208" i="35"/>
  <c r="F208" i="35"/>
  <c r="E208" i="35"/>
  <c r="Q206" i="35"/>
  <c r="P206" i="35"/>
  <c r="O206" i="35"/>
  <c r="N206" i="35"/>
  <c r="M206" i="35"/>
  <c r="L206" i="35"/>
  <c r="K206" i="35"/>
  <c r="J206" i="35"/>
  <c r="I206" i="35"/>
  <c r="H206" i="35"/>
  <c r="G206" i="35"/>
  <c r="F206" i="35"/>
  <c r="E206" i="35"/>
  <c r="Q204" i="35"/>
  <c r="P204" i="35"/>
  <c r="O204" i="35"/>
  <c r="N204" i="35"/>
  <c r="M204" i="35"/>
  <c r="L204" i="35"/>
  <c r="K204" i="35"/>
  <c r="J204" i="35"/>
  <c r="I204" i="35"/>
  <c r="H204" i="35"/>
  <c r="G204" i="35"/>
  <c r="F204" i="35"/>
  <c r="E204" i="35"/>
  <c r="Q202" i="35"/>
  <c r="P202" i="35"/>
  <c r="O202" i="35"/>
  <c r="N202" i="35"/>
  <c r="M202" i="35"/>
  <c r="L202" i="35"/>
  <c r="K202" i="35"/>
  <c r="J202" i="35"/>
  <c r="I202" i="35"/>
  <c r="H202" i="35"/>
  <c r="G202" i="35"/>
  <c r="F202" i="35"/>
  <c r="E202" i="35"/>
  <c r="Q200" i="35"/>
  <c r="P200" i="35"/>
  <c r="O200" i="35"/>
  <c r="N200" i="35"/>
  <c r="M200" i="35"/>
  <c r="L200" i="35"/>
  <c r="K200" i="35"/>
  <c r="J200" i="35"/>
  <c r="I200" i="35"/>
  <c r="H200" i="35"/>
  <c r="G200" i="35"/>
  <c r="F200" i="35"/>
  <c r="E200" i="35"/>
  <c r="Q197" i="35"/>
  <c r="P197" i="35"/>
  <c r="O197" i="35"/>
  <c r="N197" i="35"/>
  <c r="M197" i="35"/>
  <c r="L197" i="35"/>
  <c r="K197" i="35"/>
  <c r="J197" i="35"/>
  <c r="I197" i="35"/>
  <c r="H197" i="35"/>
  <c r="G197" i="35"/>
  <c r="F197" i="35"/>
  <c r="E197" i="35"/>
  <c r="Q196" i="35"/>
  <c r="P196" i="35"/>
  <c r="O196" i="35"/>
  <c r="N196" i="35"/>
  <c r="M196" i="35"/>
  <c r="L196" i="35"/>
  <c r="K196" i="35"/>
  <c r="J196" i="35"/>
  <c r="I196" i="35"/>
  <c r="H196" i="35"/>
  <c r="G196" i="35"/>
  <c r="F196" i="35"/>
  <c r="E196" i="35"/>
  <c r="Q194" i="35"/>
  <c r="P194" i="35"/>
  <c r="O194" i="35"/>
  <c r="N194" i="35"/>
  <c r="M194" i="35"/>
  <c r="L194" i="35"/>
  <c r="K194" i="35"/>
  <c r="J194" i="35"/>
  <c r="I194" i="35"/>
  <c r="H194" i="35"/>
  <c r="G194" i="35"/>
  <c r="F194" i="35"/>
  <c r="E194" i="35"/>
  <c r="Q185" i="35"/>
  <c r="P185" i="35"/>
  <c r="O185" i="35"/>
  <c r="N185" i="35"/>
  <c r="M185" i="35"/>
  <c r="L185" i="35"/>
  <c r="K185" i="35"/>
  <c r="J185" i="35"/>
  <c r="I185" i="35"/>
  <c r="H185" i="35"/>
  <c r="G185" i="35"/>
  <c r="F185" i="35"/>
  <c r="E185" i="35"/>
  <c r="Q184" i="35"/>
  <c r="P184" i="35"/>
  <c r="O184" i="35"/>
  <c r="N184" i="35"/>
  <c r="M184" i="35"/>
  <c r="L184" i="35"/>
  <c r="K184" i="35"/>
  <c r="J184" i="35"/>
  <c r="I184" i="35"/>
  <c r="H184" i="35"/>
  <c r="G184" i="35"/>
  <c r="F184" i="35"/>
  <c r="E184" i="35"/>
  <c r="Q181" i="35"/>
  <c r="P181" i="35"/>
  <c r="O181" i="35"/>
  <c r="N181" i="35"/>
  <c r="M181" i="35"/>
  <c r="L181" i="35"/>
  <c r="K181" i="35"/>
  <c r="J181" i="35"/>
  <c r="I181" i="35"/>
  <c r="H181" i="35"/>
  <c r="G181" i="35"/>
  <c r="F181" i="35"/>
  <c r="E181" i="35"/>
  <c r="Q179" i="35"/>
  <c r="P179" i="35"/>
  <c r="O179" i="35"/>
  <c r="N179" i="35"/>
  <c r="M179" i="35"/>
  <c r="L179" i="35"/>
  <c r="K179" i="35"/>
  <c r="J179" i="35"/>
  <c r="I179" i="35"/>
  <c r="H179" i="35"/>
  <c r="G179" i="35"/>
  <c r="F179" i="35"/>
  <c r="E179" i="35"/>
  <c r="Q177" i="35"/>
  <c r="P177" i="35"/>
  <c r="O177" i="35"/>
  <c r="N177" i="35"/>
  <c r="M177" i="35"/>
  <c r="L177" i="35"/>
  <c r="K177" i="35"/>
  <c r="J177" i="35"/>
  <c r="I177" i="35"/>
  <c r="H177" i="35"/>
  <c r="G177" i="35"/>
  <c r="F177" i="35"/>
  <c r="E177" i="35"/>
  <c r="Q175" i="35"/>
  <c r="P175" i="35"/>
  <c r="O175" i="35"/>
  <c r="N175" i="35"/>
  <c r="M175" i="35"/>
  <c r="L175" i="35"/>
  <c r="K175" i="35"/>
  <c r="J175" i="35"/>
  <c r="I175" i="35"/>
  <c r="H175" i="35"/>
  <c r="G175" i="35"/>
  <c r="F175" i="35"/>
  <c r="E175" i="35"/>
  <c r="Q173" i="35"/>
  <c r="P173" i="35"/>
  <c r="O173" i="35"/>
  <c r="N173" i="35"/>
  <c r="M173" i="35"/>
  <c r="L173" i="35"/>
  <c r="K173" i="35"/>
  <c r="J173" i="35"/>
  <c r="I173" i="35"/>
  <c r="H173" i="35"/>
  <c r="G173" i="35"/>
  <c r="F173" i="35"/>
  <c r="E173" i="35"/>
  <c r="Q171" i="35"/>
  <c r="P171" i="35"/>
  <c r="O171" i="35"/>
  <c r="N171" i="35"/>
  <c r="M171" i="35"/>
  <c r="L171" i="35"/>
  <c r="K171" i="35"/>
  <c r="J171" i="35"/>
  <c r="I171" i="35"/>
  <c r="H171" i="35"/>
  <c r="G171" i="35"/>
  <c r="F171" i="35"/>
  <c r="E171" i="35"/>
  <c r="Q169" i="35"/>
  <c r="P169" i="35"/>
  <c r="O169" i="35"/>
  <c r="N169" i="35"/>
  <c r="M169" i="35"/>
  <c r="L169" i="35"/>
  <c r="K169" i="35"/>
  <c r="J169" i="35"/>
  <c r="I169" i="35"/>
  <c r="H169" i="35"/>
  <c r="G169" i="35"/>
  <c r="F169" i="35"/>
  <c r="E169" i="35"/>
  <c r="Q168" i="35"/>
  <c r="P168" i="35"/>
  <c r="O168" i="35"/>
  <c r="N168" i="35"/>
  <c r="M168" i="35"/>
  <c r="L168" i="35"/>
  <c r="K168" i="35"/>
  <c r="J168" i="35"/>
  <c r="I168" i="35"/>
  <c r="H168" i="35"/>
  <c r="G168" i="35"/>
  <c r="F168" i="35"/>
  <c r="E168" i="35"/>
  <c r="Q166" i="35"/>
  <c r="P166" i="35"/>
  <c r="O166" i="35"/>
  <c r="N166" i="35"/>
  <c r="M166" i="35"/>
  <c r="L166" i="35"/>
  <c r="K166" i="35"/>
  <c r="J166" i="35"/>
  <c r="I166" i="35"/>
  <c r="H166" i="35"/>
  <c r="G166" i="35"/>
  <c r="F166" i="35"/>
  <c r="E166" i="35"/>
  <c r="Q164" i="35"/>
  <c r="P164" i="35"/>
  <c r="O164" i="35"/>
  <c r="N164" i="35"/>
  <c r="M164" i="35"/>
  <c r="L164" i="35"/>
  <c r="K164" i="35"/>
  <c r="J164" i="35"/>
  <c r="I164" i="35"/>
  <c r="H164" i="35"/>
  <c r="G164" i="35"/>
  <c r="F164" i="35"/>
  <c r="E164" i="35"/>
  <c r="Q162" i="35"/>
  <c r="P162" i="35"/>
  <c r="O162" i="35"/>
  <c r="N162" i="35"/>
  <c r="M162" i="35"/>
  <c r="L162" i="35"/>
  <c r="K162" i="35"/>
  <c r="J162" i="35"/>
  <c r="I162" i="35"/>
  <c r="H162" i="35"/>
  <c r="G162" i="35"/>
  <c r="F162" i="35"/>
  <c r="E162" i="35"/>
  <c r="Q160" i="35"/>
  <c r="P160" i="35"/>
  <c r="O160" i="35"/>
  <c r="N160" i="35"/>
  <c r="M160" i="35"/>
  <c r="L160" i="35"/>
  <c r="K160" i="35"/>
  <c r="J160" i="35"/>
  <c r="I160" i="35"/>
  <c r="H160" i="35"/>
  <c r="G160" i="35"/>
  <c r="F160" i="35"/>
  <c r="E160" i="35"/>
  <c r="Q158" i="35"/>
  <c r="P158" i="35"/>
  <c r="O158" i="35"/>
  <c r="N158" i="35"/>
  <c r="M158" i="35"/>
  <c r="L158" i="35"/>
  <c r="K158" i="35"/>
  <c r="J158" i="35"/>
  <c r="I158" i="35"/>
  <c r="H158" i="35"/>
  <c r="G158" i="35"/>
  <c r="F158" i="35"/>
  <c r="E158" i="35"/>
  <c r="Q156" i="35"/>
  <c r="P156" i="35"/>
  <c r="O156" i="35"/>
  <c r="N156" i="35"/>
  <c r="M156" i="35"/>
  <c r="L156" i="35"/>
  <c r="K156" i="35"/>
  <c r="J156" i="35"/>
  <c r="I156" i="35"/>
  <c r="H156" i="35"/>
  <c r="G156" i="35"/>
  <c r="F156" i="35"/>
  <c r="E156" i="35"/>
  <c r="Q154" i="35"/>
  <c r="P154" i="35"/>
  <c r="O154" i="35"/>
  <c r="N154" i="35"/>
  <c r="M154" i="35"/>
  <c r="L154" i="35"/>
  <c r="K154" i="35"/>
  <c r="J154" i="35"/>
  <c r="I154" i="35"/>
  <c r="H154" i="35"/>
  <c r="G154" i="35"/>
  <c r="F154" i="35"/>
  <c r="E154" i="35"/>
  <c r="Q152" i="35"/>
  <c r="P152" i="35"/>
  <c r="O152" i="35"/>
  <c r="N152" i="35"/>
  <c r="M152" i="35"/>
  <c r="L152" i="35"/>
  <c r="K152" i="35"/>
  <c r="J152" i="35"/>
  <c r="I152" i="35"/>
  <c r="H152" i="35"/>
  <c r="G152" i="35"/>
  <c r="F152" i="35"/>
  <c r="E152" i="35"/>
  <c r="Q150" i="35"/>
  <c r="P150" i="35"/>
  <c r="O150" i="35"/>
  <c r="N150" i="35"/>
  <c r="M150" i="35"/>
  <c r="L150" i="35"/>
  <c r="K150" i="35"/>
  <c r="J150" i="35"/>
  <c r="I150" i="35"/>
  <c r="H150" i="35"/>
  <c r="G150" i="35"/>
  <c r="F150" i="35"/>
  <c r="E150" i="35"/>
  <c r="Q149" i="35"/>
  <c r="P149" i="35"/>
  <c r="O149" i="35"/>
  <c r="N149" i="35"/>
  <c r="M149" i="35"/>
  <c r="L149" i="35"/>
  <c r="K149" i="35"/>
  <c r="J149" i="35"/>
  <c r="I149" i="35"/>
  <c r="H149" i="35"/>
  <c r="G149" i="35"/>
  <c r="F149" i="35"/>
  <c r="E149" i="35"/>
  <c r="Q147" i="35"/>
  <c r="P147" i="35"/>
  <c r="O147" i="35"/>
  <c r="N147" i="35"/>
  <c r="M147" i="35"/>
  <c r="L147" i="35"/>
  <c r="K147" i="35"/>
  <c r="J147" i="35"/>
  <c r="I147" i="35"/>
  <c r="H147" i="35"/>
  <c r="G147" i="35"/>
  <c r="F147" i="35"/>
  <c r="E147" i="35"/>
  <c r="Q145" i="35"/>
  <c r="P145" i="35"/>
  <c r="O145" i="35"/>
  <c r="N145" i="35"/>
  <c r="M145" i="35"/>
  <c r="L145" i="35"/>
  <c r="K145" i="35"/>
  <c r="J145" i="35"/>
  <c r="I145" i="35"/>
  <c r="H145" i="35"/>
  <c r="G145" i="35"/>
  <c r="F145" i="35"/>
  <c r="E145" i="35"/>
  <c r="Q143" i="35"/>
  <c r="P143" i="35"/>
  <c r="O143" i="35"/>
  <c r="N143" i="35"/>
  <c r="M143" i="35"/>
  <c r="L143" i="35"/>
  <c r="K143" i="35"/>
  <c r="J143" i="35"/>
  <c r="I143" i="35"/>
  <c r="H143" i="35"/>
  <c r="G143" i="35"/>
  <c r="F143" i="35"/>
  <c r="E143" i="35"/>
  <c r="Q141" i="35"/>
  <c r="P141" i="35"/>
  <c r="O141" i="35"/>
  <c r="N141" i="35"/>
  <c r="M141" i="35"/>
  <c r="L141" i="35"/>
  <c r="K141" i="35"/>
  <c r="J141" i="35"/>
  <c r="I141" i="35"/>
  <c r="H141" i="35"/>
  <c r="G141" i="35"/>
  <c r="F141" i="35"/>
  <c r="E141" i="35"/>
  <c r="Q139" i="35"/>
  <c r="P139" i="35"/>
  <c r="O139" i="35"/>
  <c r="N139" i="35"/>
  <c r="M139" i="35"/>
  <c r="L139" i="35"/>
  <c r="K139" i="35"/>
  <c r="J139" i="35"/>
  <c r="I139" i="35"/>
  <c r="H139" i="35"/>
  <c r="G139" i="35"/>
  <c r="F139" i="35"/>
  <c r="E139" i="35"/>
  <c r="Q137" i="35"/>
  <c r="P137" i="35"/>
  <c r="O137" i="35"/>
  <c r="N137" i="35"/>
  <c r="M137" i="35"/>
  <c r="L137" i="35"/>
  <c r="K137" i="35"/>
  <c r="J137" i="35"/>
  <c r="I137" i="35"/>
  <c r="H137" i="35"/>
  <c r="G137" i="35"/>
  <c r="F137" i="35"/>
  <c r="E137" i="35"/>
  <c r="Q135" i="35"/>
  <c r="P135" i="35"/>
  <c r="O135" i="35"/>
  <c r="N135" i="35"/>
  <c r="M135" i="35"/>
  <c r="L135" i="35"/>
  <c r="K135" i="35"/>
  <c r="J135" i="35"/>
  <c r="I135" i="35"/>
  <c r="H135" i="35"/>
  <c r="G135" i="35"/>
  <c r="F135" i="35"/>
  <c r="E135" i="35"/>
  <c r="Q133" i="35"/>
  <c r="P133" i="35"/>
  <c r="O133" i="35"/>
  <c r="N133" i="35"/>
  <c r="M133" i="35"/>
  <c r="L133" i="35"/>
  <c r="K133" i="35"/>
  <c r="J133" i="35"/>
  <c r="I133" i="35"/>
  <c r="H133" i="35"/>
  <c r="G133" i="35"/>
  <c r="F133" i="35"/>
  <c r="E133" i="35"/>
  <c r="Q131" i="35"/>
  <c r="P131" i="35"/>
  <c r="O131" i="35"/>
  <c r="N131" i="35"/>
  <c r="M131" i="35"/>
  <c r="L131" i="35"/>
  <c r="K131" i="35"/>
  <c r="J131" i="35"/>
  <c r="I131" i="35"/>
  <c r="H131" i="35"/>
  <c r="G131" i="35"/>
  <c r="F131" i="35"/>
  <c r="E131" i="35"/>
  <c r="Q130" i="35"/>
  <c r="P130" i="35"/>
  <c r="O130" i="35"/>
  <c r="N130" i="35"/>
  <c r="M130" i="35"/>
  <c r="L130" i="35"/>
  <c r="K130" i="35"/>
  <c r="J130" i="35"/>
  <c r="I130" i="35"/>
  <c r="H130" i="35"/>
  <c r="G130" i="35"/>
  <c r="F130" i="35"/>
  <c r="E130" i="35"/>
  <c r="Q128" i="35"/>
  <c r="P128" i="35"/>
  <c r="O128" i="35"/>
  <c r="N128" i="35"/>
  <c r="M128" i="35"/>
  <c r="L128" i="35"/>
  <c r="K128" i="35"/>
  <c r="J128" i="35"/>
  <c r="I128" i="35"/>
  <c r="H128" i="35"/>
  <c r="G128" i="35"/>
  <c r="F128" i="35"/>
  <c r="E128" i="35"/>
  <c r="Q126" i="35"/>
  <c r="P126" i="35"/>
  <c r="O126" i="35"/>
  <c r="N126" i="35"/>
  <c r="M126" i="35"/>
  <c r="L126" i="35"/>
  <c r="K126" i="35"/>
  <c r="J126" i="35"/>
  <c r="I126" i="35"/>
  <c r="H126" i="35"/>
  <c r="G126" i="35"/>
  <c r="F126" i="35"/>
  <c r="E126" i="35"/>
  <c r="Q120" i="35"/>
  <c r="P120" i="35"/>
  <c r="O120" i="35"/>
  <c r="N120" i="35"/>
  <c r="M120" i="35"/>
  <c r="L120" i="35"/>
  <c r="K120" i="35"/>
  <c r="J120" i="35"/>
  <c r="I120" i="35"/>
  <c r="H120" i="35"/>
  <c r="G120" i="35"/>
  <c r="F120" i="35"/>
  <c r="E120" i="35"/>
  <c r="Q119" i="35"/>
  <c r="P119" i="35"/>
  <c r="O119" i="35"/>
  <c r="N119" i="35"/>
  <c r="M119" i="35"/>
  <c r="L119" i="35"/>
  <c r="K119" i="35"/>
  <c r="J119" i="35"/>
  <c r="I119" i="35"/>
  <c r="H119" i="35"/>
  <c r="G119" i="35"/>
  <c r="F119" i="35"/>
  <c r="E119" i="35"/>
  <c r="Q117" i="35"/>
  <c r="P117" i="35"/>
  <c r="O117" i="35"/>
  <c r="N117" i="35"/>
  <c r="M117" i="35"/>
  <c r="L117" i="35"/>
  <c r="K117" i="35"/>
  <c r="J117" i="35"/>
  <c r="I117" i="35"/>
  <c r="H117" i="35"/>
  <c r="G117" i="35"/>
  <c r="F117" i="35"/>
  <c r="E117" i="35"/>
  <c r="Q114" i="35"/>
  <c r="P114" i="35"/>
  <c r="O114" i="35"/>
  <c r="N114" i="35"/>
  <c r="M114" i="35"/>
  <c r="L114" i="35"/>
  <c r="K114" i="35"/>
  <c r="J114" i="35"/>
  <c r="I114" i="35"/>
  <c r="H114" i="35"/>
  <c r="G114" i="35"/>
  <c r="F114" i="35"/>
  <c r="E114" i="35"/>
  <c r="Q112" i="35"/>
  <c r="P112" i="35"/>
  <c r="O112" i="35"/>
  <c r="N112" i="35"/>
  <c r="M112" i="35"/>
  <c r="L112" i="35"/>
  <c r="K112" i="35"/>
  <c r="J112" i="35"/>
  <c r="I112" i="35"/>
  <c r="H112" i="35"/>
  <c r="G112" i="35"/>
  <c r="F112" i="35"/>
  <c r="E112" i="35"/>
  <c r="Q108" i="35"/>
  <c r="P108" i="35"/>
  <c r="O108" i="35"/>
  <c r="N108" i="35"/>
  <c r="M108" i="35"/>
  <c r="L108" i="35"/>
  <c r="K108" i="35"/>
  <c r="J108" i="35"/>
  <c r="I108" i="35"/>
  <c r="H108" i="35"/>
  <c r="G108" i="35"/>
  <c r="F108" i="35"/>
  <c r="E108" i="35"/>
  <c r="Q106" i="35"/>
  <c r="P106" i="35"/>
  <c r="O106" i="35"/>
  <c r="N106" i="35"/>
  <c r="M106" i="35"/>
  <c r="L106" i="35"/>
  <c r="K106" i="35"/>
  <c r="J106" i="35"/>
  <c r="I106" i="35"/>
  <c r="H106" i="35"/>
  <c r="G106" i="35"/>
  <c r="F106" i="35"/>
  <c r="E106" i="35"/>
  <c r="Q104" i="35"/>
  <c r="P104" i="35"/>
  <c r="O104" i="35"/>
  <c r="N104" i="35"/>
  <c r="M104" i="35"/>
  <c r="L104" i="35"/>
  <c r="K104" i="35"/>
  <c r="J104" i="35"/>
  <c r="I104" i="35"/>
  <c r="H104" i="35"/>
  <c r="G104" i="35"/>
  <c r="F104" i="35"/>
  <c r="E104" i="35"/>
  <c r="Q102" i="35"/>
  <c r="P102" i="35"/>
  <c r="O102" i="35"/>
  <c r="N102" i="35"/>
  <c r="M102" i="35"/>
  <c r="L102" i="35"/>
  <c r="K102" i="35"/>
  <c r="J102" i="35"/>
  <c r="I102" i="35"/>
  <c r="H102" i="35"/>
  <c r="G102" i="35"/>
  <c r="F102" i="35"/>
  <c r="E102" i="35"/>
  <c r="Q99" i="35"/>
  <c r="P99" i="35"/>
  <c r="O99" i="35"/>
  <c r="N99" i="35"/>
  <c r="M99" i="35"/>
  <c r="L99" i="35"/>
  <c r="K99" i="35"/>
  <c r="J99" i="35"/>
  <c r="I99" i="35"/>
  <c r="H99" i="35"/>
  <c r="G99" i="35"/>
  <c r="F99" i="35"/>
  <c r="E99" i="35"/>
  <c r="Q98" i="35"/>
  <c r="P98" i="35"/>
  <c r="O98" i="35"/>
  <c r="N98" i="35"/>
  <c r="M98" i="35"/>
  <c r="L98" i="35"/>
  <c r="K98" i="35"/>
  <c r="J98" i="35"/>
  <c r="I98" i="35"/>
  <c r="H98" i="35"/>
  <c r="G98" i="35"/>
  <c r="F98" i="35"/>
  <c r="E98" i="35"/>
  <c r="Q97" i="35"/>
  <c r="P97" i="35"/>
  <c r="O97" i="35"/>
  <c r="N97" i="35"/>
  <c r="M97" i="35"/>
  <c r="L97" i="35"/>
  <c r="K97" i="35"/>
  <c r="J97" i="35"/>
  <c r="I97" i="35"/>
  <c r="H97" i="35"/>
  <c r="G97" i="35"/>
  <c r="F97" i="35"/>
  <c r="E97" i="35"/>
  <c r="Q95" i="35"/>
  <c r="P95" i="35"/>
  <c r="O95" i="35"/>
  <c r="N95" i="35"/>
  <c r="M95" i="35"/>
  <c r="L95" i="35"/>
  <c r="K95" i="35"/>
  <c r="J95" i="35"/>
  <c r="I95" i="35"/>
  <c r="H95" i="35"/>
  <c r="G95" i="35"/>
  <c r="F95" i="35"/>
  <c r="E95" i="35"/>
  <c r="Q92" i="35"/>
  <c r="P92" i="35"/>
  <c r="O92" i="35"/>
  <c r="N92" i="35"/>
  <c r="M92" i="35"/>
  <c r="L92" i="35"/>
  <c r="K92" i="35"/>
  <c r="J92" i="35"/>
  <c r="I92" i="35"/>
  <c r="H92" i="35"/>
  <c r="G92" i="35"/>
  <c r="F92" i="35"/>
  <c r="E92" i="35"/>
  <c r="Q91" i="35"/>
  <c r="P91" i="35"/>
  <c r="O91" i="35"/>
  <c r="N91" i="35"/>
  <c r="M91" i="35"/>
  <c r="L91" i="35"/>
  <c r="K91" i="35"/>
  <c r="J91" i="35"/>
  <c r="I91" i="35"/>
  <c r="H91" i="35"/>
  <c r="G91" i="35"/>
  <c r="F91" i="35"/>
  <c r="E91" i="35"/>
  <c r="Q83" i="35"/>
  <c r="P83" i="35"/>
  <c r="O83" i="35"/>
  <c r="N83" i="35"/>
  <c r="M83" i="35"/>
  <c r="L83" i="35"/>
  <c r="K83" i="35"/>
  <c r="J83" i="35"/>
  <c r="I83" i="35"/>
  <c r="H83" i="35"/>
  <c r="G83" i="35"/>
  <c r="F83" i="35"/>
  <c r="E83" i="35"/>
  <c r="Q82" i="35"/>
  <c r="P82" i="35"/>
  <c r="O82" i="35"/>
  <c r="N82" i="35"/>
  <c r="M82" i="35"/>
  <c r="L82" i="35"/>
  <c r="K82" i="35"/>
  <c r="J82" i="35"/>
  <c r="I82" i="35"/>
  <c r="H82" i="35"/>
  <c r="G82" i="35"/>
  <c r="F82" i="35"/>
  <c r="E82" i="35"/>
  <c r="Q78" i="35"/>
  <c r="P78" i="35"/>
  <c r="O78" i="35"/>
  <c r="N78" i="35"/>
  <c r="M78" i="35"/>
  <c r="L78" i="35"/>
  <c r="K78" i="35"/>
  <c r="J78" i="35"/>
  <c r="I78" i="35"/>
  <c r="H78" i="35"/>
  <c r="G78" i="35"/>
  <c r="F78" i="35"/>
  <c r="E78" i="35"/>
  <c r="Q76" i="35"/>
  <c r="P76" i="35"/>
  <c r="O76" i="35"/>
  <c r="N76" i="35"/>
  <c r="M76" i="35"/>
  <c r="L76" i="35"/>
  <c r="K76" i="35"/>
  <c r="J76" i="35"/>
  <c r="I76" i="35"/>
  <c r="H76" i="35"/>
  <c r="G76" i="35"/>
  <c r="F76" i="35"/>
  <c r="E76" i="35"/>
  <c r="Q73" i="35"/>
  <c r="P73" i="35"/>
  <c r="O73" i="35"/>
  <c r="N73" i="35"/>
  <c r="M73" i="35"/>
  <c r="L73" i="35"/>
  <c r="K73" i="35"/>
  <c r="J73" i="35"/>
  <c r="I73" i="35"/>
  <c r="H73" i="35"/>
  <c r="G73" i="35"/>
  <c r="F73" i="35"/>
  <c r="E73" i="35"/>
  <c r="Q71" i="35"/>
  <c r="P71" i="35"/>
  <c r="O71" i="35"/>
  <c r="N71" i="35"/>
  <c r="M71" i="35"/>
  <c r="L71" i="35"/>
  <c r="K71" i="35"/>
  <c r="J71" i="35"/>
  <c r="I71" i="35"/>
  <c r="H71" i="35"/>
  <c r="G71" i="35"/>
  <c r="F71" i="35"/>
  <c r="E71" i="35"/>
  <c r="Q68" i="35"/>
  <c r="P68" i="35"/>
  <c r="O68" i="35"/>
  <c r="N68" i="35"/>
  <c r="M68" i="35"/>
  <c r="L68" i="35"/>
  <c r="K68" i="35"/>
  <c r="J68" i="35"/>
  <c r="I68" i="35"/>
  <c r="H68" i="35"/>
  <c r="G68" i="35"/>
  <c r="F68" i="35"/>
  <c r="E68" i="35"/>
  <c r="Q66" i="35"/>
  <c r="P66" i="35"/>
  <c r="O66" i="35"/>
  <c r="N66" i="35"/>
  <c r="M66" i="35"/>
  <c r="L66" i="35"/>
  <c r="K66" i="35"/>
  <c r="J66" i="35"/>
  <c r="I66" i="35"/>
  <c r="H66" i="35"/>
  <c r="G66" i="35"/>
  <c r="F66" i="35"/>
  <c r="E66" i="35"/>
  <c r="Q65" i="35"/>
  <c r="P65" i="35"/>
  <c r="O65" i="35"/>
  <c r="N65" i="35"/>
  <c r="M65" i="35"/>
  <c r="L65" i="35"/>
  <c r="K65" i="35"/>
  <c r="J65" i="35"/>
  <c r="I65" i="35"/>
  <c r="H65" i="35"/>
  <c r="G65" i="35"/>
  <c r="F65" i="35"/>
  <c r="E65" i="35"/>
  <c r="Q63" i="35"/>
  <c r="P63" i="35"/>
  <c r="O63" i="35"/>
  <c r="N63" i="35"/>
  <c r="M63" i="35"/>
  <c r="L63" i="35"/>
  <c r="K63" i="35"/>
  <c r="J63" i="35"/>
  <c r="I63" i="35"/>
  <c r="H63" i="35"/>
  <c r="G63" i="35"/>
  <c r="F63" i="35"/>
  <c r="E63" i="35"/>
  <c r="Q60" i="35"/>
  <c r="P60" i="35"/>
  <c r="O60" i="35"/>
  <c r="N60" i="35"/>
  <c r="M60" i="35"/>
  <c r="L60" i="35"/>
  <c r="K60" i="35"/>
  <c r="J60" i="35"/>
  <c r="I60" i="35"/>
  <c r="H60" i="35"/>
  <c r="G60" i="35"/>
  <c r="F60" i="35"/>
  <c r="E60" i="35"/>
  <c r="Q57" i="35"/>
  <c r="P57" i="35"/>
  <c r="O57" i="35"/>
  <c r="N57" i="35"/>
  <c r="M57" i="35"/>
  <c r="L57" i="35"/>
  <c r="K57" i="35"/>
  <c r="J57" i="35"/>
  <c r="I57" i="35"/>
  <c r="H57" i="35"/>
  <c r="G57" i="35"/>
  <c r="F57" i="35"/>
  <c r="E57" i="35"/>
  <c r="Q51" i="35"/>
  <c r="P51" i="35"/>
  <c r="O51" i="35"/>
  <c r="N51" i="35"/>
  <c r="M51" i="35"/>
  <c r="L51" i="35"/>
  <c r="K51" i="35"/>
  <c r="J51" i="35"/>
  <c r="I51" i="35"/>
  <c r="H51" i="35"/>
  <c r="G51" i="35"/>
  <c r="F51" i="35"/>
  <c r="E51" i="35"/>
  <c r="Q50" i="35"/>
  <c r="P50" i="35"/>
  <c r="O50" i="35"/>
  <c r="N50" i="35"/>
  <c r="M50" i="35"/>
  <c r="L50" i="35"/>
  <c r="K50" i="35"/>
  <c r="J50" i="35"/>
  <c r="I50" i="35"/>
  <c r="H50" i="35"/>
  <c r="G50" i="35"/>
  <c r="F50" i="35"/>
  <c r="E50" i="35"/>
  <c r="Q48" i="35"/>
  <c r="P48" i="35"/>
  <c r="O48" i="35"/>
  <c r="N48" i="35"/>
  <c r="M48" i="35"/>
  <c r="L48" i="35"/>
  <c r="K48" i="35"/>
  <c r="J48" i="35"/>
  <c r="I48" i="35"/>
  <c r="H48" i="35"/>
  <c r="G48" i="35"/>
  <c r="F48" i="35"/>
  <c r="E48" i="35"/>
  <c r="Q45" i="35"/>
  <c r="P45" i="35"/>
  <c r="O45" i="35"/>
  <c r="N45" i="35"/>
  <c r="M45" i="35"/>
  <c r="L45" i="35"/>
  <c r="K45" i="35"/>
  <c r="J45" i="35"/>
  <c r="I45" i="35"/>
  <c r="H45" i="35"/>
  <c r="G45" i="35"/>
  <c r="F45" i="35"/>
  <c r="E45" i="35"/>
  <c r="Q43" i="35"/>
  <c r="P43" i="35"/>
  <c r="O43" i="35"/>
  <c r="N43" i="35"/>
  <c r="M43" i="35"/>
  <c r="L43" i="35"/>
  <c r="K43" i="35"/>
  <c r="J43" i="35"/>
  <c r="I43" i="35"/>
  <c r="H43" i="35"/>
  <c r="G43" i="35"/>
  <c r="F43" i="35"/>
  <c r="E43" i="35"/>
  <c r="Q41" i="35"/>
  <c r="P41" i="35"/>
  <c r="O41" i="35"/>
  <c r="N41" i="35"/>
  <c r="M41" i="35"/>
  <c r="L41" i="35"/>
  <c r="K41" i="35"/>
  <c r="J41" i="35"/>
  <c r="I41" i="35"/>
  <c r="H41" i="35"/>
  <c r="G41" i="35"/>
  <c r="F41" i="35"/>
  <c r="E41" i="35"/>
  <c r="Q39" i="35"/>
  <c r="P39" i="35"/>
  <c r="O39" i="35"/>
  <c r="N39" i="35"/>
  <c r="M39" i="35"/>
  <c r="L39" i="35"/>
  <c r="K39" i="35"/>
  <c r="J39" i="35"/>
  <c r="I39" i="35"/>
  <c r="H39" i="35"/>
  <c r="G39" i="35"/>
  <c r="F39" i="35"/>
  <c r="E39" i="35"/>
  <c r="Q35" i="35"/>
  <c r="P35" i="35"/>
  <c r="O35" i="35"/>
  <c r="N35" i="35"/>
  <c r="M35" i="35"/>
  <c r="L35" i="35"/>
  <c r="K35" i="35"/>
  <c r="J35" i="35"/>
  <c r="I35" i="35"/>
  <c r="H35" i="35"/>
  <c r="G35" i="35"/>
  <c r="F35" i="35"/>
  <c r="E35" i="35"/>
  <c r="Q32" i="35"/>
  <c r="P32" i="35"/>
  <c r="O32" i="35"/>
  <c r="N32" i="35"/>
  <c r="M32" i="35"/>
  <c r="L32" i="35"/>
  <c r="K32" i="35"/>
  <c r="J32" i="35"/>
  <c r="I32" i="35"/>
  <c r="H32" i="35"/>
  <c r="G32" i="35"/>
  <c r="F32" i="35"/>
  <c r="E32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Q29" i="35"/>
  <c r="P29" i="35"/>
  <c r="O29" i="35"/>
  <c r="N29" i="35"/>
  <c r="M29" i="35"/>
  <c r="L29" i="35"/>
  <c r="K29" i="35"/>
  <c r="J29" i="35"/>
  <c r="I29" i="35"/>
  <c r="H29" i="35"/>
  <c r="G29" i="35"/>
  <c r="F29" i="35"/>
  <c r="E29" i="35"/>
  <c r="Q27" i="35"/>
  <c r="P27" i="35"/>
  <c r="O27" i="35"/>
  <c r="N27" i="35"/>
  <c r="M27" i="35"/>
  <c r="L27" i="35"/>
  <c r="K27" i="35"/>
  <c r="J27" i="35"/>
  <c r="I27" i="35"/>
  <c r="H27" i="35"/>
  <c r="G27" i="35"/>
  <c r="F27" i="35"/>
  <c r="E27" i="35"/>
  <c r="Q23" i="35"/>
  <c r="P23" i="35"/>
  <c r="O23" i="35"/>
  <c r="N23" i="35"/>
  <c r="M23" i="35"/>
  <c r="L23" i="35"/>
  <c r="K23" i="35"/>
  <c r="J23" i="35"/>
  <c r="I23" i="35"/>
  <c r="H23" i="35"/>
  <c r="G23" i="35"/>
  <c r="F23" i="35"/>
  <c r="E23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E21" i="35"/>
  <c r="Q20" i="35"/>
  <c r="P20" i="35"/>
  <c r="O20" i="35"/>
  <c r="N20" i="35"/>
  <c r="M20" i="35"/>
  <c r="L20" i="35"/>
  <c r="K20" i="35"/>
  <c r="J20" i="35"/>
  <c r="I20" i="35"/>
  <c r="H20" i="35"/>
  <c r="G20" i="35"/>
  <c r="F20" i="35"/>
  <c r="E20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Q13" i="35"/>
  <c r="P13" i="35"/>
  <c r="O13" i="35"/>
  <c r="N13" i="35"/>
  <c r="M13" i="35"/>
  <c r="L13" i="35"/>
  <c r="K13" i="35"/>
  <c r="J13" i="35"/>
  <c r="I13" i="35"/>
  <c r="H13" i="35"/>
  <c r="G13" i="35"/>
  <c r="F13" i="35"/>
  <c r="E13" i="35"/>
  <c r="Q12" i="35"/>
  <c r="P12" i="35"/>
  <c r="O12" i="35"/>
  <c r="N12" i="35"/>
  <c r="M12" i="35"/>
  <c r="L12" i="35"/>
  <c r="K12" i="35"/>
  <c r="J12" i="35"/>
  <c r="I12" i="35"/>
  <c r="H12" i="35"/>
  <c r="G12" i="35"/>
  <c r="F12" i="35"/>
  <c r="E12" i="35"/>
  <c r="Q989" i="31"/>
  <c r="P989" i="31"/>
  <c r="O989" i="31"/>
  <c r="N989" i="31"/>
  <c r="M989" i="31"/>
  <c r="L989" i="31"/>
  <c r="K989" i="31"/>
  <c r="J989" i="31"/>
  <c r="I989" i="31"/>
  <c r="H989" i="31"/>
  <c r="G989" i="31"/>
  <c r="F989" i="31"/>
  <c r="E989" i="31"/>
  <c r="Q985" i="31"/>
  <c r="P985" i="31"/>
  <c r="O985" i="31"/>
  <c r="N985" i="31"/>
  <c r="M985" i="31"/>
  <c r="L985" i="31"/>
  <c r="K985" i="31"/>
  <c r="J985" i="31"/>
  <c r="I985" i="31"/>
  <c r="H985" i="31"/>
  <c r="G985" i="31"/>
  <c r="F985" i="31"/>
  <c r="E985" i="31"/>
  <c r="Q983" i="31"/>
  <c r="P983" i="31"/>
  <c r="O983" i="31"/>
  <c r="N983" i="31"/>
  <c r="M983" i="31"/>
  <c r="L983" i="31"/>
  <c r="K983" i="31"/>
  <c r="J983" i="31"/>
  <c r="I983" i="31"/>
  <c r="H983" i="31"/>
  <c r="G983" i="31"/>
  <c r="F983" i="31"/>
  <c r="E983" i="31"/>
  <c r="Q981" i="31"/>
  <c r="P981" i="31"/>
  <c r="O981" i="31"/>
  <c r="N981" i="31"/>
  <c r="M981" i="31"/>
  <c r="L981" i="31"/>
  <c r="K981" i="31"/>
  <c r="J981" i="31"/>
  <c r="I981" i="31"/>
  <c r="H981" i="31"/>
  <c r="G981" i="31"/>
  <c r="F981" i="31"/>
  <c r="E981" i="31"/>
  <c r="Q979" i="31"/>
  <c r="P979" i="31"/>
  <c r="O979" i="31"/>
  <c r="N979" i="31"/>
  <c r="M979" i="31"/>
  <c r="L979" i="31"/>
  <c r="K979" i="31"/>
  <c r="J979" i="31"/>
  <c r="I979" i="31"/>
  <c r="H979" i="31"/>
  <c r="G979" i="31"/>
  <c r="F979" i="31"/>
  <c r="E979" i="31"/>
  <c r="Q976" i="31"/>
  <c r="P976" i="31"/>
  <c r="O976" i="31"/>
  <c r="N976" i="31"/>
  <c r="M976" i="31"/>
  <c r="L976" i="31"/>
  <c r="K976" i="31"/>
  <c r="J976" i="31"/>
  <c r="I976" i="31"/>
  <c r="H976" i="31"/>
  <c r="G976" i="31"/>
  <c r="F976" i="31"/>
  <c r="E976" i="31"/>
  <c r="Q974" i="31"/>
  <c r="P974" i="31"/>
  <c r="O974" i="31"/>
  <c r="N974" i="31"/>
  <c r="M974" i="31"/>
  <c r="L974" i="31"/>
  <c r="K974" i="31"/>
  <c r="J974" i="31"/>
  <c r="I974" i="31"/>
  <c r="H974" i="31"/>
  <c r="G974" i="31"/>
  <c r="F974" i="31"/>
  <c r="E974" i="31"/>
  <c r="Q971" i="31"/>
  <c r="P971" i="31"/>
  <c r="O971" i="31"/>
  <c r="N971" i="31"/>
  <c r="M971" i="31"/>
  <c r="L971" i="31"/>
  <c r="K971" i="31"/>
  <c r="J971" i="31"/>
  <c r="I971" i="31"/>
  <c r="H971" i="31"/>
  <c r="G971" i="31"/>
  <c r="F971" i="31"/>
  <c r="E971" i="31"/>
  <c r="Q970" i="31"/>
  <c r="P970" i="31"/>
  <c r="O970" i="31"/>
  <c r="N970" i="31"/>
  <c r="M970" i="31"/>
  <c r="L970" i="31"/>
  <c r="K970" i="31"/>
  <c r="J970" i="31"/>
  <c r="I970" i="31"/>
  <c r="H970" i="31"/>
  <c r="G970" i="31"/>
  <c r="F970" i="31"/>
  <c r="E970" i="31"/>
  <c r="Q969" i="31"/>
  <c r="P969" i="31"/>
  <c r="O969" i="31"/>
  <c r="N969" i="31"/>
  <c r="M969" i="31"/>
  <c r="L969" i="31"/>
  <c r="K969" i="31"/>
  <c r="J969" i="31"/>
  <c r="I969" i="31"/>
  <c r="H969" i="31"/>
  <c r="G969" i="31"/>
  <c r="F969" i="31"/>
  <c r="E969" i="31"/>
  <c r="Q966" i="31"/>
  <c r="P966" i="31"/>
  <c r="O966" i="31"/>
  <c r="N966" i="31"/>
  <c r="M966" i="31"/>
  <c r="L966" i="31"/>
  <c r="K966" i="31"/>
  <c r="J966" i="31"/>
  <c r="I966" i="31"/>
  <c r="H966" i="31"/>
  <c r="G966" i="31"/>
  <c r="F966" i="31"/>
  <c r="E966" i="31"/>
  <c r="Q964" i="31"/>
  <c r="P964" i="31"/>
  <c r="O964" i="31"/>
  <c r="N964" i="31"/>
  <c r="M964" i="31"/>
  <c r="L964" i="31"/>
  <c r="K964" i="31"/>
  <c r="J964" i="31"/>
  <c r="I964" i="31"/>
  <c r="H964" i="31"/>
  <c r="G964" i="31"/>
  <c r="F964" i="31"/>
  <c r="E964" i="31"/>
  <c r="Q962" i="31"/>
  <c r="P962" i="31"/>
  <c r="O962" i="31"/>
  <c r="N962" i="31"/>
  <c r="M962" i="31"/>
  <c r="L962" i="31"/>
  <c r="K962" i="31"/>
  <c r="J962" i="31"/>
  <c r="I962" i="31"/>
  <c r="H962" i="31"/>
  <c r="G962" i="31"/>
  <c r="F962" i="31"/>
  <c r="E962" i="31"/>
  <c r="Q961" i="31"/>
  <c r="P961" i="31"/>
  <c r="O961" i="31"/>
  <c r="N961" i="31"/>
  <c r="M961" i="31"/>
  <c r="L961" i="31"/>
  <c r="K961" i="31"/>
  <c r="J961" i="31"/>
  <c r="I961" i="31"/>
  <c r="H961" i="31"/>
  <c r="G961" i="31"/>
  <c r="F961" i="31"/>
  <c r="E961" i="31"/>
  <c r="Q958" i="31"/>
  <c r="P958" i="31"/>
  <c r="O958" i="31"/>
  <c r="N958" i="31"/>
  <c r="M958" i="31"/>
  <c r="L958" i="31"/>
  <c r="K958" i="31"/>
  <c r="J958" i="31"/>
  <c r="I958" i="31"/>
  <c r="H958" i="31"/>
  <c r="G958" i="31"/>
  <c r="F958" i="31"/>
  <c r="E958" i="31"/>
  <c r="Q956" i="31"/>
  <c r="P956" i="31"/>
  <c r="O956" i="31"/>
  <c r="N956" i="31"/>
  <c r="M956" i="31"/>
  <c r="L956" i="31"/>
  <c r="K956" i="31"/>
  <c r="J956" i="31"/>
  <c r="I956" i="31"/>
  <c r="H956" i="31"/>
  <c r="G956" i="31"/>
  <c r="F956" i="31"/>
  <c r="E956" i="31"/>
  <c r="Q953" i="31"/>
  <c r="P953" i="31"/>
  <c r="O953" i="31"/>
  <c r="N953" i="31"/>
  <c r="M953" i="31"/>
  <c r="L953" i="31"/>
  <c r="K953" i="31"/>
  <c r="J953" i="31"/>
  <c r="I953" i="31"/>
  <c r="H953" i="31"/>
  <c r="G953" i="31"/>
  <c r="F953" i="31"/>
  <c r="E953" i="31"/>
  <c r="Q951" i="31"/>
  <c r="P951" i="31"/>
  <c r="O951" i="31"/>
  <c r="N951" i="31"/>
  <c r="M951" i="31"/>
  <c r="L951" i="31"/>
  <c r="K951" i="31"/>
  <c r="J951" i="31"/>
  <c r="I951" i="31"/>
  <c r="H951" i="31"/>
  <c r="G951" i="31"/>
  <c r="F951" i="31"/>
  <c r="E951" i="31"/>
  <c r="Q949" i="31"/>
  <c r="P949" i="31"/>
  <c r="O949" i="31"/>
  <c r="N949" i="31"/>
  <c r="M949" i="31"/>
  <c r="L949" i="31"/>
  <c r="K949" i="31"/>
  <c r="J949" i="31"/>
  <c r="I949" i="31"/>
  <c r="H949" i="31"/>
  <c r="G949" i="31"/>
  <c r="F949" i="31"/>
  <c r="E949" i="31"/>
  <c r="Q947" i="31"/>
  <c r="P947" i="31"/>
  <c r="O947" i="31"/>
  <c r="N947" i="31"/>
  <c r="M947" i="31"/>
  <c r="L947" i="31"/>
  <c r="K947" i="31"/>
  <c r="J947" i="31"/>
  <c r="I947" i="31"/>
  <c r="H947" i="31"/>
  <c r="G947" i="31"/>
  <c r="F947" i="31"/>
  <c r="E947" i="31"/>
  <c r="Q945" i="31"/>
  <c r="P945" i="31"/>
  <c r="O945" i="31"/>
  <c r="N945" i="31"/>
  <c r="M945" i="31"/>
  <c r="L945" i="31"/>
  <c r="K945" i="31"/>
  <c r="J945" i="31"/>
  <c r="I945" i="31"/>
  <c r="H945" i="31"/>
  <c r="G945" i="31"/>
  <c r="F945" i="31"/>
  <c r="E945" i="31"/>
  <c r="Q943" i="31"/>
  <c r="P943" i="31"/>
  <c r="O943" i="31"/>
  <c r="N943" i="31"/>
  <c r="M943" i="31"/>
  <c r="L943" i="31"/>
  <c r="K943" i="31"/>
  <c r="J943" i="31"/>
  <c r="I943" i="31"/>
  <c r="H943" i="31"/>
  <c r="G943" i="31"/>
  <c r="F943" i="31"/>
  <c r="E943" i="31"/>
  <c r="Q941" i="31"/>
  <c r="P941" i="31"/>
  <c r="O941" i="31"/>
  <c r="N941" i="31"/>
  <c r="M941" i="31"/>
  <c r="L941" i="31"/>
  <c r="K941" i="31"/>
  <c r="J941" i="31"/>
  <c r="I941" i="31"/>
  <c r="H941" i="31"/>
  <c r="G941" i="31"/>
  <c r="F941" i="31"/>
  <c r="E941" i="31"/>
  <c r="Q939" i="31"/>
  <c r="P939" i="31"/>
  <c r="O939" i="31"/>
  <c r="N939" i="31"/>
  <c r="M939" i="31"/>
  <c r="L939" i="31"/>
  <c r="K939" i="31"/>
  <c r="J939" i="31"/>
  <c r="I939" i="31"/>
  <c r="H939" i="31"/>
  <c r="G939" i="31"/>
  <c r="F939" i="31"/>
  <c r="E939" i="31"/>
  <c r="Q937" i="31"/>
  <c r="P937" i="31"/>
  <c r="O937" i="31"/>
  <c r="N937" i="31"/>
  <c r="M937" i="31"/>
  <c r="L937" i="31"/>
  <c r="K937" i="31"/>
  <c r="J937" i="31"/>
  <c r="I937" i="31"/>
  <c r="H937" i="31"/>
  <c r="G937" i="31"/>
  <c r="F937" i="31"/>
  <c r="E937" i="31"/>
  <c r="Q936" i="31"/>
  <c r="P936" i="31"/>
  <c r="O936" i="31"/>
  <c r="N936" i="31"/>
  <c r="M936" i="31"/>
  <c r="L936" i="31"/>
  <c r="K936" i="31"/>
  <c r="J936" i="31"/>
  <c r="I936" i="31"/>
  <c r="H936" i="31"/>
  <c r="G936" i="31"/>
  <c r="F936" i="31"/>
  <c r="E936" i="31"/>
  <c r="Q935" i="31"/>
  <c r="P935" i="31"/>
  <c r="O935" i="31"/>
  <c r="N935" i="31"/>
  <c r="M935" i="31"/>
  <c r="L935" i="31"/>
  <c r="K935" i="31"/>
  <c r="J935" i="31"/>
  <c r="I935" i="31"/>
  <c r="H935" i="31"/>
  <c r="G935" i="31"/>
  <c r="F935" i="31"/>
  <c r="E935" i="31"/>
  <c r="Q932" i="31"/>
  <c r="P932" i="31"/>
  <c r="O932" i="31"/>
  <c r="N932" i="31"/>
  <c r="M932" i="31"/>
  <c r="L932" i="31"/>
  <c r="K932" i="31"/>
  <c r="J932" i="31"/>
  <c r="I932" i="31"/>
  <c r="H932" i="31"/>
  <c r="G932" i="31"/>
  <c r="F932" i="31"/>
  <c r="E932" i="31"/>
  <c r="Q930" i="31"/>
  <c r="P930" i="31"/>
  <c r="O930" i="31"/>
  <c r="N930" i="31"/>
  <c r="M930" i="31"/>
  <c r="L930" i="31"/>
  <c r="K930" i="31"/>
  <c r="J930" i="31"/>
  <c r="I930" i="31"/>
  <c r="H930" i="31"/>
  <c r="G930" i="31"/>
  <c r="F930" i="31"/>
  <c r="E930" i="31"/>
  <c r="Q927" i="31"/>
  <c r="P927" i="31"/>
  <c r="O927" i="31"/>
  <c r="N927" i="31"/>
  <c r="M927" i="31"/>
  <c r="L927" i="31"/>
  <c r="K927" i="31"/>
  <c r="J927" i="31"/>
  <c r="I927" i="31"/>
  <c r="H927" i="31"/>
  <c r="G927" i="31"/>
  <c r="F927" i="31"/>
  <c r="E927" i="31"/>
  <c r="Q925" i="31"/>
  <c r="P925" i="31"/>
  <c r="O925" i="31"/>
  <c r="N925" i="31"/>
  <c r="M925" i="31"/>
  <c r="L925" i="31"/>
  <c r="K925" i="31"/>
  <c r="J925" i="31"/>
  <c r="I925" i="31"/>
  <c r="H925" i="31"/>
  <c r="G925" i="31"/>
  <c r="F925" i="31"/>
  <c r="E925" i="31"/>
  <c r="Q921" i="31"/>
  <c r="P921" i="31"/>
  <c r="O921" i="31"/>
  <c r="N921" i="31"/>
  <c r="M921" i="31"/>
  <c r="L921" i="31"/>
  <c r="K921" i="31"/>
  <c r="J921" i="31"/>
  <c r="I921" i="31"/>
  <c r="H921" i="31"/>
  <c r="G921" i="31"/>
  <c r="F921" i="31"/>
  <c r="E921" i="31"/>
  <c r="Q911" i="31"/>
  <c r="P911" i="31"/>
  <c r="O911" i="31"/>
  <c r="N911" i="31"/>
  <c r="M911" i="31"/>
  <c r="L911" i="31"/>
  <c r="K911" i="31"/>
  <c r="J911" i="31"/>
  <c r="I911" i="31"/>
  <c r="H911" i="31"/>
  <c r="G911" i="31"/>
  <c r="F911" i="31"/>
  <c r="E911" i="31"/>
  <c r="Q909" i="31"/>
  <c r="P909" i="31"/>
  <c r="O909" i="31"/>
  <c r="N909" i="31"/>
  <c r="M909" i="31"/>
  <c r="L909" i="31"/>
  <c r="K909" i="31"/>
  <c r="J909" i="31"/>
  <c r="I909" i="31"/>
  <c r="H909" i="31"/>
  <c r="G909" i="31"/>
  <c r="F909" i="31"/>
  <c r="E909" i="31"/>
  <c r="Q898" i="31"/>
  <c r="P898" i="31"/>
  <c r="O898" i="31"/>
  <c r="N898" i="31"/>
  <c r="M898" i="31"/>
  <c r="L898" i="31"/>
  <c r="K898" i="31"/>
  <c r="J898" i="31"/>
  <c r="I898" i="31"/>
  <c r="H898" i="31"/>
  <c r="G898" i="31"/>
  <c r="F898" i="31"/>
  <c r="E898" i="31"/>
  <c r="Q890" i="31"/>
  <c r="P890" i="31"/>
  <c r="O890" i="31"/>
  <c r="N890" i="31"/>
  <c r="M890" i="31"/>
  <c r="L890" i="31"/>
  <c r="K890" i="31"/>
  <c r="J890" i="31"/>
  <c r="I890" i="31"/>
  <c r="H890" i="31"/>
  <c r="G890" i="31"/>
  <c r="F890" i="31"/>
  <c r="E890" i="31"/>
  <c r="Q881" i="31"/>
  <c r="P881" i="31"/>
  <c r="O881" i="31"/>
  <c r="N881" i="31"/>
  <c r="M881" i="31"/>
  <c r="L881" i="31"/>
  <c r="K881" i="31"/>
  <c r="J881" i="31"/>
  <c r="I881" i="31"/>
  <c r="H881" i="31"/>
  <c r="G881" i="31"/>
  <c r="F881" i="31"/>
  <c r="E881" i="31"/>
  <c r="Q879" i="31"/>
  <c r="P879" i="31"/>
  <c r="O879" i="31"/>
  <c r="N879" i="31"/>
  <c r="M879" i="31"/>
  <c r="L879" i="31"/>
  <c r="K879" i="31"/>
  <c r="J879" i="31"/>
  <c r="I879" i="31"/>
  <c r="H879" i="31"/>
  <c r="G879" i="31"/>
  <c r="F879" i="31"/>
  <c r="E879" i="31"/>
  <c r="Q876" i="31"/>
  <c r="P876" i="31"/>
  <c r="O876" i="31"/>
  <c r="N876" i="31"/>
  <c r="M876" i="31"/>
  <c r="L876" i="31"/>
  <c r="K876" i="31"/>
  <c r="J876" i="31"/>
  <c r="I876" i="31"/>
  <c r="H876" i="31"/>
  <c r="G876" i="31"/>
  <c r="F876" i="31"/>
  <c r="E876" i="31"/>
  <c r="Q875" i="31"/>
  <c r="P875" i="31"/>
  <c r="O875" i="31"/>
  <c r="N875" i="31"/>
  <c r="M875" i="31"/>
  <c r="L875" i="31"/>
  <c r="K875" i="31"/>
  <c r="J875" i="31"/>
  <c r="I875" i="31"/>
  <c r="H875" i="31"/>
  <c r="G875" i="31"/>
  <c r="F875" i="31"/>
  <c r="E875" i="31"/>
  <c r="Q874" i="31"/>
  <c r="P874" i="31"/>
  <c r="O874" i="31"/>
  <c r="N874" i="31"/>
  <c r="M874" i="31"/>
  <c r="L874" i="31"/>
  <c r="K874" i="31"/>
  <c r="J874" i="31"/>
  <c r="I874" i="31"/>
  <c r="H874" i="31"/>
  <c r="G874" i="31"/>
  <c r="F874" i="31"/>
  <c r="E874" i="31"/>
  <c r="Q872" i="31"/>
  <c r="P872" i="31"/>
  <c r="O872" i="31"/>
  <c r="N872" i="31"/>
  <c r="M872" i="31"/>
  <c r="L872" i="31"/>
  <c r="K872" i="31"/>
  <c r="J872" i="31"/>
  <c r="I872" i="31"/>
  <c r="H872" i="31"/>
  <c r="G872" i="31"/>
  <c r="F872" i="31"/>
  <c r="E872" i="31"/>
  <c r="Q870" i="31"/>
  <c r="P870" i="31"/>
  <c r="O870" i="31"/>
  <c r="N870" i="31"/>
  <c r="M870" i="31"/>
  <c r="L870" i="31"/>
  <c r="K870" i="31"/>
  <c r="J870" i="31"/>
  <c r="I870" i="31"/>
  <c r="H870" i="31"/>
  <c r="G870" i="31"/>
  <c r="F870" i="31"/>
  <c r="E870" i="31"/>
  <c r="Q869" i="31"/>
  <c r="P869" i="31"/>
  <c r="O869" i="31"/>
  <c r="N869" i="31"/>
  <c r="M869" i="31"/>
  <c r="L869" i="31"/>
  <c r="K869" i="31"/>
  <c r="J869" i="31"/>
  <c r="I869" i="31"/>
  <c r="H869" i="31"/>
  <c r="G869" i="31"/>
  <c r="F869" i="31"/>
  <c r="E869" i="31"/>
  <c r="Q863" i="31"/>
  <c r="P863" i="31"/>
  <c r="O863" i="31"/>
  <c r="N863" i="31"/>
  <c r="M863" i="31"/>
  <c r="L863" i="31"/>
  <c r="K863" i="31"/>
  <c r="J863" i="31"/>
  <c r="I863" i="31"/>
  <c r="H863" i="31"/>
  <c r="G863" i="31"/>
  <c r="F863" i="31"/>
  <c r="E863" i="31"/>
  <c r="Q861" i="31"/>
  <c r="P861" i="31"/>
  <c r="O861" i="31"/>
  <c r="N861" i="31"/>
  <c r="M861" i="31"/>
  <c r="L861" i="31"/>
  <c r="K861" i="31"/>
  <c r="J861" i="31"/>
  <c r="I861" i="31"/>
  <c r="H861" i="31"/>
  <c r="G861" i="31"/>
  <c r="F861" i="31"/>
  <c r="E861" i="31"/>
  <c r="Q858" i="31"/>
  <c r="P858" i="31"/>
  <c r="O858" i="31"/>
  <c r="N858" i="31"/>
  <c r="M858" i="31"/>
  <c r="L858" i="31"/>
  <c r="K858" i="31"/>
  <c r="J858" i="31"/>
  <c r="I858" i="31"/>
  <c r="H858" i="31"/>
  <c r="G858" i="31"/>
  <c r="F858" i="31"/>
  <c r="E858" i="31"/>
  <c r="Q851" i="31"/>
  <c r="P851" i="31"/>
  <c r="O851" i="31"/>
  <c r="N851" i="31"/>
  <c r="M851" i="31"/>
  <c r="L851" i="31"/>
  <c r="K851" i="31"/>
  <c r="J851" i="31"/>
  <c r="I851" i="31"/>
  <c r="H851" i="31"/>
  <c r="G851" i="31"/>
  <c r="F851" i="31"/>
  <c r="E851" i="31"/>
  <c r="Q847" i="31"/>
  <c r="P847" i="31"/>
  <c r="O847" i="31"/>
  <c r="N847" i="31"/>
  <c r="M847" i="31"/>
  <c r="L847" i="31"/>
  <c r="K847" i="31"/>
  <c r="J847" i="31"/>
  <c r="I847" i="31"/>
  <c r="H847" i="31"/>
  <c r="G847" i="31"/>
  <c r="F847" i="31"/>
  <c r="E847" i="31"/>
  <c r="Q843" i="31"/>
  <c r="P843" i="31"/>
  <c r="O843" i="31"/>
  <c r="N843" i="31"/>
  <c r="M843" i="31"/>
  <c r="L843" i="31"/>
  <c r="K843" i="31"/>
  <c r="J843" i="31"/>
  <c r="I843" i="31"/>
  <c r="H843" i="31"/>
  <c r="G843" i="31"/>
  <c r="F843" i="31"/>
  <c r="E843" i="31"/>
  <c r="Q839" i="31"/>
  <c r="P839" i="31"/>
  <c r="O839" i="31"/>
  <c r="N839" i="31"/>
  <c r="M839" i="31"/>
  <c r="L839" i="31"/>
  <c r="K839" i="31"/>
  <c r="J839" i="31"/>
  <c r="I839" i="31"/>
  <c r="H839" i="31"/>
  <c r="G839" i="31"/>
  <c r="F839" i="31"/>
  <c r="E839" i="31"/>
  <c r="Q836" i="31"/>
  <c r="P836" i="31"/>
  <c r="O836" i="31"/>
  <c r="N836" i="31"/>
  <c r="M836" i="31"/>
  <c r="L836" i="31"/>
  <c r="K836" i="31"/>
  <c r="J836" i="31"/>
  <c r="I836" i="31"/>
  <c r="H836" i="31"/>
  <c r="G836" i="31"/>
  <c r="F836" i="31"/>
  <c r="E836" i="31"/>
  <c r="Q835" i="31"/>
  <c r="P835" i="31"/>
  <c r="O835" i="31"/>
  <c r="N835" i="31"/>
  <c r="M835" i="31"/>
  <c r="L835" i="31"/>
  <c r="K835" i="31"/>
  <c r="J835" i="31"/>
  <c r="I835" i="31"/>
  <c r="H835" i="31"/>
  <c r="G835" i="31"/>
  <c r="F835" i="31"/>
  <c r="E835" i="31"/>
  <c r="Q829" i="31"/>
  <c r="P829" i="31"/>
  <c r="O829" i="31"/>
  <c r="N829" i="31"/>
  <c r="M829" i="31"/>
  <c r="L829" i="31"/>
  <c r="K829" i="31"/>
  <c r="J829" i="31"/>
  <c r="I829" i="31"/>
  <c r="H829" i="31"/>
  <c r="G829" i="31"/>
  <c r="F829" i="31"/>
  <c r="E829" i="31"/>
  <c r="Q827" i="31"/>
  <c r="P827" i="31"/>
  <c r="O827" i="31"/>
  <c r="N827" i="31"/>
  <c r="M827" i="31"/>
  <c r="L827" i="31"/>
  <c r="K827" i="31"/>
  <c r="J827" i="31"/>
  <c r="I827" i="31"/>
  <c r="H827" i="31"/>
  <c r="G827" i="31"/>
  <c r="F827" i="31"/>
  <c r="E827" i="31"/>
  <c r="Q824" i="31"/>
  <c r="P824" i="31"/>
  <c r="O824" i="31"/>
  <c r="N824" i="31"/>
  <c r="M824" i="31"/>
  <c r="L824" i="31"/>
  <c r="K824" i="31"/>
  <c r="J824" i="31"/>
  <c r="I824" i="31"/>
  <c r="H824" i="31"/>
  <c r="G824" i="31"/>
  <c r="F824" i="31"/>
  <c r="E824" i="31"/>
  <c r="Q817" i="31"/>
  <c r="P817" i="31"/>
  <c r="O817" i="31"/>
  <c r="N817" i="31"/>
  <c r="M817" i="31"/>
  <c r="L817" i="31"/>
  <c r="K817" i="31"/>
  <c r="J817" i="31"/>
  <c r="I817" i="31"/>
  <c r="H817" i="31"/>
  <c r="G817" i="31"/>
  <c r="F817" i="31"/>
  <c r="E817" i="31"/>
  <c r="Q813" i="31"/>
  <c r="P813" i="31"/>
  <c r="O813" i="31"/>
  <c r="N813" i="31"/>
  <c r="M813" i="31"/>
  <c r="L813" i="31"/>
  <c r="K813" i="31"/>
  <c r="J813" i="31"/>
  <c r="I813" i="31"/>
  <c r="H813" i="31"/>
  <c r="G813" i="31"/>
  <c r="F813" i="31"/>
  <c r="E813" i="31"/>
  <c r="Q809" i="31"/>
  <c r="P809" i="31"/>
  <c r="O809" i="31"/>
  <c r="N809" i="31"/>
  <c r="M809" i="31"/>
  <c r="L809" i="31"/>
  <c r="K809" i="31"/>
  <c r="J809" i="31"/>
  <c r="I809" i="31"/>
  <c r="H809" i="31"/>
  <c r="G809" i="31"/>
  <c r="F809" i="31"/>
  <c r="E809" i="31"/>
  <c r="Q805" i="31"/>
  <c r="P805" i="31"/>
  <c r="O805" i="31"/>
  <c r="N805" i="31"/>
  <c r="M805" i="31"/>
  <c r="L805" i="31"/>
  <c r="K805" i="31"/>
  <c r="J805" i="31"/>
  <c r="I805" i="31"/>
  <c r="H805" i="31"/>
  <c r="G805" i="31"/>
  <c r="F805" i="31"/>
  <c r="E805" i="31"/>
  <c r="Q802" i="31"/>
  <c r="P802" i="31"/>
  <c r="O802" i="31"/>
  <c r="N802" i="31"/>
  <c r="M802" i="31"/>
  <c r="L802" i="31"/>
  <c r="K802" i="31"/>
  <c r="J802" i="31"/>
  <c r="I802" i="31"/>
  <c r="H802" i="31"/>
  <c r="G802" i="31"/>
  <c r="F802" i="31"/>
  <c r="E802" i="31"/>
  <c r="Q801" i="31"/>
  <c r="P801" i="31"/>
  <c r="O801" i="31"/>
  <c r="N801" i="31"/>
  <c r="M801" i="31"/>
  <c r="L801" i="31"/>
  <c r="K801" i="31"/>
  <c r="J801" i="31"/>
  <c r="I801" i="31"/>
  <c r="H801" i="31"/>
  <c r="G801" i="31"/>
  <c r="F801" i="31"/>
  <c r="E801" i="31"/>
  <c r="Q800" i="31"/>
  <c r="P800" i="31"/>
  <c r="O800" i="31"/>
  <c r="N800" i="31"/>
  <c r="M800" i="31"/>
  <c r="L800" i="31"/>
  <c r="K800" i="31"/>
  <c r="J800" i="31"/>
  <c r="I800" i="31"/>
  <c r="H800" i="31"/>
  <c r="G800" i="31"/>
  <c r="F800" i="31"/>
  <c r="E800" i="31"/>
  <c r="Q796" i="31"/>
  <c r="P796" i="31"/>
  <c r="O796" i="31"/>
  <c r="N796" i="31"/>
  <c r="M796" i="31"/>
  <c r="L796" i="31"/>
  <c r="K796" i="31"/>
  <c r="J796" i="31"/>
  <c r="I796" i="31"/>
  <c r="H796" i="31"/>
  <c r="G796" i="31"/>
  <c r="F796" i="31"/>
  <c r="E796" i="31"/>
  <c r="Q793" i="31"/>
  <c r="P793" i="31"/>
  <c r="O793" i="31"/>
  <c r="N793" i="31"/>
  <c r="M793" i="31"/>
  <c r="L793" i="31"/>
  <c r="K793" i="31"/>
  <c r="J793" i="31"/>
  <c r="I793" i="31"/>
  <c r="H793" i="31"/>
  <c r="G793" i="31"/>
  <c r="F793" i="31"/>
  <c r="E793" i="31"/>
  <c r="Q791" i="31"/>
  <c r="P791" i="31"/>
  <c r="O791" i="31"/>
  <c r="N791" i="31"/>
  <c r="M791" i="31"/>
  <c r="L791" i="31"/>
  <c r="K791" i="31"/>
  <c r="J791" i="31"/>
  <c r="I791" i="31"/>
  <c r="H791" i="31"/>
  <c r="G791" i="31"/>
  <c r="F791" i="31"/>
  <c r="E791" i="31"/>
  <c r="Q789" i="31"/>
  <c r="P789" i="31"/>
  <c r="O789" i="31"/>
  <c r="N789" i="31"/>
  <c r="M789" i="31"/>
  <c r="L789" i="31"/>
  <c r="K789" i="31"/>
  <c r="J789" i="31"/>
  <c r="I789" i="31"/>
  <c r="H789" i="31"/>
  <c r="G789" i="31"/>
  <c r="F789" i="31"/>
  <c r="E789" i="31"/>
  <c r="Q787" i="31"/>
  <c r="P787" i="31"/>
  <c r="O787" i="31"/>
  <c r="N787" i="31"/>
  <c r="M787" i="31"/>
  <c r="L787" i="31"/>
  <c r="K787" i="31"/>
  <c r="J787" i="31"/>
  <c r="I787" i="31"/>
  <c r="H787" i="31"/>
  <c r="G787" i="31"/>
  <c r="F787" i="31"/>
  <c r="E787" i="31"/>
  <c r="Q785" i="31"/>
  <c r="P785" i="31"/>
  <c r="O785" i="31"/>
  <c r="N785" i="31"/>
  <c r="M785" i="31"/>
  <c r="L785" i="31"/>
  <c r="K785" i="31"/>
  <c r="J785" i="31"/>
  <c r="I785" i="31"/>
  <c r="H785" i="31"/>
  <c r="G785" i="31"/>
  <c r="F785" i="31"/>
  <c r="E785" i="31"/>
  <c r="Q784" i="31"/>
  <c r="P784" i="31"/>
  <c r="O784" i="31"/>
  <c r="N784" i="31"/>
  <c r="M784" i="31"/>
  <c r="L784" i="31"/>
  <c r="K784" i="31"/>
  <c r="J784" i="31"/>
  <c r="I784" i="31"/>
  <c r="H784" i="31"/>
  <c r="G784" i="31"/>
  <c r="F784" i="31"/>
  <c r="E784" i="31"/>
  <c r="Q781" i="31"/>
  <c r="P781" i="31"/>
  <c r="O781" i="31"/>
  <c r="N781" i="31"/>
  <c r="M781" i="31"/>
  <c r="L781" i="31"/>
  <c r="K781" i="31"/>
  <c r="J781" i="31"/>
  <c r="I781" i="31"/>
  <c r="H781" i="31"/>
  <c r="G781" i="31"/>
  <c r="F781" i="31"/>
  <c r="E781" i="31"/>
  <c r="Q779" i="31"/>
  <c r="P779" i="31"/>
  <c r="O779" i="31"/>
  <c r="N779" i="31"/>
  <c r="M779" i="31"/>
  <c r="L779" i="31"/>
  <c r="K779" i="31"/>
  <c r="J779" i="31"/>
  <c r="I779" i="31"/>
  <c r="H779" i="31"/>
  <c r="G779" i="31"/>
  <c r="F779" i="31"/>
  <c r="E779" i="31"/>
  <c r="Q777" i="31"/>
  <c r="P777" i="31"/>
  <c r="O777" i="31"/>
  <c r="N777" i="31"/>
  <c r="M777" i="31"/>
  <c r="L777" i="31"/>
  <c r="K777" i="31"/>
  <c r="J777" i="31"/>
  <c r="I777" i="31"/>
  <c r="H777" i="31"/>
  <c r="G777" i="31"/>
  <c r="F777" i="31"/>
  <c r="E777" i="31"/>
  <c r="Q775" i="31"/>
  <c r="P775" i="31"/>
  <c r="O775" i="31"/>
  <c r="N775" i="31"/>
  <c r="M775" i="31"/>
  <c r="L775" i="31"/>
  <c r="K775" i="31"/>
  <c r="J775" i="31"/>
  <c r="I775" i="31"/>
  <c r="H775" i="31"/>
  <c r="G775" i="31"/>
  <c r="F775" i="31"/>
  <c r="E775" i="31"/>
  <c r="Q774" i="31"/>
  <c r="P774" i="31"/>
  <c r="O774" i="31"/>
  <c r="N774" i="31"/>
  <c r="M774" i="31"/>
  <c r="L774" i="31"/>
  <c r="K774" i="31"/>
  <c r="J774" i="31"/>
  <c r="I774" i="31"/>
  <c r="H774" i="31"/>
  <c r="G774" i="31"/>
  <c r="F774" i="31"/>
  <c r="E774" i="31"/>
  <c r="Q772" i="31"/>
  <c r="P772" i="31"/>
  <c r="O772" i="31"/>
  <c r="N772" i="31"/>
  <c r="M772" i="31"/>
  <c r="L772" i="31"/>
  <c r="K772" i="31"/>
  <c r="J772" i="31"/>
  <c r="I772" i="31"/>
  <c r="H772" i="31"/>
  <c r="G772" i="31"/>
  <c r="F772" i="31"/>
  <c r="E772" i="31"/>
  <c r="Q770" i="31"/>
  <c r="P770" i="31"/>
  <c r="O770" i="31"/>
  <c r="N770" i="31"/>
  <c r="M770" i="31"/>
  <c r="L770" i="31"/>
  <c r="K770" i="31"/>
  <c r="J770" i="31"/>
  <c r="I770" i="31"/>
  <c r="H770" i="31"/>
  <c r="G770" i="31"/>
  <c r="F770" i="31"/>
  <c r="E770" i="31"/>
  <c r="Q768" i="31"/>
  <c r="P768" i="31"/>
  <c r="O768" i="31"/>
  <c r="N768" i="31"/>
  <c r="M768" i="31"/>
  <c r="L768" i="31"/>
  <c r="K768" i="31"/>
  <c r="J768" i="31"/>
  <c r="I768" i="31"/>
  <c r="H768" i="31"/>
  <c r="G768" i="31"/>
  <c r="F768" i="31"/>
  <c r="E768" i="31"/>
  <c r="Q766" i="31"/>
  <c r="P766" i="31"/>
  <c r="O766" i="31"/>
  <c r="N766" i="31"/>
  <c r="M766" i="31"/>
  <c r="L766" i="31"/>
  <c r="K766" i="31"/>
  <c r="J766" i="31"/>
  <c r="I766" i="31"/>
  <c r="H766" i="31"/>
  <c r="G766" i="31"/>
  <c r="F766" i="31"/>
  <c r="E766" i="31"/>
  <c r="Q764" i="31"/>
  <c r="P764" i="31"/>
  <c r="O764" i="31"/>
  <c r="N764" i="31"/>
  <c r="M764" i="31"/>
  <c r="L764" i="31"/>
  <c r="K764" i="31"/>
  <c r="J764" i="31"/>
  <c r="I764" i="31"/>
  <c r="H764" i="31"/>
  <c r="G764" i="31"/>
  <c r="F764" i="31"/>
  <c r="E764" i="31"/>
  <c r="Q762" i="31"/>
  <c r="P762" i="31"/>
  <c r="O762" i="31"/>
  <c r="N762" i="31"/>
  <c r="M762" i="31"/>
  <c r="L762" i="31"/>
  <c r="K762" i="31"/>
  <c r="J762" i="31"/>
  <c r="I762" i="31"/>
  <c r="H762" i="31"/>
  <c r="G762" i="31"/>
  <c r="F762" i="31"/>
  <c r="E762" i="31"/>
  <c r="Q760" i="31"/>
  <c r="P760" i="31"/>
  <c r="O760" i="31"/>
  <c r="N760" i="31"/>
  <c r="M760" i="31"/>
  <c r="L760" i="31"/>
  <c r="K760" i="31"/>
  <c r="J760" i="31"/>
  <c r="I760" i="31"/>
  <c r="H760" i="31"/>
  <c r="G760" i="31"/>
  <c r="F760" i="31"/>
  <c r="E760" i="31"/>
  <c r="Q758" i="31"/>
  <c r="P758" i="31"/>
  <c r="O758" i="31"/>
  <c r="N758" i="31"/>
  <c r="M758" i="31"/>
  <c r="L758" i="31"/>
  <c r="K758" i="31"/>
  <c r="J758" i="31"/>
  <c r="I758" i="31"/>
  <c r="H758" i="31"/>
  <c r="G758" i="31"/>
  <c r="F758" i="31"/>
  <c r="E758" i="31"/>
  <c r="Q756" i="31"/>
  <c r="P756" i="31"/>
  <c r="O756" i="31"/>
  <c r="N756" i="31"/>
  <c r="M756" i="31"/>
  <c r="L756" i="31"/>
  <c r="K756" i="31"/>
  <c r="J756" i="31"/>
  <c r="I756" i="31"/>
  <c r="H756" i="31"/>
  <c r="G756" i="31"/>
  <c r="F756" i="31"/>
  <c r="E756" i="31"/>
  <c r="Q755" i="31"/>
  <c r="P755" i="31"/>
  <c r="O755" i="31"/>
  <c r="N755" i="31"/>
  <c r="M755" i="31"/>
  <c r="L755" i="31"/>
  <c r="K755" i="31"/>
  <c r="J755" i="31"/>
  <c r="I755" i="31"/>
  <c r="H755" i="31"/>
  <c r="G755" i="31"/>
  <c r="F755" i="31"/>
  <c r="E755" i="31"/>
  <c r="Q751" i="31"/>
  <c r="P751" i="31"/>
  <c r="O751" i="31"/>
  <c r="N751" i="31"/>
  <c r="M751" i="31"/>
  <c r="L751" i="31"/>
  <c r="K751" i="31"/>
  <c r="J751" i="31"/>
  <c r="I751" i="31"/>
  <c r="H751" i="31"/>
  <c r="G751" i="31"/>
  <c r="F751" i="31"/>
  <c r="E751" i="31"/>
  <c r="Q749" i="31"/>
  <c r="P749" i="31"/>
  <c r="O749" i="31"/>
  <c r="N749" i="31"/>
  <c r="M749" i="31"/>
  <c r="L749" i="31"/>
  <c r="K749" i="31"/>
  <c r="J749" i="31"/>
  <c r="I749" i="31"/>
  <c r="H749" i="31"/>
  <c r="G749" i="31"/>
  <c r="F749" i="31"/>
  <c r="E749" i="31"/>
  <c r="Q747" i="31"/>
  <c r="P747" i="31"/>
  <c r="O747" i="31"/>
  <c r="N747" i="31"/>
  <c r="M747" i="31"/>
  <c r="L747" i="31"/>
  <c r="K747" i="31"/>
  <c r="J747" i="31"/>
  <c r="I747" i="31"/>
  <c r="H747" i="31"/>
  <c r="G747" i="31"/>
  <c r="F747" i="31"/>
  <c r="E747" i="31"/>
  <c r="Q745" i="31"/>
  <c r="P745" i="31"/>
  <c r="O745" i="31"/>
  <c r="N745" i="31"/>
  <c r="M745" i="31"/>
  <c r="L745" i="31"/>
  <c r="K745" i="31"/>
  <c r="J745" i="31"/>
  <c r="I745" i="31"/>
  <c r="H745" i="31"/>
  <c r="G745" i="31"/>
  <c r="F745" i="31"/>
  <c r="E745" i="31"/>
  <c r="Q743" i="31"/>
  <c r="P743" i="31"/>
  <c r="O743" i="31"/>
  <c r="N743" i="31"/>
  <c r="M743" i="31"/>
  <c r="L743" i="31"/>
  <c r="K743" i="31"/>
  <c r="J743" i="31"/>
  <c r="I743" i="31"/>
  <c r="H743" i="31"/>
  <c r="G743" i="31"/>
  <c r="F743" i="31"/>
  <c r="E743" i="31"/>
  <c r="Q741" i="31"/>
  <c r="P741" i="31"/>
  <c r="O741" i="31"/>
  <c r="N741" i="31"/>
  <c r="M741" i="31"/>
  <c r="L741" i="31"/>
  <c r="K741" i="31"/>
  <c r="J741" i="31"/>
  <c r="I741" i="31"/>
  <c r="H741" i="31"/>
  <c r="G741" i="31"/>
  <c r="F741" i="31"/>
  <c r="E741" i="31"/>
  <c r="Q739" i="31"/>
  <c r="P739" i="31"/>
  <c r="O739" i="31"/>
  <c r="N739" i="31"/>
  <c r="M739" i="31"/>
  <c r="L739" i="31"/>
  <c r="K739" i="31"/>
  <c r="J739" i="31"/>
  <c r="I739" i="31"/>
  <c r="H739" i="31"/>
  <c r="G739" i="31"/>
  <c r="F739" i="31"/>
  <c r="E739" i="31"/>
  <c r="Q736" i="31"/>
  <c r="P736" i="31"/>
  <c r="O736" i="31"/>
  <c r="N736" i="31"/>
  <c r="M736" i="31"/>
  <c r="L736" i="31"/>
  <c r="K736" i="31"/>
  <c r="J736" i="31"/>
  <c r="I736" i="31"/>
  <c r="H736" i="31"/>
  <c r="G736" i="31"/>
  <c r="F736" i="31"/>
  <c r="E736" i="31"/>
  <c r="Q735" i="31"/>
  <c r="P735" i="31"/>
  <c r="O735" i="31"/>
  <c r="N735" i="31"/>
  <c r="M735" i="31"/>
  <c r="L735" i="31"/>
  <c r="K735" i="31"/>
  <c r="J735" i="31"/>
  <c r="I735" i="31"/>
  <c r="H735" i="31"/>
  <c r="G735" i="31"/>
  <c r="F735" i="31"/>
  <c r="E735" i="31"/>
  <c r="Q732" i="31"/>
  <c r="P732" i="31"/>
  <c r="O732" i="31"/>
  <c r="N732" i="31"/>
  <c r="M732" i="31"/>
  <c r="L732" i="31"/>
  <c r="K732" i="31"/>
  <c r="J732" i="31"/>
  <c r="I732" i="31"/>
  <c r="H732" i="31"/>
  <c r="G732" i="31"/>
  <c r="F732" i="31"/>
  <c r="E732" i="31"/>
  <c r="Q731" i="31"/>
  <c r="P731" i="31"/>
  <c r="O731" i="31"/>
  <c r="N731" i="31"/>
  <c r="M731" i="31"/>
  <c r="L731" i="31"/>
  <c r="K731" i="31"/>
  <c r="J731" i="31"/>
  <c r="I731" i="31"/>
  <c r="H731" i="31"/>
  <c r="G731" i="31"/>
  <c r="F731" i="31"/>
  <c r="E731" i="31"/>
  <c r="Q729" i="31"/>
  <c r="P729" i="31"/>
  <c r="O729" i="31"/>
  <c r="N729" i="31"/>
  <c r="M729" i="31"/>
  <c r="L729" i="31"/>
  <c r="K729" i="31"/>
  <c r="J729" i="31"/>
  <c r="I729" i="31"/>
  <c r="H729" i="31"/>
  <c r="G729" i="31"/>
  <c r="F729" i="31"/>
  <c r="E729" i="31"/>
  <c r="Q725" i="31"/>
  <c r="P725" i="31"/>
  <c r="O725" i="31"/>
  <c r="N725" i="31"/>
  <c r="M725" i="31"/>
  <c r="L725" i="31"/>
  <c r="K725" i="31"/>
  <c r="J725" i="31"/>
  <c r="I725" i="31"/>
  <c r="H725" i="31"/>
  <c r="G725" i="31"/>
  <c r="F725" i="31"/>
  <c r="E725" i="31"/>
  <c r="Q723" i="31"/>
  <c r="P723" i="31"/>
  <c r="O723" i="31"/>
  <c r="N723" i="31"/>
  <c r="M723" i="31"/>
  <c r="L723" i="31"/>
  <c r="K723" i="31"/>
  <c r="J723" i="31"/>
  <c r="I723" i="31"/>
  <c r="H723" i="31"/>
  <c r="G723" i="31"/>
  <c r="F723" i="31"/>
  <c r="E723" i="31"/>
  <c r="Q719" i="31"/>
  <c r="P719" i="31"/>
  <c r="O719" i="31"/>
  <c r="N719" i="31"/>
  <c r="M719" i="31"/>
  <c r="L719" i="31"/>
  <c r="K719" i="31"/>
  <c r="J719" i="31"/>
  <c r="I719" i="31"/>
  <c r="H719" i="31"/>
  <c r="G719" i="31"/>
  <c r="F719" i="31"/>
  <c r="E719" i="31"/>
  <c r="Q717" i="31"/>
  <c r="P717" i="31"/>
  <c r="O717" i="31"/>
  <c r="N717" i="31"/>
  <c r="M717" i="31"/>
  <c r="L717" i="31"/>
  <c r="K717" i="31"/>
  <c r="J717" i="31"/>
  <c r="I717" i="31"/>
  <c r="H717" i="31"/>
  <c r="G717" i="31"/>
  <c r="F717" i="31"/>
  <c r="E717" i="31"/>
  <c r="Q711" i="31"/>
  <c r="P711" i="31"/>
  <c r="O711" i="31"/>
  <c r="N711" i="31"/>
  <c r="M711" i="31"/>
  <c r="L711" i="31"/>
  <c r="K711" i="31"/>
  <c r="J711" i="31"/>
  <c r="I711" i="31"/>
  <c r="H711" i="31"/>
  <c r="G711" i="31"/>
  <c r="F711" i="31"/>
  <c r="E711" i="31"/>
  <c r="Q710" i="31"/>
  <c r="P710" i="31"/>
  <c r="O710" i="31"/>
  <c r="N710" i="31"/>
  <c r="M710" i="31"/>
  <c r="L710" i="31"/>
  <c r="K710" i="31"/>
  <c r="J710" i="31"/>
  <c r="I710" i="31"/>
  <c r="H710" i="31"/>
  <c r="G710" i="31"/>
  <c r="F710" i="31"/>
  <c r="E710" i="31"/>
  <c r="Q708" i="31"/>
  <c r="P708" i="31"/>
  <c r="O708" i="31"/>
  <c r="N708" i="31"/>
  <c r="M708" i="31"/>
  <c r="L708" i="31"/>
  <c r="K708" i="31"/>
  <c r="J708" i="31"/>
  <c r="I708" i="31"/>
  <c r="H708" i="31"/>
  <c r="G708" i="31"/>
  <c r="F708" i="31"/>
  <c r="E708" i="31"/>
  <c r="Q706" i="31"/>
  <c r="P706" i="31"/>
  <c r="O706" i="31"/>
  <c r="N706" i="31"/>
  <c r="M706" i="31"/>
  <c r="L706" i="31"/>
  <c r="K706" i="31"/>
  <c r="J706" i="31"/>
  <c r="I706" i="31"/>
  <c r="H706" i="31"/>
  <c r="G706" i="31"/>
  <c r="F706" i="31"/>
  <c r="E706" i="31"/>
  <c r="Q705" i="31"/>
  <c r="P705" i="31"/>
  <c r="O705" i="31"/>
  <c r="N705" i="31"/>
  <c r="M705" i="31"/>
  <c r="L705" i="31"/>
  <c r="K705" i="31"/>
  <c r="J705" i="31"/>
  <c r="I705" i="31"/>
  <c r="H705" i="31"/>
  <c r="G705" i="31"/>
  <c r="F705" i="31"/>
  <c r="E705" i="31"/>
  <c r="Q703" i="31"/>
  <c r="P703" i="31"/>
  <c r="O703" i="31"/>
  <c r="N703" i="31"/>
  <c r="M703" i="31"/>
  <c r="L703" i="31"/>
  <c r="K703" i="31"/>
  <c r="J703" i="31"/>
  <c r="I703" i="31"/>
  <c r="H703" i="31"/>
  <c r="G703" i="31"/>
  <c r="F703" i="31"/>
  <c r="E703" i="31"/>
  <c r="Q701" i="31"/>
  <c r="P701" i="31"/>
  <c r="O701" i="31"/>
  <c r="N701" i="31"/>
  <c r="M701" i="31"/>
  <c r="L701" i="31"/>
  <c r="K701" i="31"/>
  <c r="J701" i="31"/>
  <c r="I701" i="31"/>
  <c r="H701" i="31"/>
  <c r="G701" i="31"/>
  <c r="F701" i="31"/>
  <c r="E701" i="31"/>
  <c r="Q699" i="31"/>
  <c r="P699" i="31"/>
  <c r="O699" i="31"/>
  <c r="N699" i="31"/>
  <c r="M699" i="31"/>
  <c r="L699" i="31"/>
  <c r="K699" i="31"/>
  <c r="J699" i="31"/>
  <c r="I699" i="31"/>
  <c r="H699" i="31"/>
  <c r="G699" i="31"/>
  <c r="F699" i="31"/>
  <c r="E699" i="31"/>
  <c r="Q697" i="31"/>
  <c r="P697" i="31"/>
  <c r="O697" i="31"/>
  <c r="N697" i="31"/>
  <c r="M697" i="31"/>
  <c r="L697" i="31"/>
  <c r="K697" i="31"/>
  <c r="J697" i="31"/>
  <c r="I697" i="31"/>
  <c r="H697" i="31"/>
  <c r="G697" i="31"/>
  <c r="F697" i="31"/>
  <c r="E697" i="31"/>
  <c r="Q696" i="31"/>
  <c r="P696" i="31"/>
  <c r="O696" i="31"/>
  <c r="N696" i="31"/>
  <c r="M696" i="31"/>
  <c r="L696" i="31"/>
  <c r="K696" i="31"/>
  <c r="J696" i="31"/>
  <c r="I696" i="31"/>
  <c r="H696" i="31"/>
  <c r="G696" i="31"/>
  <c r="F696" i="31"/>
  <c r="E696" i="31"/>
  <c r="Q694" i="31"/>
  <c r="P694" i="31"/>
  <c r="O694" i="31"/>
  <c r="N694" i="31"/>
  <c r="M694" i="31"/>
  <c r="L694" i="31"/>
  <c r="K694" i="31"/>
  <c r="J694" i="31"/>
  <c r="I694" i="31"/>
  <c r="H694" i="31"/>
  <c r="G694" i="31"/>
  <c r="F694" i="31"/>
  <c r="E694" i="31"/>
  <c r="Q692" i="31"/>
  <c r="P692" i="31"/>
  <c r="O692" i="31"/>
  <c r="N692" i="31"/>
  <c r="M692" i="31"/>
  <c r="L692" i="31"/>
  <c r="K692" i="31"/>
  <c r="J692" i="31"/>
  <c r="I692" i="31"/>
  <c r="H692" i="31"/>
  <c r="G692" i="31"/>
  <c r="F692" i="31"/>
  <c r="E692" i="31"/>
  <c r="Q689" i="31"/>
  <c r="P689" i="31"/>
  <c r="O689" i="31"/>
  <c r="N689" i="31"/>
  <c r="M689" i="31"/>
  <c r="L689" i="31"/>
  <c r="K689" i="31"/>
  <c r="J689" i="31"/>
  <c r="I689" i="31"/>
  <c r="H689" i="31"/>
  <c r="G689" i="31"/>
  <c r="F689" i="31"/>
  <c r="E689" i="31"/>
  <c r="Q686" i="31"/>
  <c r="P686" i="31"/>
  <c r="O686" i="31"/>
  <c r="N686" i="31"/>
  <c r="M686" i="31"/>
  <c r="L686" i="31"/>
  <c r="K686" i="31"/>
  <c r="J686" i="31"/>
  <c r="I686" i="31"/>
  <c r="H686" i="31"/>
  <c r="G686" i="31"/>
  <c r="F686" i="31"/>
  <c r="E686" i="31"/>
  <c r="Q684" i="31"/>
  <c r="P684" i="31"/>
  <c r="O684" i="31"/>
  <c r="N684" i="31"/>
  <c r="M684" i="31"/>
  <c r="L684" i="31"/>
  <c r="K684" i="31"/>
  <c r="J684" i="31"/>
  <c r="I684" i="31"/>
  <c r="H684" i="31"/>
  <c r="G684" i="31"/>
  <c r="F684" i="31"/>
  <c r="E684" i="31"/>
  <c r="Q683" i="31"/>
  <c r="P683" i="31"/>
  <c r="O683" i="31"/>
  <c r="N683" i="31"/>
  <c r="M683" i="31"/>
  <c r="L683" i="31"/>
  <c r="K683" i="31"/>
  <c r="J683" i="31"/>
  <c r="I683" i="31"/>
  <c r="H683" i="31"/>
  <c r="G683" i="31"/>
  <c r="F683" i="31"/>
  <c r="E683" i="31"/>
  <c r="Q682" i="31"/>
  <c r="P682" i="31"/>
  <c r="O682" i="31"/>
  <c r="N682" i="31"/>
  <c r="M682" i="31"/>
  <c r="L682" i="31"/>
  <c r="K682" i="31"/>
  <c r="J682" i="31"/>
  <c r="I682" i="31"/>
  <c r="H682" i="31"/>
  <c r="G682" i="31"/>
  <c r="F682" i="31"/>
  <c r="E682" i="31"/>
  <c r="Q680" i="31"/>
  <c r="P680" i="31"/>
  <c r="O680" i="31"/>
  <c r="N680" i="31"/>
  <c r="M680" i="31"/>
  <c r="L680" i="31"/>
  <c r="K680" i="31"/>
  <c r="J680" i="31"/>
  <c r="I680" i="31"/>
  <c r="H680" i="31"/>
  <c r="G680" i="31"/>
  <c r="F680" i="31"/>
  <c r="E680" i="31"/>
  <c r="Q678" i="31"/>
  <c r="P678" i="31"/>
  <c r="O678" i="31"/>
  <c r="N678" i="31"/>
  <c r="M678" i="31"/>
  <c r="L678" i="31"/>
  <c r="K678" i="31"/>
  <c r="J678" i="31"/>
  <c r="I678" i="31"/>
  <c r="H678" i="31"/>
  <c r="G678" i="31"/>
  <c r="F678" i="31"/>
  <c r="E678" i="31"/>
  <c r="Q676" i="31"/>
  <c r="P676" i="31"/>
  <c r="O676" i="31"/>
  <c r="N676" i="31"/>
  <c r="M676" i="31"/>
  <c r="L676" i="31"/>
  <c r="K676" i="31"/>
  <c r="J676" i="31"/>
  <c r="I676" i="31"/>
  <c r="H676" i="31"/>
  <c r="G676" i="31"/>
  <c r="F676" i="31"/>
  <c r="E676" i="31"/>
  <c r="Q674" i="31"/>
  <c r="P674" i="31"/>
  <c r="O674" i="31"/>
  <c r="N674" i="31"/>
  <c r="M674" i="31"/>
  <c r="L674" i="31"/>
  <c r="K674" i="31"/>
  <c r="J674" i="31"/>
  <c r="I674" i="31"/>
  <c r="H674" i="31"/>
  <c r="G674" i="31"/>
  <c r="F674" i="31"/>
  <c r="E674" i="31"/>
  <c r="Q672" i="31"/>
  <c r="P672" i="31"/>
  <c r="O672" i="31"/>
  <c r="N672" i="31"/>
  <c r="M672" i="31"/>
  <c r="L672" i="31"/>
  <c r="K672" i="31"/>
  <c r="J672" i="31"/>
  <c r="I672" i="31"/>
  <c r="H672" i="31"/>
  <c r="G672" i="31"/>
  <c r="F672" i="31"/>
  <c r="E672" i="31"/>
  <c r="Q670" i="31"/>
  <c r="P670" i="31"/>
  <c r="O670" i="31"/>
  <c r="N670" i="31"/>
  <c r="M670" i="31"/>
  <c r="L670" i="31"/>
  <c r="K670" i="31"/>
  <c r="J670" i="31"/>
  <c r="I670" i="31"/>
  <c r="H670" i="31"/>
  <c r="G670" i="31"/>
  <c r="F670" i="31"/>
  <c r="E670" i="31"/>
  <c r="Q668" i="31"/>
  <c r="P668" i="31"/>
  <c r="O668" i="31"/>
  <c r="N668" i="31"/>
  <c r="M668" i="31"/>
  <c r="L668" i="31"/>
  <c r="K668" i="31"/>
  <c r="J668" i="31"/>
  <c r="I668" i="31"/>
  <c r="H668" i="31"/>
  <c r="G668" i="31"/>
  <c r="F668" i="31"/>
  <c r="E668" i="31"/>
  <c r="Q666" i="31"/>
  <c r="P666" i="31"/>
  <c r="O666" i="31"/>
  <c r="N666" i="31"/>
  <c r="M666" i="31"/>
  <c r="L666" i="31"/>
  <c r="K666" i="31"/>
  <c r="J666" i="31"/>
  <c r="I666" i="31"/>
  <c r="H666" i="31"/>
  <c r="G666" i="31"/>
  <c r="F666" i="31"/>
  <c r="E666" i="31"/>
  <c r="Q665" i="31"/>
  <c r="P665" i="31"/>
  <c r="O665" i="31"/>
  <c r="N665" i="31"/>
  <c r="M665" i="31"/>
  <c r="L665" i="31"/>
  <c r="K665" i="31"/>
  <c r="J665" i="31"/>
  <c r="I665" i="31"/>
  <c r="H665" i="31"/>
  <c r="G665" i="31"/>
  <c r="F665" i="31"/>
  <c r="E665" i="31"/>
  <c r="Q663" i="31"/>
  <c r="P663" i="31"/>
  <c r="O663" i="31"/>
  <c r="N663" i="31"/>
  <c r="M663" i="31"/>
  <c r="L663" i="31"/>
  <c r="K663" i="31"/>
  <c r="J663" i="31"/>
  <c r="I663" i="31"/>
  <c r="H663" i="31"/>
  <c r="G663" i="31"/>
  <c r="F663" i="31"/>
  <c r="E663" i="31"/>
  <c r="Q662" i="31"/>
  <c r="P662" i="31"/>
  <c r="O662" i="31"/>
  <c r="N662" i="31"/>
  <c r="M662" i="31"/>
  <c r="L662" i="31"/>
  <c r="K662" i="31"/>
  <c r="J662" i="31"/>
  <c r="I662" i="31"/>
  <c r="H662" i="31"/>
  <c r="G662" i="31"/>
  <c r="F662" i="31"/>
  <c r="E662" i="31"/>
  <c r="Q655" i="31"/>
  <c r="P655" i="31"/>
  <c r="O655" i="31"/>
  <c r="N655" i="31"/>
  <c r="M655" i="31"/>
  <c r="L655" i="31"/>
  <c r="K655" i="31"/>
  <c r="J655" i="31"/>
  <c r="I655" i="31"/>
  <c r="H655" i="31"/>
  <c r="G655" i="31"/>
  <c r="F655" i="31"/>
  <c r="E655" i="31"/>
  <c r="Q651" i="31"/>
  <c r="P651" i="31"/>
  <c r="O651" i="31"/>
  <c r="N651" i="31"/>
  <c r="M651" i="31"/>
  <c r="L651" i="31"/>
  <c r="K651" i="31"/>
  <c r="J651" i="31"/>
  <c r="I651" i="31"/>
  <c r="H651" i="31"/>
  <c r="G651" i="31"/>
  <c r="F651" i="31"/>
  <c r="E651" i="31"/>
  <c r="Q650" i="31"/>
  <c r="P650" i="31"/>
  <c r="O650" i="31"/>
  <c r="N650" i="31"/>
  <c r="M650" i="31"/>
  <c r="L650" i="31"/>
  <c r="K650" i="31"/>
  <c r="J650" i="31"/>
  <c r="I650" i="31"/>
  <c r="H650" i="31"/>
  <c r="G650" i="31"/>
  <c r="F650" i="31"/>
  <c r="E650" i="31"/>
  <c r="Q645" i="31"/>
  <c r="P645" i="31"/>
  <c r="O645" i="31"/>
  <c r="N645" i="31"/>
  <c r="M645" i="31"/>
  <c r="L645" i="31"/>
  <c r="K645" i="31"/>
  <c r="J645" i="31"/>
  <c r="I645" i="31"/>
  <c r="H645" i="31"/>
  <c r="G645" i="31"/>
  <c r="F645" i="31"/>
  <c r="E645" i="31"/>
  <c r="Q643" i="31"/>
  <c r="P643" i="31"/>
  <c r="O643" i="31"/>
  <c r="N643" i="31"/>
  <c r="M643" i="31"/>
  <c r="L643" i="31"/>
  <c r="K643" i="31"/>
  <c r="J643" i="31"/>
  <c r="I643" i="31"/>
  <c r="H643" i="31"/>
  <c r="G643" i="31"/>
  <c r="F643" i="31"/>
  <c r="E643" i="31"/>
  <c r="Q640" i="31"/>
  <c r="P640" i="31"/>
  <c r="O640" i="31"/>
  <c r="N640" i="31"/>
  <c r="M640" i="31"/>
  <c r="L640" i="31"/>
  <c r="K640" i="31"/>
  <c r="J640" i="31"/>
  <c r="I640" i="31"/>
  <c r="H640" i="31"/>
  <c r="G640" i="31"/>
  <c r="F640" i="31"/>
  <c r="E640" i="31"/>
  <c r="Q638" i="31"/>
  <c r="P638" i="31"/>
  <c r="O638" i="31"/>
  <c r="N638" i="31"/>
  <c r="M638" i="31"/>
  <c r="L638" i="31"/>
  <c r="K638" i="31"/>
  <c r="J638" i="31"/>
  <c r="I638" i="31"/>
  <c r="H638" i="31"/>
  <c r="G638" i="31"/>
  <c r="F638" i="31"/>
  <c r="E638" i="31"/>
  <c r="Q635" i="31"/>
  <c r="P635" i="31"/>
  <c r="O635" i="31"/>
  <c r="N635" i="31"/>
  <c r="M635" i="31"/>
  <c r="L635" i="31"/>
  <c r="K635" i="31"/>
  <c r="J635" i="31"/>
  <c r="I635" i="31"/>
  <c r="H635" i="31"/>
  <c r="G635" i="31"/>
  <c r="F635" i="31"/>
  <c r="E635" i="31"/>
  <c r="Q632" i="31"/>
  <c r="P632" i="31"/>
  <c r="O632" i="31"/>
  <c r="N632" i="31"/>
  <c r="M632" i="31"/>
  <c r="L632" i="31"/>
  <c r="K632" i="31"/>
  <c r="J632" i="31"/>
  <c r="I632" i="31"/>
  <c r="H632" i="31"/>
  <c r="G632" i="31"/>
  <c r="F632" i="31"/>
  <c r="E632" i="31"/>
  <c r="Q630" i="31"/>
  <c r="P630" i="31"/>
  <c r="O630" i="31"/>
  <c r="N630" i="31"/>
  <c r="M630" i="31"/>
  <c r="L630" i="31"/>
  <c r="K630" i="31"/>
  <c r="J630" i="31"/>
  <c r="I630" i="31"/>
  <c r="H630" i="31"/>
  <c r="G630" i="31"/>
  <c r="F630" i="31"/>
  <c r="E630" i="31"/>
  <c r="Q628" i="31"/>
  <c r="P628" i="31"/>
  <c r="O628" i="31"/>
  <c r="N628" i="31"/>
  <c r="M628" i="31"/>
  <c r="L628" i="31"/>
  <c r="K628" i="31"/>
  <c r="J628" i="31"/>
  <c r="I628" i="31"/>
  <c r="H628" i="31"/>
  <c r="G628" i="31"/>
  <c r="F628" i="31"/>
  <c r="E628" i="31"/>
  <c r="Q614" i="31"/>
  <c r="P614" i="31"/>
  <c r="O614" i="31"/>
  <c r="N614" i="31"/>
  <c r="M614" i="31"/>
  <c r="L614" i="31"/>
  <c r="K614" i="31"/>
  <c r="J614" i="31"/>
  <c r="I614" i="31"/>
  <c r="H614" i="31"/>
  <c r="G614" i="31"/>
  <c r="F614" i="31"/>
  <c r="E614" i="31"/>
  <c r="Q613" i="31"/>
  <c r="P613" i="31"/>
  <c r="O613" i="31"/>
  <c r="N613" i="31"/>
  <c r="M613" i="31"/>
  <c r="L613" i="31"/>
  <c r="K613" i="31"/>
  <c r="J613" i="31"/>
  <c r="I613" i="31"/>
  <c r="H613" i="31"/>
  <c r="G613" i="31"/>
  <c r="F613" i="31"/>
  <c r="E613" i="31"/>
  <c r="Q607" i="31"/>
  <c r="P607" i="31"/>
  <c r="O607" i="31"/>
  <c r="N607" i="31"/>
  <c r="M607" i="31"/>
  <c r="L607" i="31"/>
  <c r="K607" i="31"/>
  <c r="J607" i="31"/>
  <c r="I607" i="31"/>
  <c r="H607" i="31"/>
  <c r="G607" i="31"/>
  <c r="F607" i="31"/>
  <c r="E607" i="31"/>
  <c r="Q605" i="31"/>
  <c r="P605" i="31"/>
  <c r="O605" i="31"/>
  <c r="N605" i="31"/>
  <c r="M605" i="31"/>
  <c r="L605" i="31"/>
  <c r="K605" i="31"/>
  <c r="J605" i="31"/>
  <c r="I605" i="31"/>
  <c r="H605" i="31"/>
  <c r="G605" i="31"/>
  <c r="F605" i="31"/>
  <c r="E605" i="31"/>
  <c r="Q602" i="31"/>
  <c r="P602" i="31"/>
  <c r="O602" i="31"/>
  <c r="N602" i="31"/>
  <c r="M602" i="31"/>
  <c r="L602" i="31"/>
  <c r="K602" i="31"/>
  <c r="J602" i="31"/>
  <c r="I602" i="31"/>
  <c r="H602" i="31"/>
  <c r="G602" i="31"/>
  <c r="F602" i="31"/>
  <c r="E602" i="31"/>
  <c r="Q598" i="31"/>
  <c r="P598" i="31"/>
  <c r="O598" i="31"/>
  <c r="N598" i="31"/>
  <c r="M598" i="31"/>
  <c r="L598" i="31"/>
  <c r="K598" i="31"/>
  <c r="J598" i="31"/>
  <c r="I598" i="31"/>
  <c r="H598" i="31"/>
  <c r="G598" i="31"/>
  <c r="F598" i="31"/>
  <c r="E598" i="31"/>
  <c r="Q596" i="31"/>
  <c r="P596" i="31"/>
  <c r="O596" i="31"/>
  <c r="N596" i="31"/>
  <c r="M596" i="31"/>
  <c r="L596" i="31"/>
  <c r="K596" i="31"/>
  <c r="J596" i="31"/>
  <c r="I596" i="31"/>
  <c r="H596" i="31"/>
  <c r="G596" i="31"/>
  <c r="F596" i="31"/>
  <c r="E596" i="31"/>
  <c r="Q594" i="31"/>
  <c r="P594" i="31"/>
  <c r="O594" i="31"/>
  <c r="N594" i="31"/>
  <c r="M594" i="31"/>
  <c r="L594" i="31"/>
  <c r="K594" i="31"/>
  <c r="J594" i="31"/>
  <c r="I594" i="31"/>
  <c r="H594" i="31"/>
  <c r="G594" i="31"/>
  <c r="F594" i="31"/>
  <c r="E594" i="31"/>
  <c r="Q592" i="31"/>
  <c r="P592" i="31"/>
  <c r="O592" i="31"/>
  <c r="N592" i="31"/>
  <c r="M592" i="31"/>
  <c r="L592" i="31"/>
  <c r="K592" i="31"/>
  <c r="J592" i="31"/>
  <c r="I592" i="31"/>
  <c r="H592" i="31"/>
  <c r="G592" i="31"/>
  <c r="F592" i="31"/>
  <c r="E592" i="31"/>
  <c r="Q591" i="31"/>
  <c r="P591" i="31"/>
  <c r="O591" i="31"/>
  <c r="N591" i="31"/>
  <c r="M591" i="31"/>
  <c r="L591" i="31"/>
  <c r="K591" i="31"/>
  <c r="J591" i="31"/>
  <c r="I591" i="31"/>
  <c r="H591" i="31"/>
  <c r="G591" i="31"/>
  <c r="F591" i="31"/>
  <c r="E591" i="31"/>
  <c r="Q523" i="31"/>
  <c r="P523" i="31"/>
  <c r="O523" i="31"/>
  <c r="N523" i="31"/>
  <c r="M523" i="31"/>
  <c r="L523" i="31"/>
  <c r="K523" i="31"/>
  <c r="J523" i="31"/>
  <c r="I523" i="31"/>
  <c r="H523" i="31"/>
  <c r="G523" i="31"/>
  <c r="F523" i="31"/>
  <c r="E523" i="31"/>
  <c r="Q522" i="31"/>
  <c r="P522" i="31"/>
  <c r="O522" i="31"/>
  <c r="N522" i="31"/>
  <c r="M522" i="31"/>
  <c r="L522" i="31"/>
  <c r="K522" i="31"/>
  <c r="J522" i="31"/>
  <c r="I522" i="31"/>
  <c r="H522" i="31"/>
  <c r="G522" i="31"/>
  <c r="F522" i="31"/>
  <c r="E522" i="31"/>
  <c r="Q486" i="31"/>
  <c r="P486" i="31"/>
  <c r="O486" i="31"/>
  <c r="N486" i="31"/>
  <c r="M486" i="31"/>
  <c r="L486" i="31"/>
  <c r="K486" i="31"/>
  <c r="J486" i="31"/>
  <c r="I486" i="31"/>
  <c r="H486" i="31"/>
  <c r="G486" i="31"/>
  <c r="F486" i="31"/>
  <c r="E486" i="31"/>
  <c r="Q479" i="31"/>
  <c r="P479" i="31"/>
  <c r="O479" i="31"/>
  <c r="N479" i="31"/>
  <c r="M479" i="31"/>
  <c r="L479" i="31"/>
  <c r="K479" i="31"/>
  <c r="J479" i="31"/>
  <c r="I479" i="31"/>
  <c r="H479" i="31"/>
  <c r="G479" i="31"/>
  <c r="F479" i="31"/>
  <c r="E479" i="31"/>
  <c r="Q473" i="31"/>
  <c r="P473" i="31"/>
  <c r="O473" i="31"/>
  <c r="N473" i="31"/>
  <c r="M473" i="31"/>
  <c r="L473" i="31"/>
  <c r="K473" i="31"/>
  <c r="J473" i="31"/>
  <c r="I473" i="31"/>
  <c r="H473" i="31"/>
  <c r="G473" i="31"/>
  <c r="F473" i="31"/>
  <c r="E473" i="31"/>
  <c r="Q469" i="31"/>
  <c r="P469" i="31"/>
  <c r="O469" i="31"/>
  <c r="N469" i="31"/>
  <c r="M469" i="31"/>
  <c r="L469" i="31"/>
  <c r="K469" i="31"/>
  <c r="J469" i="31"/>
  <c r="I469" i="31"/>
  <c r="H469" i="31"/>
  <c r="G469" i="31"/>
  <c r="F469" i="31"/>
  <c r="E469" i="31"/>
  <c r="Q468" i="31"/>
  <c r="P468" i="31"/>
  <c r="O468" i="31"/>
  <c r="N468" i="31"/>
  <c r="M468" i="31"/>
  <c r="L468" i="31"/>
  <c r="K468" i="31"/>
  <c r="J468" i="31"/>
  <c r="I468" i="31"/>
  <c r="H468" i="31"/>
  <c r="G468" i="31"/>
  <c r="F468" i="31"/>
  <c r="E468" i="31"/>
  <c r="Q467" i="31"/>
  <c r="P467" i="31"/>
  <c r="O467" i="31"/>
  <c r="N467" i="31"/>
  <c r="M467" i="31"/>
  <c r="L467" i="31"/>
  <c r="K467" i="31"/>
  <c r="J467" i="31"/>
  <c r="I467" i="31"/>
  <c r="H467" i="31"/>
  <c r="G467" i="31"/>
  <c r="F467" i="31"/>
  <c r="E467" i="31"/>
  <c r="Q465" i="31"/>
  <c r="P465" i="31"/>
  <c r="O465" i="31"/>
  <c r="N465" i="31"/>
  <c r="M465" i="31"/>
  <c r="L465" i="31"/>
  <c r="K465" i="31"/>
  <c r="J465" i="31"/>
  <c r="I465" i="31"/>
  <c r="H465" i="31"/>
  <c r="G465" i="31"/>
  <c r="F465" i="31"/>
  <c r="E465" i="31"/>
  <c r="Q461" i="31"/>
  <c r="P461" i="31"/>
  <c r="O461" i="31"/>
  <c r="N461" i="31"/>
  <c r="M461" i="31"/>
  <c r="L461" i="31"/>
  <c r="K461" i="31"/>
  <c r="J461" i="31"/>
  <c r="I461" i="31"/>
  <c r="H461" i="31"/>
  <c r="G461" i="31"/>
  <c r="F461" i="31"/>
  <c r="E461" i="31"/>
  <c r="Q459" i="31"/>
  <c r="P459" i="31"/>
  <c r="O459" i="31"/>
  <c r="N459" i="31"/>
  <c r="M459" i="31"/>
  <c r="L459" i="31"/>
  <c r="K459" i="31"/>
  <c r="J459" i="31"/>
  <c r="I459" i="31"/>
  <c r="H459" i="31"/>
  <c r="G459" i="31"/>
  <c r="F459" i="31"/>
  <c r="E459" i="31"/>
  <c r="Q454" i="31"/>
  <c r="P454" i="31"/>
  <c r="O454" i="31"/>
  <c r="N454" i="31"/>
  <c r="M454" i="31"/>
  <c r="L454" i="31"/>
  <c r="K454" i="31"/>
  <c r="J454" i="31"/>
  <c r="I454" i="31"/>
  <c r="H454" i="31"/>
  <c r="G454" i="31"/>
  <c r="F454" i="31"/>
  <c r="E454" i="31"/>
  <c r="Q452" i="31"/>
  <c r="P452" i="31"/>
  <c r="O452" i="31"/>
  <c r="N452" i="31"/>
  <c r="M452" i="31"/>
  <c r="L452" i="31"/>
  <c r="K452" i="31"/>
  <c r="J452" i="31"/>
  <c r="I452" i="31"/>
  <c r="H452" i="31"/>
  <c r="G452" i="31"/>
  <c r="F452" i="31"/>
  <c r="E452" i="31"/>
  <c r="Q446" i="31"/>
  <c r="P446" i="31"/>
  <c r="O446" i="31"/>
  <c r="N446" i="31"/>
  <c r="M446" i="31"/>
  <c r="L446" i="31"/>
  <c r="K446" i="31"/>
  <c r="J446" i="31"/>
  <c r="I446" i="31"/>
  <c r="H446" i="31"/>
  <c r="G446" i="31"/>
  <c r="F446" i="31"/>
  <c r="E446" i="31"/>
  <c r="Q444" i="31"/>
  <c r="P444" i="31"/>
  <c r="O444" i="31"/>
  <c r="N444" i="31"/>
  <c r="M444" i="31"/>
  <c r="L444" i="31"/>
  <c r="K444" i="31"/>
  <c r="J444" i="31"/>
  <c r="I444" i="31"/>
  <c r="H444" i="31"/>
  <c r="G444" i="31"/>
  <c r="F444" i="31"/>
  <c r="E444" i="31"/>
  <c r="Q441" i="31"/>
  <c r="P441" i="31"/>
  <c r="O441" i="31"/>
  <c r="N441" i="31"/>
  <c r="M441" i="31"/>
  <c r="L441" i="31"/>
  <c r="K441" i="31"/>
  <c r="J441" i="31"/>
  <c r="I441" i="31"/>
  <c r="H441" i="31"/>
  <c r="G441" i="31"/>
  <c r="F441" i="31"/>
  <c r="E441" i="31"/>
  <c r="Q439" i="31"/>
  <c r="P439" i="31"/>
  <c r="O439" i="31"/>
  <c r="N439" i="31"/>
  <c r="M439" i="31"/>
  <c r="L439" i="31"/>
  <c r="K439" i="31"/>
  <c r="J439" i="31"/>
  <c r="I439" i="31"/>
  <c r="H439" i="31"/>
  <c r="G439" i="31"/>
  <c r="F439" i="31"/>
  <c r="E439" i="31"/>
  <c r="Q438" i="31"/>
  <c r="P438" i="31"/>
  <c r="O438" i="31"/>
  <c r="N438" i="31"/>
  <c r="M438" i="31"/>
  <c r="L438" i="31"/>
  <c r="K438" i="31"/>
  <c r="J438" i="31"/>
  <c r="I438" i="31"/>
  <c r="H438" i="31"/>
  <c r="G438" i="31"/>
  <c r="F438" i="31"/>
  <c r="E438" i="31"/>
  <c r="Q436" i="31"/>
  <c r="P436" i="31"/>
  <c r="O436" i="31"/>
  <c r="N436" i="31"/>
  <c r="M436" i="31"/>
  <c r="L436" i="31"/>
  <c r="K436" i="31"/>
  <c r="J436" i="31"/>
  <c r="I436" i="31"/>
  <c r="H436" i="31"/>
  <c r="G436" i="31"/>
  <c r="F436" i="31"/>
  <c r="E436" i="31"/>
  <c r="Q434" i="31"/>
  <c r="P434" i="31"/>
  <c r="O434" i="31"/>
  <c r="N434" i="31"/>
  <c r="M434" i="31"/>
  <c r="L434" i="31"/>
  <c r="K434" i="31"/>
  <c r="J434" i="31"/>
  <c r="I434" i="31"/>
  <c r="H434" i="31"/>
  <c r="G434" i="31"/>
  <c r="F434" i="31"/>
  <c r="E434" i="31"/>
  <c r="Q432" i="31"/>
  <c r="P432" i="31"/>
  <c r="O432" i="31"/>
  <c r="N432" i="31"/>
  <c r="M432" i="31"/>
  <c r="L432" i="31"/>
  <c r="K432" i="31"/>
  <c r="J432" i="31"/>
  <c r="I432" i="31"/>
  <c r="H432" i="31"/>
  <c r="G432" i="31"/>
  <c r="F432" i="31"/>
  <c r="E432" i="31"/>
  <c r="Q430" i="31"/>
  <c r="P430" i="31"/>
  <c r="O430" i="31"/>
  <c r="N430" i="31"/>
  <c r="M430" i="31"/>
  <c r="L430" i="31"/>
  <c r="K430" i="31"/>
  <c r="J430" i="31"/>
  <c r="I430" i="31"/>
  <c r="H430" i="31"/>
  <c r="G430" i="31"/>
  <c r="F430" i="31"/>
  <c r="E430" i="31"/>
  <c r="Q428" i="31"/>
  <c r="P428" i="31"/>
  <c r="O428" i="31"/>
  <c r="N428" i="31"/>
  <c r="M428" i="31"/>
  <c r="L428" i="31"/>
  <c r="K428" i="31"/>
  <c r="J428" i="31"/>
  <c r="I428" i="31"/>
  <c r="H428" i="31"/>
  <c r="G428" i="31"/>
  <c r="F428" i="31"/>
  <c r="E428" i="31"/>
  <c r="Q427" i="31"/>
  <c r="P427" i="31"/>
  <c r="O427" i="31"/>
  <c r="N427" i="31"/>
  <c r="M427" i="31"/>
  <c r="L427" i="31"/>
  <c r="K427" i="31"/>
  <c r="J427" i="31"/>
  <c r="I427" i="31"/>
  <c r="H427" i="31"/>
  <c r="G427" i="31"/>
  <c r="F427" i="31"/>
  <c r="E427" i="31"/>
  <c r="Q424" i="31"/>
  <c r="P424" i="31"/>
  <c r="O424" i="31"/>
  <c r="N424" i="31"/>
  <c r="M424" i="31"/>
  <c r="L424" i="31"/>
  <c r="K424" i="31"/>
  <c r="J424" i="31"/>
  <c r="I424" i="31"/>
  <c r="H424" i="31"/>
  <c r="G424" i="31"/>
  <c r="F424" i="31"/>
  <c r="E424" i="31"/>
  <c r="Q421" i="31"/>
  <c r="P421" i="31"/>
  <c r="O421" i="31"/>
  <c r="N421" i="31"/>
  <c r="M421" i="31"/>
  <c r="L421" i="31"/>
  <c r="K421" i="31"/>
  <c r="J421" i="31"/>
  <c r="I421" i="31"/>
  <c r="H421" i="31"/>
  <c r="G421" i="31"/>
  <c r="F421" i="31"/>
  <c r="E421" i="31"/>
  <c r="Q419" i="31"/>
  <c r="P419" i="31"/>
  <c r="O419" i="31"/>
  <c r="N419" i="31"/>
  <c r="M419" i="31"/>
  <c r="L419" i="31"/>
  <c r="K419" i="31"/>
  <c r="J419" i="31"/>
  <c r="I419" i="31"/>
  <c r="H419" i="31"/>
  <c r="G419" i="31"/>
  <c r="F419" i="31"/>
  <c r="E419" i="31"/>
  <c r="Q416" i="31"/>
  <c r="P416" i="31"/>
  <c r="O416" i="31"/>
  <c r="N416" i="31"/>
  <c r="M416" i="31"/>
  <c r="L416" i="31"/>
  <c r="K416" i="31"/>
  <c r="J416" i="31"/>
  <c r="I416" i="31"/>
  <c r="H416" i="31"/>
  <c r="G416" i="31"/>
  <c r="F416" i="31"/>
  <c r="E416" i="31"/>
  <c r="Q411" i="31"/>
  <c r="P411" i="31"/>
  <c r="O411" i="31"/>
  <c r="N411" i="31"/>
  <c r="M411" i="31"/>
  <c r="L411" i="31"/>
  <c r="K411" i="31"/>
  <c r="J411" i="31"/>
  <c r="I411" i="31"/>
  <c r="H411" i="31"/>
  <c r="G411" i="31"/>
  <c r="F411" i="31"/>
  <c r="E411" i="31"/>
  <c r="Q409" i="31"/>
  <c r="P409" i="31"/>
  <c r="O409" i="31"/>
  <c r="N409" i="31"/>
  <c r="M409" i="31"/>
  <c r="L409" i="31"/>
  <c r="K409" i="31"/>
  <c r="J409" i="31"/>
  <c r="I409" i="31"/>
  <c r="H409" i="31"/>
  <c r="G409" i="31"/>
  <c r="F409" i="31"/>
  <c r="E409" i="31"/>
  <c r="Q404" i="31"/>
  <c r="P404" i="31"/>
  <c r="O404" i="31"/>
  <c r="N404" i="31"/>
  <c r="M404" i="31"/>
  <c r="L404" i="31"/>
  <c r="K404" i="31"/>
  <c r="J404" i="31"/>
  <c r="I404" i="31"/>
  <c r="H404" i="31"/>
  <c r="G404" i="31"/>
  <c r="F404" i="31"/>
  <c r="E404" i="31"/>
  <c r="Q396" i="31"/>
  <c r="P396" i="31"/>
  <c r="O396" i="31"/>
  <c r="N396" i="31"/>
  <c r="M396" i="31"/>
  <c r="L396" i="31"/>
  <c r="K396" i="31"/>
  <c r="J396" i="31"/>
  <c r="I396" i="31"/>
  <c r="H396" i="31"/>
  <c r="G396" i="31"/>
  <c r="F396" i="31"/>
  <c r="E396" i="31"/>
  <c r="Q390" i="31"/>
  <c r="P390" i="31"/>
  <c r="O390" i="31"/>
  <c r="N390" i="31"/>
  <c r="M390" i="31"/>
  <c r="L390" i="31"/>
  <c r="K390" i="31"/>
  <c r="J390" i="31"/>
  <c r="I390" i="31"/>
  <c r="H390" i="31"/>
  <c r="G390" i="31"/>
  <c r="F390" i="31"/>
  <c r="E390" i="31"/>
  <c r="Q389" i="31"/>
  <c r="P389" i="31"/>
  <c r="O389" i="31"/>
  <c r="N389" i="31"/>
  <c r="M389" i="31"/>
  <c r="L389" i="31"/>
  <c r="K389" i="31"/>
  <c r="J389" i="31"/>
  <c r="I389" i="31"/>
  <c r="H389" i="31"/>
  <c r="G389" i="31"/>
  <c r="F389" i="31"/>
  <c r="E389" i="31"/>
  <c r="Q387" i="31"/>
  <c r="P387" i="31"/>
  <c r="O387" i="31"/>
  <c r="N387" i="31"/>
  <c r="M387" i="31"/>
  <c r="L387" i="31"/>
  <c r="K387" i="31"/>
  <c r="J387" i="31"/>
  <c r="I387" i="31"/>
  <c r="H387" i="31"/>
  <c r="G387" i="31"/>
  <c r="F387" i="31"/>
  <c r="E387" i="31"/>
  <c r="Q385" i="31"/>
  <c r="P385" i="31"/>
  <c r="O385" i="31"/>
  <c r="N385" i="31"/>
  <c r="M385" i="31"/>
  <c r="L385" i="31"/>
  <c r="K385" i="31"/>
  <c r="J385" i="31"/>
  <c r="I385" i="31"/>
  <c r="H385" i="31"/>
  <c r="G385" i="31"/>
  <c r="F385" i="31"/>
  <c r="E385" i="31"/>
  <c r="Q383" i="31"/>
  <c r="P383" i="31"/>
  <c r="O383" i="31"/>
  <c r="N383" i="31"/>
  <c r="M383" i="31"/>
  <c r="L383" i="31"/>
  <c r="K383" i="31"/>
  <c r="J383" i="31"/>
  <c r="I383" i="31"/>
  <c r="H383" i="31"/>
  <c r="G383" i="31"/>
  <c r="F383" i="31"/>
  <c r="E383" i="31"/>
  <c r="Q381" i="31"/>
  <c r="P381" i="31"/>
  <c r="O381" i="31"/>
  <c r="N381" i="31"/>
  <c r="M381" i="31"/>
  <c r="L381" i="31"/>
  <c r="K381" i="31"/>
  <c r="J381" i="31"/>
  <c r="I381" i="31"/>
  <c r="H381" i="31"/>
  <c r="G381" i="31"/>
  <c r="F381" i="31"/>
  <c r="E381" i="31"/>
  <c r="Q379" i="31"/>
  <c r="P379" i="31"/>
  <c r="O379" i="31"/>
  <c r="N379" i="31"/>
  <c r="M379" i="31"/>
  <c r="L379" i="31"/>
  <c r="K379" i="31"/>
  <c r="J379" i="31"/>
  <c r="I379" i="31"/>
  <c r="H379" i="31"/>
  <c r="G379" i="31"/>
  <c r="F379" i="31"/>
  <c r="E379" i="31"/>
  <c r="Q377" i="31"/>
  <c r="P377" i="31"/>
  <c r="O377" i="31"/>
  <c r="N377" i="31"/>
  <c r="M377" i="31"/>
  <c r="L377" i="31"/>
  <c r="K377" i="31"/>
  <c r="J377" i="31"/>
  <c r="I377" i="31"/>
  <c r="H377" i="31"/>
  <c r="G377" i="31"/>
  <c r="F377" i="31"/>
  <c r="E377" i="31"/>
  <c r="Q375" i="31"/>
  <c r="P375" i="31"/>
  <c r="O375" i="31"/>
  <c r="N375" i="31"/>
  <c r="M375" i="31"/>
  <c r="L375" i="31"/>
  <c r="K375" i="31"/>
  <c r="J375" i="31"/>
  <c r="I375" i="31"/>
  <c r="H375" i="31"/>
  <c r="G375" i="31"/>
  <c r="F375" i="31"/>
  <c r="E375" i="31"/>
  <c r="Q374" i="31"/>
  <c r="P374" i="31"/>
  <c r="O374" i="31"/>
  <c r="N374" i="31"/>
  <c r="M374" i="31"/>
  <c r="L374" i="31"/>
  <c r="K374" i="31"/>
  <c r="J374" i="31"/>
  <c r="I374" i="31"/>
  <c r="H374" i="31"/>
  <c r="G374" i="31"/>
  <c r="F374" i="31"/>
  <c r="E374" i="31"/>
  <c r="Q372" i="31"/>
  <c r="P372" i="31"/>
  <c r="O372" i="31"/>
  <c r="N372" i="31"/>
  <c r="M372" i="31"/>
  <c r="L372" i="31"/>
  <c r="K372" i="31"/>
  <c r="J372" i="31"/>
  <c r="I372" i="31"/>
  <c r="H372" i="31"/>
  <c r="G372" i="31"/>
  <c r="F372" i="31"/>
  <c r="E372" i="31"/>
  <c r="Q370" i="31"/>
  <c r="P370" i="31"/>
  <c r="O370" i="31"/>
  <c r="N370" i="31"/>
  <c r="M370" i="31"/>
  <c r="L370" i="31"/>
  <c r="K370" i="31"/>
  <c r="J370" i="31"/>
  <c r="I370" i="31"/>
  <c r="H370" i="31"/>
  <c r="G370" i="31"/>
  <c r="F370" i="31"/>
  <c r="E370" i="31"/>
  <c r="Q367" i="31"/>
  <c r="P367" i="31"/>
  <c r="O367" i="31"/>
  <c r="N367" i="31"/>
  <c r="M367" i="31"/>
  <c r="L367" i="31"/>
  <c r="K367" i="31"/>
  <c r="J367" i="31"/>
  <c r="I367" i="31"/>
  <c r="H367" i="31"/>
  <c r="G367" i="31"/>
  <c r="F367" i="31"/>
  <c r="E367" i="31"/>
  <c r="Q365" i="31"/>
  <c r="P365" i="31"/>
  <c r="O365" i="31"/>
  <c r="N365" i="31"/>
  <c r="M365" i="31"/>
  <c r="L365" i="31"/>
  <c r="K365" i="31"/>
  <c r="J365" i="31"/>
  <c r="I365" i="31"/>
  <c r="H365" i="31"/>
  <c r="G365" i="31"/>
  <c r="F365" i="31"/>
  <c r="E365" i="31"/>
  <c r="Q363" i="31"/>
  <c r="P363" i="31"/>
  <c r="O363" i="31"/>
  <c r="N363" i="31"/>
  <c r="M363" i="31"/>
  <c r="L363" i="31"/>
  <c r="K363" i="31"/>
  <c r="J363" i="31"/>
  <c r="I363" i="31"/>
  <c r="H363" i="31"/>
  <c r="G363" i="31"/>
  <c r="F363" i="31"/>
  <c r="E363" i="31"/>
  <c r="Q361" i="31"/>
  <c r="P361" i="31"/>
  <c r="O361" i="31"/>
  <c r="N361" i="31"/>
  <c r="M361" i="31"/>
  <c r="L361" i="31"/>
  <c r="K361" i="31"/>
  <c r="J361" i="31"/>
  <c r="I361" i="31"/>
  <c r="H361" i="31"/>
  <c r="G361" i="31"/>
  <c r="F361" i="31"/>
  <c r="E361" i="31"/>
  <c r="Q357" i="31"/>
  <c r="P357" i="31"/>
  <c r="O357" i="31"/>
  <c r="N357" i="31"/>
  <c r="M357" i="31"/>
  <c r="L357" i="31"/>
  <c r="K357" i="31"/>
  <c r="J357" i="31"/>
  <c r="I357" i="31"/>
  <c r="H357" i="31"/>
  <c r="G357" i="31"/>
  <c r="F357" i="31"/>
  <c r="E357" i="31"/>
  <c r="Q355" i="31"/>
  <c r="P355" i="31"/>
  <c r="O355" i="31"/>
  <c r="N355" i="31"/>
  <c r="M355" i="31"/>
  <c r="L355" i="31"/>
  <c r="K355" i="31"/>
  <c r="J355" i="31"/>
  <c r="I355" i="31"/>
  <c r="H355" i="31"/>
  <c r="G355" i="31"/>
  <c r="F355" i="31"/>
  <c r="E355" i="31"/>
  <c r="Q352" i="31"/>
  <c r="P352" i="31"/>
  <c r="O352" i="31"/>
  <c r="N352" i="31"/>
  <c r="M352" i="31"/>
  <c r="L352" i="31"/>
  <c r="K352" i="31"/>
  <c r="J352" i="31"/>
  <c r="I352" i="31"/>
  <c r="H352" i="31"/>
  <c r="G352" i="31"/>
  <c r="F352" i="31"/>
  <c r="E352" i="31"/>
  <c r="Q351" i="31"/>
  <c r="P351" i="31"/>
  <c r="O351" i="31"/>
  <c r="N351" i="31"/>
  <c r="M351" i="31"/>
  <c r="L351" i="31"/>
  <c r="K351" i="31"/>
  <c r="J351" i="31"/>
  <c r="I351" i="31"/>
  <c r="H351" i="31"/>
  <c r="G351" i="31"/>
  <c r="F351" i="31"/>
  <c r="E351" i="31"/>
  <c r="Q349" i="31"/>
  <c r="P349" i="31"/>
  <c r="O349" i="31"/>
  <c r="N349" i="31"/>
  <c r="M349" i="31"/>
  <c r="L349" i="31"/>
  <c r="K349" i="31"/>
  <c r="J349" i="31"/>
  <c r="I349" i="31"/>
  <c r="H349" i="31"/>
  <c r="G349" i="31"/>
  <c r="F349" i="31"/>
  <c r="E349" i="31"/>
  <c r="Q347" i="31"/>
  <c r="P347" i="31"/>
  <c r="O347" i="31"/>
  <c r="N347" i="31"/>
  <c r="M347" i="31"/>
  <c r="L347" i="31"/>
  <c r="K347" i="31"/>
  <c r="J347" i="31"/>
  <c r="I347" i="31"/>
  <c r="H347" i="31"/>
  <c r="G347" i="31"/>
  <c r="F347" i="31"/>
  <c r="E347" i="31"/>
  <c r="Q345" i="31"/>
  <c r="P345" i="31"/>
  <c r="O345" i="31"/>
  <c r="N345" i="31"/>
  <c r="M345" i="31"/>
  <c r="L345" i="31"/>
  <c r="K345" i="31"/>
  <c r="J345" i="31"/>
  <c r="I345" i="31"/>
  <c r="H345" i="31"/>
  <c r="G345" i="31"/>
  <c r="F345" i="31"/>
  <c r="E345" i="31"/>
  <c r="Q343" i="31"/>
  <c r="P343" i="31"/>
  <c r="O343" i="31"/>
  <c r="N343" i="31"/>
  <c r="M343" i="31"/>
  <c r="L343" i="31"/>
  <c r="K343" i="31"/>
  <c r="J343" i="31"/>
  <c r="I343" i="31"/>
  <c r="H343" i="31"/>
  <c r="G343" i="31"/>
  <c r="F343" i="31"/>
  <c r="E343" i="31"/>
  <c r="Q341" i="31"/>
  <c r="P341" i="31"/>
  <c r="O341" i="31"/>
  <c r="N341" i="31"/>
  <c r="M341" i="31"/>
  <c r="L341" i="31"/>
  <c r="K341" i="31"/>
  <c r="J341" i="31"/>
  <c r="I341" i="31"/>
  <c r="H341" i="31"/>
  <c r="G341" i="31"/>
  <c r="F341" i="31"/>
  <c r="E341" i="31"/>
  <c r="Q338" i="31"/>
  <c r="P338" i="31"/>
  <c r="O338" i="31"/>
  <c r="N338" i="31"/>
  <c r="M338" i="31"/>
  <c r="L338" i="31"/>
  <c r="K338" i="31"/>
  <c r="J338" i="31"/>
  <c r="I338" i="31"/>
  <c r="H338" i="31"/>
  <c r="G338" i="31"/>
  <c r="F338" i="31"/>
  <c r="E338" i="31"/>
  <c r="Q335" i="31"/>
  <c r="P335" i="31"/>
  <c r="O335" i="31"/>
  <c r="N335" i="31"/>
  <c r="M335" i="31"/>
  <c r="L335" i="31"/>
  <c r="K335" i="31"/>
  <c r="J335" i="31"/>
  <c r="I335" i="31"/>
  <c r="H335" i="31"/>
  <c r="G335" i="31"/>
  <c r="F335" i="31"/>
  <c r="E335" i="31"/>
  <c r="Q333" i="31"/>
  <c r="P333" i="31"/>
  <c r="O333" i="31"/>
  <c r="N333" i="31"/>
  <c r="M333" i="31"/>
  <c r="L333" i="31"/>
  <c r="K333" i="31"/>
  <c r="J333" i="31"/>
  <c r="I333" i="31"/>
  <c r="H333" i="31"/>
  <c r="G333" i="31"/>
  <c r="F333" i="31"/>
  <c r="E333" i="31"/>
  <c r="Q331" i="31"/>
  <c r="P331" i="31"/>
  <c r="O331" i="31"/>
  <c r="N331" i="31"/>
  <c r="M331" i="31"/>
  <c r="L331" i="31"/>
  <c r="K331" i="31"/>
  <c r="J331" i="31"/>
  <c r="I331" i="31"/>
  <c r="H331" i="31"/>
  <c r="G331" i="31"/>
  <c r="F331" i="31"/>
  <c r="E331" i="31"/>
  <c r="Q330" i="31"/>
  <c r="P330" i="31"/>
  <c r="O330" i="31"/>
  <c r="N330" i="31"/>
  <c r="M330" i="31"/>
  <c r="L330" i="31"/>
  <c r="K330" i="31"/>
  <c r="J330" i="31"/>
  <c r="I330" i="31"/>
  <c r="H330" i="31"/>
  <c r="G330" i="31"/>
  <c r="F330" i="31"/>
  <c r="E330" i="31"/>
  <c r="Q322" i="31"/>
  <c r="P322" i="31"/>
  <c r="O322" i="31"/>
  <c r="N322" i="31"/>
  <c r="M322" i="31"/>
  <c r="L322" i="31"/>
  <c r="K322" i="31"/>
  <c r="J322" i="31"/>
  <c r="I322" i="31"/>
  <c r="H322" i="31"/>
  <c r="G322" i="31"/>
  <c r="F322" i="31"/>
  <c r="E322" i="31"/>
  <c r="Q320" i="31"/>
  <c r="P320" i="31"/>
  <c r="O320" i="31"/>
  <c r="N320" i="31"/>
  <c r="M320" i="31"/>
  <c r="L320" i="31"/>
  <c r="K320" i="31"/>
  <c r="J320" i="31"/>
  <c r="I320" i="31"/>
  <c r="H320" i="31"/>
  <c r="G320" i="31"/>
  <c r="F320" i="31"/>
  <c r="E320" i="31"/>
  <c r="Q318" i="31"/>
  <c r="P318" i="31"/>
  <c r="O318" i="31"/>
  <c r="N318" i="31"/>
  <c r="M318" i="31"/>
  <c r="L318" i="31"/>
  <c r="K318" i="31"/>
  <c r="J318" i="31"/>
  <c r="I318" i="31"/>
  <c r="H318" i="31"/>
  <c r="G318" i="31"/>
  <c r="F318" i="31"/>
  <c r="E318" i="31"/>
  <c r="Q311" i="31"/>
  <c r="P311" i="31"/>
  <c r="O311" i="31"/>
  <c r="N311" i="31"/>
  <c r="M311" i="31"/>
  <c r="L311" i="31"/>
  <c r="K311" i="31"/>
  <c r="J311" i="31"/>
  <c r="I311" i="31"/>
  <c r="H311" i="31"/>
  <c r="G311" i="31"/>
  <c r="F311" i="31"/>
  <c r="E311" i="31"/>
  <c r="Q309" i="31"/>
  <c r="P309" i="31"/>
  <c r="O309" i="31"/>
  <c r="N309" i="31"/>
  <c r="M309" i="31"/>
  <c r="L309" i="31"/>
  <c r="K309" i="31"/>
  <c r="J309" i="31"/>
  <c r="I309" i="31"/>
  <c r="H309" i="31"/>
  <c r="G309" i="31"/>
  <c r="F309" i="31"/>
  <c r="E309" i="31"/>
  <c r="Q307" i="31"/>
  <c r="P307" i="31"/>
  <c r="O307" i="31"/>
  <c r="N307" i="31"/>
  <c r="M307" i="31"/>
  <c r="L307" i="31"/>
  <c r="K307" i="31"/>
  <c r="J307" i="31"/>
  <c r="I307" i="31"/>
  <c r="H307" i="31"/>
  <c r="G307" i="31"/>
  <c r="F307" i="31"/>
  <c r="E307" i="31"/>
  <c r="Q301" i="31"/>
  <c r="P301" i="31"/>
  <c r="O301" i="31"/>
  <c r="N301" i="31"/>
  <c r="M301" i="31"/>
  <c r="L301" i="31"/>
  <c r="K301" i="31"/>
  <c r="J301" i="31"/>
  <c r="I301" i="31"/>
  <c r="H301" i="31"/>
  <c r="G301" i="31"/>
  <c r="F301" i="31"/>
  <c r="E301" i="31"/>
  <c r="Q299" i="31"/>
  <c r="P299" i="31"/>
  <c r="O299" i="31"/>
  <c r="N299" i="31"/>
  <c r="M299" i="31"/>
  <c r="L299" i="31"/>
  <c r="K299" i="31"/>
  <c r="J299" i="31"/>
  <c r="I299" i="31"/>
  <c r="H299" i="31"/>
  <c r="G299" i="31"/>
  <c r="F299" i="31"/>
  <c r="E299" i="31"/>
  <c r="Q291" i="31"/>
  <c r="P291" i="31"/>
  <c r="O291" i="31"/>
  <c r="N291" i="31"/>
  <c r="M291" i="31"/>
  <c r="L291" i="31"/>
  <c r="K291" i="31"/>
  <c r="J291" i="31"/>
  <c r="I291" i="31"/>
  <c r="H291" i="31"/>
  <c r="G291" i="31"/>
  <c r="F291" i="31"/>
  <c r="E291" i="31"/>
  <c r="Q290" i="31"/>
  <c r="P290" i="31"/>
  <c r="O290" i="31"/>
  <c r="N290" i="31"/>
  <c r="M290" i="31"/>
  <c r="L290" i="31"/>
  <c r="K290" i="31"/>
  <c r="J290" i="31"/>
  <c r="I290" i="31"/>
  <c r="H290" i="31"/>
  <c r="G290" i="31"/>
  <c r="F290" i="31"/>
  <c r="E290" i="31"/>
  <c r="Q286" i="31"/>
  <c r="P286" i="31"/>
  <c r="O286" i="31"/>
  <c r="N286" i="31"/>
  <c r="M286" i="31"/>
  <c r="L286" i="31"/>
  <c r="K286" i="31"/>
  <c r="J286" i="31"/>
  <c r="I286" i="31"/>
  <c r="H286" i="31"/>
  <c r="G286" i="31"/>
  <c r="F286" i="31"/>
  <c r="E286" i="31"/>
  <c r="Q284" i="31"/>
  <c r="P284" i="31"/>
  <c r="O284" i="31"/>
  <c r="N284" i="31"/>
  <c r="M284" i="31"/>
  <c r="L284" i="31"/>
  <c r="K284" i="31"/>
  <c r="J284" i="31"/>
  <c r="I284" i="31"/>
  <c r="H284" i="31"/>
  <c r="G284" i="31"/>
  <c r="F284" i="31"/>
  <c r="E284" i="31"/>
  <c r="Q282" i="31"/>
  <c r="P282" i="31"/>
  <c r="O282" i="31"/>
  <c r="N282" i="31"/>
  <c r="M282" i="31"/>
  <c r="L282" i="31"/>
  <c r="K282" i="31"/>
  <c r="J282" i="31"/>
  <c r="I282" i="31"/>
  <c r="H282" i="31"/>
  <c r="G282" i="31"/>
  <c r="F282" i="31"/>
  <c r="E282" i="31"/>
  <c r="Q280" i="31"/>
  <c r="P280" i="31"/>
  <c r="O280" i="31"/>
  <c r="N280" i="31"/>
  <c r="M280" i="31"/>
  <c r="L280" i="31"/>
  <c r="K280" i="31"/>
  <c r="J280" i="31"/>
  <c r="I280" i="31"/>
  <c r="H280" i="31"/>
  <c r="G280" i="31"/>
  <c r="F280" i="31"/>
  <c r="E280" i="31"/>
  <c r="Q274" i="31"/>
  <c r="P274" i="31"/>
  <c r="O274" i="31"/>
  <c r="N274" i="31"/>
  <c r="M274" i="31"/>
  <c r="L274" i="31"/>
  <c r="K274" i="31"/>
  <c r="J274" i="31"/>
  <c r="I274" i="31"/>
  <c r="H274" i="31"/>
  <c r="G274" i="31"/>
  <c r="F274" i="31"/>
  <c r="E274" i="31"/>
  <c r="Q272" i="31"/>
  <c r="P272" i="31"/>
  <c r="O272" i="31"/>
  <c r="N272" i="31"/>
  <c r="M272" i="31"/>
  <c r="L272" i="31"/>
  <c r="K272" i="31"/>
  <c r="J272" i="31"/>
  <c r="I272" i="31"/>
  <c r="H272" i="31"/>
  <c r="G272" i="31"/>
  <c r="F272" i="31"/>
  <c r="E272" i="31"/>
  <c r="Q268" i="31"/>
  <c r="P268" i="31"/>
  <c r="O268" i="31"/>
  <c r="N268" i="31"/>
  <c r="M268" i="31"/>
  <c r="L268" i="31"/>
  <c r="K268" i="31"/>
  <c r="J268" i="31"/>
  <c r="I268" i="31"/>
  <c r="H268" i="31"/>
  <c r="G268" i="31"/>
  <c r="F268" i="31"/>
  <c r="E268" i="31"/>
  <c r="Q266" i="31"/>
  <c r="P266" i="31"/>
  <c r="O266" i="31"/>
  <c r="N266" i="31"/>
  <c r="M266" i="31"/>
  <c r="L266" i="31"/>
  <c r="K266" i="31"/>
  <c r="J266" i="31"/>
  <c r="I266" i="31"/>
  <c r="H266" i="31"/>
  <c r="G266" i="31"/>
  <c r="F266" i="31"/>
  <c r="E266" i="31"/>
  <c r="Q264" i="31"/>
  <c r="P264" i="31"/>
  <c r="O264" i="31"/>
  <c r="N264" i="31"/>
  <c r="M264" i="31"/>
  <c r="L264" i="31"/>
  <c r="K264" i="31"/>
  <c r="J264" i="31"/>
  <c r="I264" i="31"/>
  <c r="H264" i="31"/>
  <c r="G264" i="31"/>
  <c r="F264" i="31"/>
  <c r="E264" i="31"/>
  <c r="Q263" i="31"/>
  <c r="P263" i="31"/>
  <c r="O263" i="31"/>
  <c r="N263" i="31"/>
  <c r="M263" i="31"/>
  <c r="L263" i="31"/>
  <c r="K263" i="31"/>
  <c r="J263" i="31"/>
  <c r="I263" i="31"/>
  <c r="H263" i="31"/>
  <c r="G263" i="31"/>
  <c r="F263" i="31"/>
  <c r="E263" i="31"/>
  <c r="Q259" i="31"/>
  <c r="P259" i="31"/>
  <c r="O259" i="31"/>
  <c r="N259" i="31"/>
  <c r="M259" i="31"/>
  <c r="L259" i="31"/>
  <c r="K259" i="31"/>
  <c r="J259" i="31"/>
  <c r="I259" i="31"/>
  <c r="H259" i="31"/>
  <c r="G259" i="31"/>
  <c r="F259" i="31"/>
  <c r="E259" i="31"/>
  <c r="Q256" i="31"/>
  <c r="P256" i="31"/>
  <c r="O256" i="31"/>
  <c r="N256" i="31"/>
  <c r="M256" i="31"/>
  <c r="L256" i="31"/>
  <c r="K256" i="31"/>
  <c r="J256" i="31"/>
  <c r="I256" i="31"/>
  <c r="H256" i="31"/>
  <c r="G256" i="31"/>
  <c r="F256" i="31"/>
  <c r="E256" i="31"/>
  <c r="Q251" i="31"/>
  <c r="P251" i="31"/>
  <c r="O251" i="31"/>
  <c r="N251" i="31"/>
  <c r="M251" i="31"/>
  <c r="L251" i="31"/>
  <c r="K251" i="31"/>
  <c r="J251" i="31"/>
  <c r="I251" i="31"/>
  <c r="H251" i="31"/>
  <c r="G251" i="31"/>
  <c r="F251" i="31"/>
  <c r="E251" i="31"/>
  <c r="Q247" i="31"/>
  <c r="P247" i="31"/>
  <c r="O247" i="31"/>
  <c r="N247" i="31"/>
  <c r="M247" i="31"/>
  <c r="L247" i="31"/>
  <c r="K247" i="31"/>
  <c r="J247" i="31"/>
  <c r="I247" i="31"/>
  <c r="H247" i="31"/>
  <c r="G247" i="31"/>
  <c r="F247" i="31"/>
  <c r="E247" i="31"/>
  <c r="Q245" i="31"/>
  <c r="P245" i="31"/>
  <c r="O245" i="31"/>
  <c r="N245" i="31"/>
  <c r="M245" i="31"/>
  <c r="L245" i="31"/>
  <c r="K245" i="31"/>
  <c r="J245" i="31"/>
  <c r="I245" i="31"/>
  <c r="H245" i="31"/>
  <c r="G245" i="31"/>
  <c r="F245" i="31"/>
  <c r="E245" i="31"/>
  <c r="Q243" i="31"/>
  <c r="P243" i="31"/>
  <c r="O243" i="31"/>
  <c r="N243" i="31"/>
  <c r="M243" i="31"/>
  <c r="L243" i="31"/>
  <c r="K243" i="31"/>
  <c r="J243" i="31"/>
  <c r="I243" i="31"/>
  <c r="H243" i="31"/>
  <c r="G243" i="31"/>
  <c r="F243" i="31"/>
  <c r="E243" i="31"/>
  <c r="Q241" i="31"/>
  <c r="P241" i="31"/>
  <c r="O241" i="31"/>
  <c r="N241" i="31"/>
  <c r="M241" i="31"/>
  <c r="L241" i="31"/>
  <c r="K241" i="31"/>
  <c r="J241" i="31"/>
  <c r="I241" i="31"/>
  <c r="H241" i="31"/>
  <c r="G241" i="31"/>
  <c r="F241" i="31"/>
  <c r="E241" i="31"/>
  <c r="Q239" i="31"/>
  <c r="P239" i="31"/>
  <c r="O239" i="31"/>
  <c r="N239" i="31"/>
  <c r="M239" i="31"/>
  <c r="L239" i="31"/>
  <c r="K239" i="31"/>
  <c r="J239" i="31"/>
  <c r="I239" i="31"/>
  <c r="H239" i="31"/>
  <c r="G239" i="31"/>
  <c r="F239" i="31"/>
  <c r="E239" i="31"/>
  <c r="Q237" i="31"/>
  <c r="P237" i="31"/>
  <c r="O237" i="31"/>
  <c r="N237" i="31"/>
  <c r="M237" i="31"/>
  <c r="L237" i="31"/>
  <c r="K237" i="31"/>
  <c r="J237" i="31"/>
  <c r="I237" i="31"/>
  <c r="H237" i="31"/>
  <c r="G237" i="31"/>
  <c r="F237" i="31"/>
  <c r="E237" i="31"/>
  <c r="Q236" i="31"/>
  <c r="P236" i="31"/>
  <c r="O236" i="31"/>
  <c r="N236" i="31"/>
  <c r="M236" i="31"/>
  <c r="L236" i="31"/>
  <c r="K236" i="31"/>
  <c r="J236" i="31"/>
  <c r="I236" i="31"/>
  <c r="H236" i="31"/>
  <c r="G236" i="31"/>
  <c r="F236" i="31"/>
  <c r="E236" i="31"/>
  <c r="Q235" i="31"/>
  <c r="P235" i="31"/>
  <c r="O235" i="31"/>
  <c r="N235" i="31"/>
  <c r="M235" i="31"/>
  <c r="L235" i="31"/>
  <c r="K235" i="31"/>
  <c r="J235" i="31"/>
  <c r="I235" i="31"/>
  <c r="H235" i="31"/>
  <c r="G235" i="31"/>
  <c r="F235" i="31"/>
  <c r="E235" i="31"/>
  <c r="Q233" i="31"/>
  <c r="P233" i="31"/>
  <c r="O233" i="31"/>
  <c r="N233" i="31"/>
  <c r="M233" i="31"/>
  <c r="L233" i="31"/>
  <c r="K233" i="31"/>
  <c r="J233" i="31"/>
  <c r="I233" i="31"/>
  <c r="H233" i="31"/>
  <c r="G233" i="31"/>
  <c r="F233" i="31"/>
  <c r="E233" i="31"/>
  <c r="Q231" i="31"/>
  <c r="P231" i="31"/>
  <c r="O231" i="31"/>
  <c r="N231" i="31"/>
  <c r="M231" i="31"/>
  <c r="L231" i="31"/>
  <c r="K231" i="31"/>
  <c r="J231" i="31"/>
  <c r="I231" i="31"/>
  <c r="H231" i="31"/>
  <c r="G231" i="31"/>
  <c r="F231" i="31"/>
  <c r="E231" i="31"/>
  <c r="Q229" i="31"/>
  <c r="P229" i="31"/>
  <c r="O229" i="31"/>
  <c r="N229" i="31"/>
  <c r="M229" i="31"/>
  <c r="L229" i="31"/>
  <c r="K229" i="31"/>
  <c r="J229" i="31"/>
  <c r="I229" i="31"/>
  <c r="H229" i="31"/>
  <c r="G229" i="31"/>
  <c r="F229" i="31"/>
  <c r="E229" i="31"/>
  <c r="Q227" i="31"/>
  <c r="P227" i="31"/>
  <c r="O227" i="31"/>
  <c r="N227" i="31"/>
  <c r="M227" i="31"/>
  <c r="L227" i="31"/>
  <c r="K227" i="31"/>
  <c r="J227" i="31"/>
  <c r="I227" i="31"/>
  <c r="H227" i="31"/>
  <c r="G227" i="31"/>
  <c r="F227" i="31"/>
  <c r="E227" i="31"/>
  <c r="Q225" i="31"/>
  <c r="P225" i="31"/>
  <c r="O225" i="31"/>
  <c r="N225" i="31"/>
  <c r="M225" i="31"/>
  <c r="L225" i="31"/>
  <c r="K225" i="31"/>
  <c r="J225" i="31"/>
  <c r="I225" i="31"/>
  <c r="H225" i="31"/>
  <c r="G225" i="31"/>
  <c r="F225" i="31"/>
  <c r="E225" i="31"/>
  <c r="Q223" i="31"/>
  <c r="P223" i="31"/>
  <c r="O223" i="31"/>
  <c r="N223" i="31"/>
  <c r="M223" i="31"/>
  <c r="L223" i="31"/>
  <c r="K223" i="31"/>
  <c r="J223" i="31"/>
  <c r="I223" i="31"/>
  <c r="H223" i="31"/>
  <c r="G223" i="31"/>
  <c r="F223" i="31"/>
  <c r="E223" i="31"/>
  <c r="Q221" i="31"/>
  <c r="P221" i="31"/>
  <c r="O221" i="31"/>
  <c r="N221" i="31"/>
  <c r="M221" i="31"/>
  <c r="L221" i="31"/>
  <c r="K221" i="31"/>
  <c r="J221" i="31"/>
  <c r="I221" i="31"/>
  <c r="H221" i="31"/>
  <c r="G221" i="31"/>
  <c r="F221" i="31"/>
  <c r="E221" i="31"/>
  <c r="Q219" i="31"/>
  <c r="P219" i="31"/>
  <c r="O219" i="31"/>
  <c r="N219" i="31"/>
  <c r="M219" i="31"/>
  <c r="L219" i="31"/>
  <c r="K219" i="31"/>
  <c r="J219" i="31"/>
  <c r="I219" i="31"/>
  <c r="H219" i="31"/>
  <c r="G219" i="31"/>
  <c r="F219" i="31"/>
  <c r="E219" i="31"/>
  <c r="Q217" i="31"/>
  <c r="P217" i="31"/>
  <c r="O217" i="31"/>
  <c r="N217" i="31"/>
  <c r="M217" i="31"/>
  <c r="L217" i="31"/>
  <c r="K217" i="31"/>
  <c r="J217" i="31"/>
  <c r="I217" i="31"/>
  <c r="H217" i="31"/>
  <c r="G217" i="31"/>
  <c r="F217" i="31"/>
  <c r="E217" i="31"/>
  <c r="Q216" i="31"/>
  <c r="P216" i="31"/>
  <c r="O216" i="31"/>
  <c r="N216" i="31"/>
  <c r="M216" i="31"/>
  <c r="L216" i="31"/>
  <c r="K216" i="31"/>
  <c r="J216" i="31"/>
  <c r="I216" i="31"/>
  <c r="H216" i="31"/>
  <c r="G216" i="31"/>
  <c r="F216" i="31"/>
  <c r="E216" i="31"/>
  <c r="Q213" i="31"/>
  <c r="P213" i="31"/>
  <c r="O213" i="31"/>
  <c r="N213" i="31"/>
  <c r="M213" i="31"/>
  <c r="L213" i="31"/>
  <c r="K213" i="31"/>
  <c r="J213" i="31"/>
  <c r="I213" i="31"/>
  <c r="H213" i="31"/>
  <c r="G213" i="31"/>
  <c r="F213" i="31"/>
  <c r="E213" i="31"/>
  <c r="Q211" i="31"/>
  <c r="P211" i="31"/>
  <c r="O211" i="31"/>
  <c r="N211" i="31"/>
  <c r="M211" i="31"/>
  <c r="L211" i="31"/>
  <c r="K211" i="31"/>
  <c r="J211" i="31"/>
  <c r="I211" i="31"/>
  <c r="H211" i="31"/>
  <c r="G211" i="31"/>
  <c r="F211" i="31"/>
  <c r="E211" i="31"/>
  <c r="Q209" i="31"/>
  <c r="P209" i="31"/>
  <c r="O209" i="31"/>
  <c r="N209" i="31"/>
  <c r="M209" i="31"/>
  <c r="L209" i="31"/>
  <c r="K209" i="31"/>
  <c r="J209" i="31"/>
  <c r="I209" i="31"/>
  <c r="H209" i="31"/>
  <c r="G209" i="31"/>
  <c r="F209" i="31"/>
  <c r="E209" i="31"/>
  <c r="Q208" i="31"/>
  <c r="P208" i="31"/>
  <c r="O208" i="31"/>
  <c r="N208" i="31"/>
  <c r="M208" i="31"/>
  <c r="L208" i="31"/>
  <c r="K208" i="31"/>
  <c r="J208" i="31"/>
  <c r="I208" i="31"/>
  <c r="H208" i="31"/>
  <c r="G208" i="31"/>
  <c r="F208" i="31"/>
  <c r="E208" i="31"/>
  <c r="Q206" i="31"/>
  <c r="P206" i="31"/>
  <c r="O206" i="31"/>
  <c r="N206" i="31"/>
  <c r="M206" i="31"/>
  <c r="L206" i="31"/>
  <c r="K206" i="31"/>
  <c r="J206" i="31"/>
  <c r="I206" i="31"/>
  <c r="H206" i="31"/>
  <c r="G206" i="31"/>
  <c r="F206" i="31"/>
  <c r="E206" i="31"/>
  <c r="Q204" i="31"/>
  <c r="P204" i="31"/>
  <c r="O204" i="31"/>
  <c r="N204" i="31"/>
  <c r="M204" i="31"/>
  <c r="L204" i="31"/>
  <c r="K204" i="31"/>
  <c r="J204" i="31"/>
  <c r="I204" i="31"/>
  <c r="H204" i="31"/>
  <c r="G204" i="31"/>
  <c r="F204" i="31"/>
  <c r="E204" i="31"/>
  <c r="Q202" i="31"/>
  <c r="P202" i="31"/>
  <c r="O202" i="31"/>
  <c r="N202" i="31"/>
  <c r="M202" i="31"/>
  <c r="L202" i="31"/>
  <c r="K202" i="31"/>
  <c r="J202" i="31"/>
  <c r="I202" i="31"/>
  <c r="H202" i="31"/>
  <c r="G202" i="31"/>
  <c r="F202" i="31"/>
  <c r="E202" i="31"/>
  <c r="Q200" i="31"/>
  <c r="P200" i="31"/>
  <c r="O200" i="31"/>
  <c r="N200" i="31"/>
  <c r="M200" i="31"/>
  <c r="L200" i="31"/>
  <c r="K200" i="31"/>
  <c r="J200" i="31"/>
  <c r="I200" i="31"/>
  <c r="H200" i="31"/>
  <c r="G200" i="31"/>
  <c r="F200" i="31"/>
  <c r="E200" i="31"/>
  <c r="Q197" i="31"/>
  <c r="P197" i="31"/>
  <c r="O197" i="31"/>
  <c r="N197" i="31"/>
  <c r="M197" i="31"/>
  <c r="L197" i="31"/>
  <c r="K197" i="31"/>
  <c r="J197" i="31"/>
  <c r="I197" i="31"/>
  <c r="H197" i="31"/>
  <c r="G197" i="31"/>
  <c r="F197" i="31"/>
  <c r="E197" i="31"/>
  <c r="Q196" i="31"/>
  <c r="P196" i="31"/>
  <c r="O196" i="31"/>
  <c r="N196" i="31"/>
  <c r="M196" i="31"/>
  <c r="L196" i="31"/>
  <c r="K196" i="31"/>
  <c r="J196" i="31"/>
  <c r="I196" i="31"/>
  <c r="H196" i="31"/>
  <c r="G196" i="31"/>
  <c r="F196" i="31"/>
  <c r="E196" i="31"/>
  <c r="Q194" i="31"/>
  <c r="P194" i="31"/>
  <c r="O194" i="31"/>
  <c r="N194" i="31"/>
  <c r="M194" i="31"/>
  <c r="L194" i="31"/>
  <c r="K194" i="31"/>
  <c r="J194" i="31"/>
  <c r="I194" i="31"/>
  <c r="H194" i="31"/>
  <c r="G194" i="31"/>
  <c r="F194" i="31"/>
  <c r="E194" i="31"/>
  <c r="Q185" i="31"/>
  <c r="P185" i="31"/>
  <c r="O185" i="31"/>
  <c r="N185" i="31"/>
  <c r="M185" i="31"/>
  <c r="L185" i="31"/>
  <c r="K185" i="31"/>
  <c r="J185" i="31"/>
  <c r="I185" i="31"/>
  <c r="H185" i="31"/>
  <c r="G185" i="31"/>
  <c r="F185" i="31"/>
  <c r="E185" i="31"/>
  <c r="Q184" i="31"/>
  <c r="P184" i="31"/>
  <c r="O184" i="31"/>
  <c r="N184" i="31"/>
  <c r="M184" i="31"/>
  <c r="L184" i="31"/>
  <c r="K184" i="31"/>
  <c r="J184" i="31"/>
  <c r="I184" i="31"/>
  <c r="H184" i="31"/>
  <c r="G184" i="31"/>
  <c r="F184" i="31"/>
  <c r="E184" i="31"/>
  <c r="Q181" i="31"/>
  <c r="P181" i="31"/>
  <c r="O181" i="31"/>
  <c r="N181" i="31"/>
  <c r="M181" i="31"/>
  <c r="L181" i="31"/>
  <c r="K181" i="31"/>
  <c r="J181" i="31"/>
  <c r="I181" i="31"/>
  <c r="H181" i="31"/>
  <c r="G181" i="31"/>
  <c r="F181" i="31"/>
  <c r="E181" i="31"/>
  <c r="Q179" i="31"/>
  <c r="P179" i="31"/>
  <c r="O179" i="31"/>
  <c r="N179" i="31"/>
  <c r="M179" i="31"/>
  <c r="L179" i="31"/>
  <c r="K179" i="31"/>
  <c r="J179" i="31"/>
  <c r="I179" i="31"/>
  <c r="H179" i="31"/>
  <c r="G179" i="31"/>
  <c r="F179" i="31"/>
  <c r="E179" i="31"/>
  <c r="Q177" i="31"/>
  <c r="P177" i="31"/>
  <c r="O177" i="31"/>
  <c r="N177" i="31"/>
  <c r="M177" i="31"/>
  <c r="L177" i="31"/>
  <c r="K177" i="31"/>
  <c r="J177" i="31"/>
  <c r="I177" i="31"/>
  <c r="H177" i="31"/>
  <c r="G177" i="31"/>
  <c r="F177" i="31"/>
  <c r="E177" i="31"/>
  <c r="Q175" i="31"/>
  <c r="P175" i="31"/>
  <c r="O175" i="31"/>
  <c r="N175" i="31"/>
  <c r="M175" i="31"/>
  <c r="L175" i="31"/>
  <c r="K175" i="31"/>
  <c r="J175" i="31"/>
  <c r="I175" i="31"/>
  <c r="H175" i="31"/>
  <c r="G175" i="31"/>
  <c r="F175" i="31"/>
  <c r="E175" i="31"/>
  <c r="Q173" i="31"/>
  <c r="P173" i="31"/>
  <c r="O173" i="31"/>
  <c r="N173" i="31"/>
  <c r="M173" i="31"/>
  <c r="L173" i="31"/>
  <c r="K173" i="31"/>
  <c r="J173" i="31"/>
  <c r="I173" i="31"/>
  <c r="H173" i="31"/>
  <c r="G173" i="31"/>
  <c r="F173" i="31"/>
  <c r="E173" i="31"/>
  <c r="Q171" i="31"/>
  <c r="P171" i="31"/>
  <c r="O171" i="31"/>
  <c r="N171" i="31"/>
  <c r="M171" i="31"/>
  <c r="L171" i="31"/>
  <c r="K171" i="31"/>
  <c r="J171" i="31"/>
  <c r="I171" i="31"/>
  <c r="H171" i="31"/>
  <c r="G171" i="31"/>
  <c r="F171" i="31"/>
  <c r="E171" i="31"/>
  <c r="Q169" i="31"/>
  <c r="P169" i="31"/>
  <c r="O169" i="31"/>
  <c r="N169" i="31"/>
  <c r="M169" i="31"/>
  <c r="L169" i="31"/>
  <c r="K169" i="31"/>
  <c r="J169" i="31"/>
  <c r="I169" i="31"/>
  <c r="H169" i="31"/>
  <c r="G169" i="31"/>
  <c r="F169" i="31"/>
  <c r="E169" i="31"/>
  <c r="Q168" i="31"/>
  <c r="P168" i="31"/>
  <c r="O168" i="31"/>
  <c r="N168" i="31"/>
  <c r="M168" i="31"/>
  <c r="L168" i="31"/>
  <c r="K168" i="31"/>
  <c r="J168" i="31"/>
  <c r="I168" i="31"/>
  <c r="H168" i="31"/>
  <c r="G168" i="31"/>
  <c r="F168" i="31"/>
  <c r="E168" i="31"/>
  <c r="Q166" i="31"/>
  <c r="P166" i="31"/>
  <c r="O166" i="31"/>
  <c r="N166" i="31"/>
  <c r="M166" i="31"/>
  <c r="L166" i="31"/>
  <c r="K166" i="31"/>
  <c r="J166" i="31"/>
  <c r="I166" i="31"/>
  <c r="H166" i="31"/>
  <c r="G166" i="31"/>
  <c r="F166" i="31"/>
  <c r="E166" i="31"/>
  <c r="Q164" i="31"/>
  <c r="P164" i="31"/>
  <c r="O164" i="31"/>
  <c r="N164" i="31"/>
  <c r="M164" i="31"/>
  <c r="L164" i="31"/>
  <c r="K164" i="31"/>
  <c r="J164" i="31"/>
  <c r="I164" i="31"/>
  <c r="H164" i="31"/>
  <c r="G164" i="31"/>
  <c r="F164" i="31"/>
  <c r="E164" i="31"/>
  <c r="Q162" i="31"/>
  <c r="P162" i="31"/>
  <c r="O162" i="31"/>
  <c r="N162" i="31"/>
  <c r="M162" i="31"/>
  <c r="L162" i="31"/>
  <c r="K162" i="31"/>
  <c r="J162" i="31"/>
  <c r="I162" i="31"/>
  <c r="H162" i="31"/>
  <c r="G162" i="31"/>
  <c r="F162" i="31"/>
  <c r="E162" i="31"/>
  <c r="Q160" i="31"/>
  <c r="P160" i="31"/>
  <c r="O160" i="31"/>
  <c r="N160" i="31"/>
  <c r="M160" i="31"/>
  <c r="L160" i="31"/>
  <c r="K160" i="31"/>
  <c r="J160" i="31"/>
  <c r="I160" i="31"/>
  <c r="H160" i="31"/>
  <c r="G160" i="31"/>
  <c r="F160" i="31"/>
  <c r="E160" i="31"/>
  <c r="Q158" i="31"/>
  <c r="P158" i="31"/>
  <c r="O158" i="31"/>
  <c r="N158" i="31"/>
  <c r="M158" i="31"/>
  <c r="L158" i="31"/>
  <c r="K158" i="31"/>
  <c r="J158" i="31"/>
  <c r="I158" i="31"/>
  <c r="H158" i="31"/>
  <c r="G158" i="31"/>
  <c r="F158" i="31"/>
  <c r="E158" i="31"/>
  <c r="Q156" i="31"/>
  <c r="P156" i="31"/>
  <c r="O156" i="31"/>
  <c r="N156" i="31"/>
  <c r="M156" i="31"/>
  <c r="L156" i="31"/>
  <c r="K156" i="31"/>
  <c r="J156" i="31"/>
  <c r="I156" i="31"/>
  <c r="H156" i="31"/>
  <c r="G156" i="31"/>
  <c r="F156" i="31"/>
  <c r="E156" i="31"/>
  <c r="Q154" i="31"/>
  <c r="P154" i="31"/>
  <c r="O154" i="31"/>
  <c r="N154" i="31"/>
  <c r="M154" i="31"/>
  <c r="L154" i="31"/>
  <c r="K154" i="31"/>
  <c r="J154" i="31"/>
  <c r="I154" i="31"/>
  <c r="H154" i="31"/>
  <c r="G154" i="31"/>
  <c r="F154" i="31"/>
  <c r="E154" i="31"/>
  <c r="Q152" i="31"/>
  <c r="P152" i="31"/>
  <c r="O152" i="31"/>
  <c r="N152" i="31"/>
  <c r="M152" i="31"/>
  <c r="L152" i="31"/>
  <c r="K152" i="31"/>
  <c r="J152" i="31"/>
  <c r="I152" i="31"/>
  <c r="H152" i="31"/>
  <c r="G152" i="31"/>
  <c r="F152" i="31"/>
  <c r="E152" i="31"/>
  <c r="Q150" i="31"/>
  <c r="P150" i="31"/>
  <c r="O150" i="31"/>
  <c r="N150" i="31"/>
  <c r="M150" i="31"/>
  <c r="L150" i="31"/>
  <c r="K150" i="31"/>
  <c r="J150" i="31"/>
  <c r="I150" i="31"/>
  <c r="H150" i="31"/>
  <c r="G150" i="31"/>
  <c r="F150" i="31"/>
  <c r="E150" i="31"/>
  <c r="Q149" i="31"/>
  <c r="P149" i="31"/>
  <c r="O149" i="31"/>
  <c r="N149" i="31"/>
  <c r="M149" i="31"/>
  <c r="L149" i="31"/>
  <c r="K149" i="31"/>
  <c r="J149" i="31"/>
  <c r="I149" i="31"/>
  <c r="H149" i="31"/>
  <c r="G149" i="31"/>
  <c r="F149" i="31"/>
  <c r="E149" i="31"/>
  <c r="Q147" i="31"/>
  <c r="P147" i="31"/>
  <c r="O147" i="31"/>
  <c r="N147" i="31"/>
  <c r="M147" i="31"/>
  <c r="L147" i="31"/>
  <c r="K147" i="31"/>
  <c r="J147" i="31"/>
  <c r="I147" i="31"/>
  <c r="H147" i="31"/>
  <c r="G147" i="31"/>
  <c r="F147" i="31"/>
  <c r="E147" i="31"/>
  <c r="Q145" i="31"/>
  <c r="P145" i="31"/>
  <c r="O145" i="31"/>
  <c r="N145" i="31"/>
  <c r="M145" i="31"/>
  <c r="L145" i="31"/>
  <c r="K145" i="31"/>
  <c r="J145" i="31"/>
  <c r="I145" i="31"/>
  <c r="H145" i="31"/>
  <c r="G145" i="31"/>
  <c r="F145" i="31"/>
  <c r="E145" i="31"/>
  <c r="Q143" i="31"/>
  <c r="P143" i="31"/>
  <c r="O143" i="31"/>
  <c r="N143" i="31"/>
  <c r="M143" i="31"/>
  <c r="L143" i="31"/>
  <c r="K143" i="31"/>
  <c r="J143" i="31"/>
  <c r="I143" i="31"/>
  <c r="H143" i="31"/>
  <c r="G143" i="31"/>
  <c r="F143" i="31"/>
  <c r="E143" i="31"/>
  <c r="Q141" i="31"/>
  <c r="P141" i="31"/>
  <c r="O141" i="31"/>
  <c r="N141" i="31"/>
  <c r="M141" i="31"/>
  <c r="L141" i="31"/>
  <c r="K141" i="31"/>
  <c r="J141" i="31"/>
  <c r="I141" i="31"/>
  <c r="H141" i="31"/>
  <c r="G141" i="31"/>
  <c r="F141" i="31"/>
  <c r="E141" i="31"/>
  <c r="Q139" i="31"/>
  <c r="P139" i="31"/>
  <c r="O139" i="31"/>
  <c r="N139" i="31"/>
  <c r="M139" i="31"/>
  <c r="L139" i="31"/>
  <c r="K139" i="31"/>
  <c r="J139" i="31"/>
  <c r="I139" i="31"/>
  <c r="H139" i="31"/>
  <c r="G139" i="31"/>
  <c r="F139" i="31"/>
  <c r="E139" i="31"/>
  <c r="Q137" i="31"/>
  <c r="P137" i="31"/>
  <c r="O137" i="31"/>
  <c r="N137" i="31"/>
  <c r="M137" i="31"/>
  <c r="L137" i="31"/>
  <c r="K137" i="31"/>
  <c r="J137" i="31"/>
  <c r="I137" i="31"/>
  <c r="H137" i="31"/>
  <c r="G137" i="31"/>
  <c r="F137" i="31"/>
  <c r="E137" i="31"/>
  <c r="Q135" i="31"/>
  <c r="P135" i="31"/>
  <c r="O135" i="31"/>
  <c r="N135" i="31"/>
  <c r="M135" i="31"/>
  <c r="L135" i="31"/>
  <c r="K135" i="31"/>
  <c r="J135" i="31"/>
  <c r="I135" i="31"/>
  <c r="H135" i="31"/>
  <c r="G135" i="31"/>
  <c r="F135" i="31"/>
  <c r="E135" i="31"/>
  <c r="Q133" i="31"/>
  <c r="P133" i="31"/>
  <c r="O133" i="31"/>
  <c r="N133" i="31"/>
  <c r="M133" i="31"/>
  <c r="L133" i="31"/>
  <c r="K133" i="31"/>
  <c r="J133" i="31"/>
  <c r="I133" i="31"/>
  <c r="H133" i="31"/>
  <c r="G133" i="31"/>
  <c r="F133" i="31"/>
  <c r="E133" i="31"/>
  <c r="Q131" i="31"/>
  <c r="P131" i="31"/>
  <c r="O131" i="31"/>
  <c r="N131" i="31"/>
  <c r="M131" i="31"/>
  <c r="L131" i="31"/>
  <c r="K131" i="31"/>
  <c r="J131" i="31"/>
  <c r="I131" i="31"/>
  <c r="H131" i="31"/>
  <c r="G131" i="31"/>
  <c r="F131" i="31"/>
  <c r="E131" i="31"/>
  <c r="Q130" i="31"/>
  <c r="P130" i="31"/>
  <c r="O130" i="31"/>
  <c r="N130" i="31"/>
  <c r="M130" i="31"/>
  <c r="L130" i="31"/>
  <c r="K130" i="31"/>
  <c r="J130" i="31"/>
  <c r="I130" i="31"/>
  <c r="H130" i="31"/>
  <c r="G130" i="31"/>
  <c r="F130" i="31"/>
  <c r="E130" i="31"/>
  <c r="Q128" i="31"/>
  <c r="P128" i="31"/>
  <c r="O128" i="31"/>
  <c r="N128" i="31"/>
  <c r="M128" i="31"/>
  <c r="L128" i="31"/>
  <c r="K128" i="31"/>
  <c r="J128" i="31"/>
  <c r="I128" i="31"/>
  <c r="H128" i="31"/>
  <c r="G128" i="31"/>
  <c r="F128" i="31"/>
  <c r="E128" i="31"/>
  <c r="Q126" i="31"/>
  <c r="P126" i="31"/>
  <c r="O126" i="31"/>
  <c r="N126" i="31"/>
  <c r="M126" i="31"/>
  <c r="L126" i="31"/>
  <c r="K126" i="31"/>
  <c r="J126" i="31"/>
  <c r="I126" i="31"/>
  <c r="H126" i="31"/>
  <c r="G126" i="31"/>
  <c r="F126" i="31"/>
  <c r="E126" i="31"/>
  <c r="Q120" i="31"/>
  <c r="P120" i="31"/>
  <c r="O120" i="31"/>
  <c r="N120" i="31"/>
  <c r="M120" i="31"/>
  <c r="L120" i="31"/>
  <c r="K120" i="31"/>
  <c r="J120" i="31"/>
  <c r="I120" i="31"/>
  <c r="H120" i="31"/>
  <c r="G120" i="31"/>
  <c r="F120" i="31"/>
  <c r="E120" i="31"/>
  <c r="Q119" i="31"/>
  <c r="P119" i="31"/>
  <c r="O119" i="31"/>
  <c r="N119" i="31"/>
  <c r="M119" i="31"/>
  <c r="L119" i="31"/>
  <c r="K119" i="31"/>
  <c r="J119" i="31"/>
  <c r="I119" i="31"/>
  <c r="H119" i="31"/>
  <c r="G119" i="31"/>
  <c r="F119" i="31"/>
  <c r="E119" i="31"/>
  <c r="Q117" i="31"/>
  <c r="P117" i="31"/>
  <c r="O117" i="31"/>
  <c r="N117" i="31"/>
  <c r="M117" i="31"/>
  <c r="L117" i="31"/>
  <c r="K117" i="31"/>
  <c r="J117" i="31"/>
  <c r="I117" i="31"/>
  <c r="H117" i="31"/>
  <c r="G117" i="31"/>
  <c r="F117" i="31"/>
  <c r="E117" i="31"/>
  <c r="Q114" i="31"/>
  <c r="P114" i="31"/>
  <c r="O114" i="31"/>
  <c r="N114" i="31"/>
  <c r="M114" i="31"/>
  <c r="L114" i="31"/>
  <c r="K114" i="31"/>
  <c r="J114" i="31"/>
  <c r="I114" i="31"/>
  <c r="H114" i="31"/>
  <c r="G114" i="31"/>
  <c r="F114" i="31"/>
  <c r="E114" i="31"/>
  <c r="Q112" i="31"/>
  <c r="P112" i="31"/>
  <c r="O112" i="31"/>
  <c r="N112" i="31"/>
  <c r="M112" i="31"/>
  <c r="L112" i="31"/>
  <c r="K112" i="31"/>
  <c r="J112" i="31"/>
  <c r="I112" i="31"/>
  <c r="H112" i="31"/>
  <c r="G112" i="31"/>
  <c r="F112" i="31"/>
  <c r="E112" i="31"/>
  <c r="Q108" i="31"/>
  <c r="P108" i="31"/>
  <c r="O108" i="31"/>
  <c r="N108" i="31"/>
  <c r="M108" i="31"/>
  <c r="L108" i="31"/>
  <c r="K108" i="31"/>
  <c r="J108" i="31"/>
  <c r="I108" i="31"/>
  <c r="H108" i="31"/>
  <c r="G108" i="31"/>
  <c r="F108" i="31"/>
  <c r="E108" i="31"/>
  <c r="Q106" i="31"/>
  <c r="P106" i="31"/>
  <c r="O106" i="31"/>
  <c r="N106" i="31"/>
  <c r="M106" i="31"/>
  <c r="L106" i="31"/>
  <c r="K106" i="31"/>
  <c r="J106" i="31"/>
  <c r="I106" i="31"/>
  <c r="H106" i="31"/>
  <c r="G106" i="31"/>
  <c r="F106" i="31"/>
  <c r="E106" i="31"/>
  <c r="Q104" i="31"/>
  <c r="P104" i="31"/>
  <c r="O104" i="31"/>
  <c r="N104" i="31"/>
  <c r="M104" i="31"/>
  <c r="L104" i="31"/>
  <c r="K104" i="31"/>
  <c r="J104" i="31"/>
  <c r="I104" i="31"/>
  <c r="H104" i="31"/>
  <c r="G104" i="31"/>
  <c r="F104" i="31"/>
  <c r="E104" i="31"/>
  <c r="Q102" i="31"/>
  <c r="P102" i="31"/>
  <c r="O102" i="31"/>
  <c r="N102" i="31"/>
  <c r="M102" i="31"/>
  <c r="L102" i="31"/>
  <c r="K102" i="31"/>
  <c r="J102" i="31"/>
  <c r="I102" i="31"/>
  <c r="H102" i="31"/>
  <c r="G102" i="31"/>
  <c r="F102" i="31"/>
  <c r="E102" i="31"/>
  <c r="Q99" i="31"/>
  <c r="P99" i="31"/>
  <c r="O99" i="31"/>
  <c r="N99" i="31"/>
  <c r="M99" i="31"/>
  <c r="L99" i="31"/>
  <c r="K99" i="31"/>
  <c r="J99" i="31"/>
  <c r="I99" i="31"/>
  <c r="H99" i="31"/>
  <c r="G99" i="31"/>
  <c r="F99" i="31"/>
  <c r="E99" i="31"/>
  <c r="Q98" i="31"/>
  <c r="P98" i="31"/>
  <c r="O98" i="31"/>
  <c r="N98" i="31"/>
  <c r="M98" i="31"/>
  <c r="L98" i="31"/>
  <c r="K98" i="31"/>
  <c r="J98" i="31"/>
  <c r="I98" i="31"/>
  <c r="H98" i="31"/>
  <c r="G98" i="31"/>
  <c r="F98" i="31"/>
  <c r="E98" i="31"/>
  <c r="Q97" i="31"/>
  <c r="P97" i="31"/>
  <c r="O97" i="31"/>
  <c r="N97" i="31"/>
  <c r="M97" i="31"/>
  <c r="L97" i="31"/>
  <c r="K97" i="31"/>
  <c r="J97" i="31"/>
  <c r="I97" i="31"/>
  <c r="H97" i="31"/>
  <c r="G97" i="31"/>
  <c r="F97" i="31"/>
  <c r="E97" i="31"/>
  <c r="Q95" i="31"/>
  <c r="P95" i="31"/>
  <c r="O95" i="31"/>
  <c r="N95" i="31"/>
  <c r="M95" i="31"/>
  <c r="L95" i="31"/>
  <c r="K95" i="31"/>
  <c r="J95" i="31"/>
  <c r="I95" i="31"/>
  <c r="H95" i="31"/>
  <c r="G95" i="31"/>
  <c r="F95" i="31"/>
  <c r="E95" i="31"/>
  <c r="Q92" i="31"/>
  <c r="P92" i="31"/>
  <c r="O92" i="31"/>
  <c r="N92" i="31"/>
  <c r="M92" i="31"/>
  <c r="L92" i="31"/>
  <c r="K92" i="31"/>
  <c r="J92" i="31"/>
  <c r="I92" i="31"/>
  <c r="H92" i="31"/>
  <c r="G92" i="31"/>
  <c r="F92" i="31"/>
  <c r="E92" i="31"/>
  <c r="Q91" i="31"/>
  <c r="P91" i="31"/>
  <c r="O91" i="31"/>
  <c r="N91" i="31"/>
  <c r="M91" i="31"/>
  <c r="L91" i="31"/>
  <c r="K91" i="31"/>
  <c r="J91" i="31"/>
  <c r="I91" i="31"/>
  <c r="H91" i="31"/>
  <c r="G91" i="31"/>
  <c r="F91" i="31"/>
  <c r="E91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Q82" i="31"/>
  <c r="P82" i="31"/>
  <c r="O82" i="31"/>
  <c r="N82" i="31"/>
  <c r="M82" i="31"/>
  <c r="L82" i="31"/>
  <c r="K82" i="31"/>
  <c r="J82" i="31"/>
  <c r="I82" i="31"/>
  <c r="H82" i="31"/>
  <c r="G82" i="31"/>
  <c r="F82" i="31"/>
  <c r="E82" i="31"/>
  <c r="Q78" i="31"/>
  <c r="P78" i="31"/>
  <c r="O78" i="31"/>
  <c r="N78" i="31"/>
  <c r="M78" i="31"/>
  <c r="L78" i="31"/>
  <c r="K78" i="31"/>
  <c r="J78" i="31"/>
  <c r="I78" i="31"/>
  <c r="H78" i="31"/>
  <c r="G78" i="31"/>
  <c r="F78" i="31"/>
  <c r="E78" i="31"/>
  <c r="Q76" i="31"/>
  <c r="P76" i="31"/>
  <c r="O76" i="31"/>
  <c r="N76" i="31"/>
  <c r="M76" i="31"/>
  <c r="L76" i="31"/>
  <c r="K76" i="31"/>
  <c r="J76" i="31"/>
  <c r="I76" i="31"/>
  <c r="H76" i="31"/>
  <c r="G76" i="31"/>
  <c r="F76" i="31"/>
  <c r="E76" i="31"/>
  <c r="Q73" i="31"/>
  <c r="P73" i="31"/>
  <c r="O73" i="31"/>
  <c r="N73" i="31"/>
  <c r="M73" i="31"/>
  <c r="L73" i="31"/>
  <c r="K73" i="31"/>
  <c r="J73" i="31"/>
  <c r="I73" i="31"/>
  <c r="H73" i="31"/>
  <c r="G73" i="31"/>
  <c r="F73" i="31"/>
  <c r="E73" i="31"/>
  <c r="Q71" i="31"/>
  <c r="P71" i="31"/>
  <c r="O71" i="31"/>
  <c r="N71" i="31"/>
  <c r="M71" i="31"/>
  <c r="L71" i="31"/>
  <c r="K71" i="31"/>
  <c r="J71" i="31"/>
  <c r="I71" i="31"/>
  <c r="H71" i="31"/>
  <c r="G71" i="31"/>
  <c r="F71" i="31"/>
  <c r="E71" i="31"/>
  <c r="Q68" i="31"/>
  <c r="P68" i="31"/>
  <c r="O68" i="31"/>
  <c r="N68" i="31"/>
  <c r="M68" i="31"/>
  <c r="L68" i="31"/>
  <c r="K68" i="31"/>
  <c r="J68" i="31"/>
  <c r="I68" i="31"/>
  <c r="H68" i="31"/>
  <c r="G68" i="31"/>
  <c r="F68" i="31"/>
  <c r="E68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Q65" i="31"/>
  <c r="P65" i="31"/>
  <c r="O65" i="31"/>
  <c r="N65" i="31"/>
  <c r="M65" i="31"/>
  <c r="L65" i="31"/>
  <c r="K65" i="31"/>
  <c r="J65" i="31"/>
  <c r="I65" i="31"/>
  <c r="H65" i="31"/>
  <c r="G65" i="31"/>
  <c r="F65" i="31"/>
  <c r="E65" i="31"/>
  <c r="Q63" i="31"/>
  <c r="P63" i="31"/>
  <c r="O63" i="31"/>
  <c r="N63" i="31"/>
  <c r="M63" i="31"/>
  <c r="L63" i="31"/>
  <c r="K63" i="31"/>
  <c r="J63" i="31"/>
  <c r="I63" i="31"/>
  <c r="H63" i="31"/>
  <c r="G63" i="31"/>
  <c r="F63" i="31"/>
  <c r="E63" i="31"/>
  <c r="Q60" i="31"/>
  <c r="P60" i="31"/>
  <c r="O60" i="31"/>
  <c r="N60" i="31"/>
  <c r="M60" i="31"/>
  <c r="L60" i="31"/>
  <c r="K60" i="31"/>
  <c r="J60" i="31"/>
  <c r="I60" i="31"/>
  <c r="H60" i="31"/>
  <c r="G60" i="31"/>
  <c r="F60" i="31"/>
  <c r="E60" i="31"/>
  <c r="Q57" i="31"/>
  <c r="P57" i="31"/>
  <c r="O57" i="31"/>
  <c r="N57" i="31"/>
  <c r="M57" i="31"/>
  <c r="L57" i="31"/>
  <c r="K57" i="31"/>
  <c r="J57" i="31"/>
  <c r="I57" i="31"/>
  <c r="H57" i="31"/>
  <c r="G57" i="31"/>
  <c r="F57" i="31"/>
  <c r="E57" i="31"/>
  <c r="Q51" i="31"/>
  <c r="P51" i="31"/>
  <c r="O51" i="31"/>
  <c r="N51" i="31"/>
  <c r="M51" i="31"/>
  <c r="L51" i="31"/>
  <c r="K51" i="31"/>
  <c r="J51" i="31"/>
  <c r="I51" i="31"/>
  <c r="H51" i="31"/>
  <c r="G51" i="31"/>
  <c r="F51" i="31"/>
  <c r="E51" i="31"/>
  <c r="Q50" i="31"/>
  <c r="P50" i="31"/>
  <c r="O50" i="31"/>
  <c r="N50" i="31"/>
  <c r="M50" i="31"/>
  <c r="L50" i="31"/>
  <c r="K50" i="31"/>
  <c r="J50" i="31"/>
  <c r="I50" i="31"/>
  <c r="H50" i="31"/>
  <c r="G50" i="31"/>
  <c r="F50" i="31"/>
  <c r="E50" i="31"/>
  <c r="Q48" i="31"/>
  <c r="P48" i="31"/>
  <c r="O48" i="31"/>
  <c r="N48" i="31"/>
  <c r="M48" i="31"/>
  <c r="L48" i="31"/>
  <c r="K48" i="31"/>
  <c r="J48" i="31"/>
  <c r="I48" i="31"/>
  <c r="H48" i="31"/>
  <c r="G48" i="31"/>
  <c r="F48" i="31"/>
  <c r="E48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Q43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Q39" i="31"/>
  <c r="P39" i="31"/>
  <c r="O39" i="31"/>
  <c r="N39" i="31"/>
  <c r="M39" i="31"/>
  <c r="L39" i="31"/>
  <c r="K39" i="31"/>
  <c r="J39" i="31"/>
  <c r="I39" i="31"/>
  <c r="H39" i="31"/>
  <c r="G39" i="31"/>
  <c r="F39" i="31"/>
  <c r="E39" i="31"/>
  <c r="Q35" i="31"/>
  <c r="P35" i="31"/>
  <c r="O35" i="31"/>
  <c r="N35" i="31"/>
  <c r="M35" i="31"/>
  <c r="L35" i="31"/>
  <c r="K35" i="31"/>
  <c r="J35" i="31"/>
  <c r="I35" i="31"/>
  <c r="H35" i="31"/>
  <c r="G35" i="31"/>
  <c r="F35" i="31"/>
  <c r="E35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Q27" i="31"/>
  <c r="P27" i="31"/>
  <c r="O27" i="31"/>
  <c r="N27" i="31"/>
  <c r="M27" i="31"/>
  <c r="L27" i="31"/>
  <c r="K27" i="31"/>
  <c r="J27" i="31"/>
  <c r="I27" i="31"/>
  <c r="H27" i="31"/>
  <c r="G27" i="31"/>
  <c r="F27" i="31"/>
  <c r="E27" i="31"/>
  <c r="Q23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Q12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Q988" i="5"/>
  <c r="P988" i="5"/>
  <c r="O988" i="5"/>
  <c r="N988" i="5"/>
  <c r="M988" i="5"/>
  <c r="L988" i="5"/>
  <c r="K988" i="5"/>
  <c r="J988" i="5"/>
  <c r="I988" i="5"/>
  <c r="H988" i="5"/>
  <c r="G988" i="5"/>
  <c r="F988" i="5"/>
  <c r="E988" i="5"/>
  <c r="Q984" i="5"/>
  <c r="P984" i="5"/>
  <c r="O984" i="5"/>
  <c r="N984" i="5"/>
  <c r="M984" i="5"/>
  <c r="L984" i="5"/>
  <c r="K984" i="5"/>
  <c r="J984" i="5"/>
  <c r="I984" i="5"/>
  <c r="H984" i="5"/>
  <c r="G984" i="5"/>
  <c r="F984" i="5"/>
  <c r="E984" i="5"/>
  <c r="Q982" i="5"/>
  <c r="P982" i="5"/>
  <c r="O982" i="5"/>
  <c r="N982" i="5"/>
  <c r="M982" i="5"/>
  <c r="L982" i="5"/>
  <c r="K982" i="5"/>
  <c r="J982" i="5"/>
  <c r="I982" i="5"/>
  <c r="H982" i="5"/>
  <c r="G982" i="5"/>
  <c r="F982" i="5"/>
  <c r="E982" i="5"/>
  <c r="Q980" i="5"/>
  <c r="P980" i="5"/>
  <c r="O980" i="5"/>
  <c r="N980" i="5"/>
  <c r="M980" i="5"/>
  <c r="L980" i="5"/>
  <c r="K980" i="5"/>
  <c r="J980" i="5"/>
  <c r="I980" i="5"/>
  <c r="H980" i="5"/>
  <c r="G980" i="5"/>
  <c r="F980" i="5"/>
  <c r="E980" i="5"/>
  <c r="Q978" i="5"/>
  <c r="P978" i="5"/>
  <c r="O978" i="5"/>
  <c r="N978" i="5"/>
  <c r="M978" i="5"/>
  <c r="L978" i="5"/>
  <c r="K978" i="5"/>
  <c r="J978" i="5"/>
  <c r="I978" i="5"/>
  <c r="H978" i="5"/>
  <c r="G978" i="5"/>
  <c r="F978" i="5"/>
  <c r="E978" i="5"/>
  <c r="Q975" i="5"/>
  <c r="P975" i="5"/>
  <c r="O975" i="5"/>
  <c r="N975" i="5"/>
  <c r="M975" i="5"/>
  <c r="L975" i="5"/>
  <c r="K975" i="5"/>
  <c r="J975" i="5"/>
  <c r="I975" i="5"/>
  <c r="H975" i="5"/>
  <c r="G975" i="5"/>
  <c r="F975" i="5"/>
  <c r="E975" i="5"/>
  <c r="Q973" i="5"/>
  <c r="P973" i="5"/>
  <c r="O973" i="5"/>
  <c r="N973" i="5"/>
  <c r="M973" i="5"/>
  <c r="L973" i="5"/>
  <c r="K973" i="5"/>
  <c r="J973" i="5"/>
  <c r="I973" i="5"/>
  <c r="H973" i="5"/>
  <c r="G973" i="5"/>
  <c r="F973" i="5"/>
  <c r="E973" i="5"/>
  <c r="Q970" i="5"/>
  <c r="P970" i="5"/>
  <c r="O970" i="5"/>
  <c r="N970" i="5"/>
  <c r="M970" i="5"/>
  <c r="L970" i="5"/>
  <c r="K970" i="5"/>
  <c r="J970" i="5"/>
  <c r="I970" i="5"/>
  <c r="H970" i="5"/>
  <c r="G970" i="5"/>
  <c r="F970" i="5"/>
  <c r="E970" i="5"/>
  <c r="Q969" i="5"/>
  <c r="P969" i="5"/>
  <c r="O969" i="5"/>
  <c r="N969" i="5"/>
  <c r="M969" i="5"/>
  <c r="L969" i="5"/>
  <c r="K969" i="5"/>
  <c r="J969" i="5"/>
  <c r="I969" i="5"/>
  <c r="H969" i="5"/>
  <c r="G969" i="5"/>
  <c r="F969" i="5"/>
  <c r="E969" i="5"/>
  <c r="Q968" i="5"/>
  <c r="P968" i="5"/>
  <c r="O968" i="5"/>
  <c r="N968" i="5"/>
  <c r="M968" i="5"/>
  <c r="L968" i="5"/>
  <c r="K968" i="5"/>
  <c r="J968" i="5"/>
  <c r="I968" i="5"/>
  <c r="H968" i="5"/>
  <c r="G968" i="5"/>
  <c r="F968" i="5"/>
  <c r="E968" i="5"/>
  <c r="Q965" i="5"/>
  <c r="P965" i="5"/>
  <c r="O965" i="5"/>
  <c r="N965" i="5"/>
  <c r="M965" i="5"/>
  <c r="L965" i="5"/>
  <c r="K965" i="5"/>
  <c r="J965" i="5"/>
  <c r="I965" i="5"/>
  <c r="H965" i="5"/>
  <c r="G965" i="5"/>
  <c r="F965" i="5"/>
  <c r="E965" i="5"/>
  <c r="Q963" i="5"/>
  <c r="P963" i="5"/>
  <c r="O963" i="5"/>
  <c r="N963" i="5"/>
  <c r="M963" i="5"/>
  <c r="L963" i="5"/>
  <c r="K963" i="5"/>
  <c r="J963" i="5"/>
  <c r="I963" i="5"/>
  <c r="H963" i="5"/>
  <c r="G963" i="5"/>
  <c r="F963" i="5"/>
  <c r="E963" i="5"/>
  <c r="Q961" i="5"/>
  <c r="P961" i="5"/>
  <c r="O961" i="5"/>
  <c r="N961" i="5"/>
  <c r="M961" i="5"/>
  <c r="L961" i="5"/>
  <c r="K961" i="5"/>
  <c r="J961" i="5"/>
  <c r="I961" i="5"/>
  <c r="H961" i="5"/>
  <c r="G961" i="5"/>
  <c r="F961" i="5"/>
  <c r="E961" i="5"/>
  <c r="Q960" i="5"/>
  <c r="P960" i="5"/>
  <c r="O960" i="5"/>
  <c r="N960" i="5"/>
  <c r="M960" i="5"/>
  <c r="L960" i="5"/>
  <c r="K960" i="5"/>
  <c r="J960" i="5"/>
  <c r="I960" i="5"/>
  <c r="H960" i="5"/>
  <c r="G960" i="5"/>
  <c r="F960" i="5"/>
  <c r="E960" i="5"/>
  <c r="Q957" i="5"/>
  <c r="P957" i="5"/>
  <c r="O957" i="5"/>
  <c r="N957" i="5"/>
  <c r="M957" i="5"/>
  <c r="L957" i="5"/>
  <c r="K957" i="5"/>
  <c r="J957" i="5"/>
  <c r="I957" i="5"/>
  <c r="H957" i="5"/>
  <c r="G957" i="5"/>
  <c r="F957" i="5"/>
  <c r="E957" i="5"/>
  <c r="Q955" i="5"/>
  <c r="P955" i="5"/>
  <c r="O955" i="5"/>
  <c r="N955" i="5"/>
  <c r="M955" i="5"/>
  <c r="L955" i="5"/>
  <c r="K955" i="5"/>
  <c r="J955" i="5"/>
  <c r="I955" i="5"/>
  <c r="H955" i="5"/>
  <c r="G955" i="5"/>
  <c r="F955" i="5"/>
  <c r="E955" i="5"/>
  <c r="Q952" i="5"/>
  <c r="P952" i="5"/>
  <c r="O952" i="5"/>
  <c r="N952" i="5"/>
  <c r="M952" i="5"/>
  <c r="L952" i="5"/>
  <c r="K952" i="5"/>
  <c r="J952" i="5"/>
  <c r="I952" i="5"/>
  <c r="H952" i="5"/>
  <c r="G952" i="5"/>
  <c r="F952" i="5"/>
  <c r="E952" i="5"/>
  <c r="Q950" i="5"/>
  <c r="P950" i="5"/>
  <c r="O950" i="5"/>
  <c r="N950" i="5"/>
  <c r="M950" i="5"/>
  <c r="L950" i="5"/>
  <c r="K950" i="5"/>
  <c r="J950" i="5"/>
  <c r="I950" i="5"/>
  <c r="H950" i="5"/>
  <c r="G950" i="5"/>
  <c r="F950" i="5"/>
  <c r="E950" i="5"/>
  <c r="Q948" i="5"/>
  <c r="P948" i="5"/>
  <c r="O948" i="5"/>
  <c r="N948" i="5"/>
  <c r="M948" i="5"/>
  <c r="L948" i="5"/>
  <c r="K948" i="5"/>
  <c r="J948" i="5"/>
  <c r="I948" i="5"/>
  <c r="H948" i="5"/>
  <c r="G948" i="5"/>
  <c r="F948" i="5"/>
  <c r="E948" i="5"/>
  <c r="Q946" i="5"/>
  <c r="P946" i="5"/>
  <c r="O946" i="5"/>
  <c r="N946" i="5"/>
  <c r="M946" i="5"/>
  <c r="L946" i="5"/>
  <c r="K946" i="5"/>
  <c r="J946" i="5"/>
  <c r="I946" i="5"/>
  <c r="H946" i="5"/>
  <c r="G946" i="5"/>
  <c r="F946" i="5"/>
  <c r="E946" i="5"/>
  <c r="Q944" i="5"/>
  <c r="P944" i="5"/>
  <c r="O944" i="5"/>
  <c r="N944" i="5"/>
  <c r="M944" i="5"/>
  <c r="L944" i="5"/>
  <c r="K944" i="5"/>
  <c r="J944" i="5"/>
  <c r="I944" i="5"/>
  <c r="H944" i="5"/>
  <c r="G944" i="5"/>
  <c r="F944" i="5"/>
  <c r="E944" i="5"/>
  <c r="Q942" i="5"/>
  <c r="P942" i="5"/>
  <c r="O942" i="5"/>
  <c r="N942" i="5"/>
  <c r="M942" i="5"/>
  <c r="L942" i="5"/>
  <c r="K942" i="5"/>
  <c r="J942" i="5"/>
  <c r="I942" i="5"/>
  <c r="H942" i="5"/>
  <c r="G942" i="5"/>
  <c r="F942" i="5"/>
  <c r="E942" i="5"/>
  <c r="Q940" i="5"/>
  <c r="P940" i="5"/>
  <c r="O940" i="5"/>
  <c r="N940" i="5"/>
  <c r="M940" i="5"/>
  <c r="L940" i="5"/>
  <c r="K940" i="5"/>
  <c r="J940" i="5"/>
  <c r="I940" i="5"/>
  <c r="H940" i="5"/>
  <c r="G940" i="5"/>
  <c r="F940" i="5"/>
  <c r="E940" i="5"/>
  <c r="Q938" i="5"/>
  <c r="P938" i="5"/>
  <c r="O938" i="5"/>
  <c r="N938" i="5"/>
  <c r="M938" i="5"/>
  <c r="L938" i="5"/>
  <c r="K938" i="5"/>
  <c r="J938" i="5"/>
  <c r="I938" i="5"/>
  <c r="H938" i="5"/>
  <c r="G938" i="5"/>
  <c r="F938" i="5"/>
  <c r="E938" i="5"/>
  <c r="Q936" i="5"/>
  <c r="P936" i="5"/>
  <c r="O936" i="5"/>
  <c r="N936" i="5"/>
  <c r="M936" i="5"/>
  <c r="L936" i="5"/>
  <c r="K936" i="5"/>
  <c r="J936" i="5"/>
  <c r="I936" i="5"/>
  <c r="H936" i="5"/>
  <c r="G936" i="5"/>
  <c r="F936" i="5"/>
  <c r="E936" i="5"/>
  <c r="Q935" i="5"/>
  <c r="P935" i="5"/>
  <c r="O935" i="5"/>
  <c r="N935" i="5"/>
  <c r="M935" i="5"/>
  <c r="L935" i="5"/>
  <c r="K935" i="5"/>
  <c r="J935" i="5"/>
  <c r="I935" i="5"/>
  <c r="H935" i="5"/>
  <c r="G935" i="5"/>
  <c r="F935" i="5"/>
  <c r="E935" i="5"/>
  <c r="Q934" i="5"/>
  <c r="P934" i="5"/>
  <c r="O934" i="5"/>
  <c r="N934" i="5"/>
  <c r="M934" i="5"/>
  <c r="L934" i="5"/>
  <c r="K934" i="5"/>
  <c r="J934" i="5"/>
  <c r="I934" i="5"/>
  <c r="H934" i="5"/>
  <c r="G934" i="5"/>
  <c r="F934" i="5"/>
  <c r="E934" i="5"/>
  <c r="Q931" i="5"/>
  <c r="P931" i="5"/>
  <c r="O931" i="5"/>
  <c r="N931" i="5"/>
  <c r="M931" i="5"/>
  <c r="L931" i="5"/>
  <c r="K931" i="5"/>
  <c r="J931" i="5"/>
  <c r="I931" i="5"/>
  <c r="H931" i="5"/>
  <c r="G931" i="5"/>
  <c r="F931" i="5"/>
  <c r="E931" i="5"/>
  <c r="Q929" i="5"/>
  <c r="P929" i="5"/>
  <c r="O929" i="5"/>
  <c r="N929" i="5"/>
  <c r="M929" i="5"/>
  <c r="L929" i="5"/>
  <c r="K929" i="5"/>
  <c r="J929" i="5"/>
  <c r="I929" i="5"/>
  <c r="H929" i="5"/>
  <c r="G929" i="5"/>
  <c r="F929" i="5"/>
  <c r="E929" i="5"/>
  <c r="Q926" i="5"/>
  <c r="P926" i="5"/>
  <c r="O926" i="5"/>
  <c r="N926" i="5"/>
  <c r="M926" i="5"/>
  <c r="L926" i="5"/>
  <c r="K926" i="5"/>
  <c r="J926" i="5"/>
  <c r="I926" i="5"/>
  <c r="H926" i="5"/>
  <c r="G926" i="5"/>
  <c r="F926" i="5"/>
  <c r="E926" i="5"/>
  <c r="Q924" i="5"/>
  <c r="P924" i="5"/>
  <c r="O924" i="5"/>
  <c r="N924" i="5"/>
  <c r="M924" i="5"/>
  <c r="L924" i="5"/>
  <c r="K924" i="5"/>
  <c r="J924" i="5"/>
  <c r="I924" i="5"/>
  <c r="H924" i="5"/>
  <c r="G924" i="5"/>
  <c r="F924" i="5"/>
  <c r="E924" i="5"/>
  <c r="Q920" i="5"/>
  <c r="P920" i="5"/>
  <c r="O920" i="5"/>
  <c r="N920" i="5"/>
  <c r="M920" i="5"/>
  <c r="L920" i="5"/>
  <c r="K920" i="5"/>
  <c r="J920" i="5"/>
  <c r="I920" i="5"/>
  <c r="H920" i="5"/>
  <c r="G920" i="5"/>
  <c r="F920" i="5"/>
  <c r="E920" i="5"/>
  <c r="Q910" i="5"/>
  <c r="P910" i="5"/>
  <c r="O910" i="5"/>
  <c r="N910" i="5"/>
  <c r="M910" i="5"/>
  <c r="L910" i="5"/>
  <c r="K910" i="5"/>
  <c r="J910" i="5"/>
  <c r="I910" i="5"/>
  <c r="H910" i="5"/>
  <c r="G910" i="5"/>
  <c r="F910" i="5"/>
  <c r="E910" i="5"/>
  <c r="Q908" i="5"/>
  <c r="P908" i="5"/>
  <c r="O908" i="5"/>
  <c r="N908" i="5"/>
  <c r="M908" i="5"/>
  <c r="L908" i="5"/>
  <c r="K908" i="5"/>
  <c r="J908" i="5"/>
  <c r="I908" i="5"/>
  <c r="H908" i="5"/>
  <c r="G908" i="5"/>
  <c r="F908" i="5"/>
  <c r="E908" i="5"/>
  <c r="Q897" i="5"/>
  <c r="P897" i="5"/>
  <c r="O897" i="5"/>
  <c r="N897" i="5"/>
  <c r="M897" i="5"/>
  <c r="L897" i="5"/>
  <c r="K897" i="5"/>
  <c r="J897" i="5"/>
  <c r="I897" i="5"/>
  <c r="H897" i="5"/>
  <c r="G897" i="5"/>
  <c r="F897" i="5"/>
  <c r="E897" i="5"/>
  <c r="Q889" i="5"/>
  <c r="P889" i="5"/>
  <c r="O889" i="5"/>
  <c r="N889" i="5"/>
  <c r="M889" i="5"/>
  <c r="L889" i="5"/>
  <c r="K889" i="5"/>
  <c r="J889" i="5"/>
  <c r="I889" i="5"/>
  <c r="H889" i="5"/>
  <c r="G889" i="5"/>
  <c r="F889" i="5"/>
  <c r="E889" i="5"/>
  <c r="Q880" i="5"/>
  <c r="P880" i="5"/>
  <c r="O880" i="5"/>
  <c r="N880" i="5"/>
  <c r="M880" i="5"/>
  <c r="L880" i="5"/>
  <c r="K880" i="5"/>
  <c r="J880" i="5"/>
  <c r="I880" i="5"/>
  <c r="H880" i="5"/>
  <c r="G880" i="5"/>
  <c r="F880" i="5"/>
  <c r="E880" i="5"/>
  <c r="Q878" i="5"/>
  <c r="P878" i="5"/>
  <c r="O878" i="5"/>
  <c r="N878" i="5"/>
  <c r="M878" i="5"/>
  <c r="L878" i="5"/>
  <c r="K878" i="5"/>
  <c r="J878" i="5"/>
  <c r="I878" i="5"/>
  <c r="H878" i="5"/>
  <c r="G878" i="5"/>
  <c r="F878" i="5"/>
  <c r="E878" i="5"/>
  <c r="Q875" i="5"/>
  <c r="P875" i="5"/>
  <c r="O875" i="5"/>
  <c r="N875" i="5"/>
  <c r="M875" i="5"/>
  <c r="L875" i="5"/>
  <c r="K875" i="5"/>
  <c r="J875" i="5"/>
  <c r="I875" i="5"/>
  <c r="H875" i="5"/>
  <c r="G875" i="5"/>
  <c r="F875" i="5"/>
  <c r="E875" i="5"/>
  <c r="Q874" i="5"/>
  <c r="P874" i="5"/>
  <c r="O874" i="5"/>
  <c r="N874" i="5"/>
  <c r="M874" i="5"/>
  <c r="L874" i="5"/>
  <c r="K874" i="5"/>
  <c r="J874" i="5"/>
  <c r="I874" i="5"/>
  <c r="H874" i="5"/>
  <c r="G874" i="5"/>
  <c r="F874" i="5"/>
  <c r="E874" i="5"/>
  <c r="Q873" i="5"/>
  <c r="P873" i="5"/>
  <c r="O873" i="5"/>
  <c r="N873" i="5"/>
  <c r="M873" i="5"/>
  <c r="L873" i="5"/>
  <c r="K873" i="5"/>
  <c r="J873" i="5"/>
  <c r="I873" i="5"/>
  <c r="H873" i="5"/>
  <c r="G873" i="5"/>
  <c r="F873" i="5"/>
  <c r="E873" i="5"/>
  <c r="Q871" i="5"/>
  <c r="P871" i="5"/>
  <c r="O871" i="5"/>
  <c r="N871" i="5"/>
  <c r="M871" i="5"/>
  <c r="L871" i="5"/>
  <c r="K871" i="5"/>
  <c r="J871" i="5"/>
  <c r="I871" i="5"/>
  <c r="H871" i="5"/>
  <c r="G871" i="5"/>
  <c r="F871" i="5"/>
  <c r="E871" i="5"/>
  <c r="Q869" i="5"/>
  <c r="P869" i="5"/>
  <c r="O869" i="5"/>
  <c r="N869" i="5"/>
  <c r="M869" i="5"/>
  <c r="L869" i="5"/>
  <c r="K869" i="5"/>
  <c r="J869" i="5"/>
  <c r="I869" i="5"/>
  <c r="H869" i="5"/>
  <c r="G869" i="5"/>
  <c r="F869" i="5"/>
  <c r="E869" i="5"/>
  <c r="Q868" i="5"/>
  <c r="P868" i="5"/>
  <c r="O868" i="5"/>
  <c r="N868" i="5"/>
  <c r="M868" i="5"/>
  <c r="L868" i="5"/>
  <c r="K868" i="5"/>
  <c r="J868" i="5"/>
  <c r="I868" i="5"/>
  <c r="H868" i="5"/>
  <c r="G868" i="5"/>
  <c r="F868" i="5"/>
  <c r="E868" i="5"/>
  <c r="Q862" i="5"/>
  <c r="P862" i="5"/>
  <c r="O862" i="5"/>
  <c r="N862" i="5"/>
  <c r="M862" i="5"/>
  <c r="L862" i="5"/>
  <c r="K862" i="5"/>
  <c r="J862" i="5"/>
  <c r="I862" i="5"/>
  <c r="H862" i="5"/>
  <c r="G862" i="5"/>
  <c r="F862" i="5"/>
  <c r="E862" i="5"/>
  <c r="Q860" i="5"/>
  <c r="P860" i="5"/>
  <c r="O860" i="5"/>
  <c r="N860" i="5"/>
  <c r="M860" i="5"/>
  <c r="L860" i="5"/>
  <c r="K860" i="5"/>
  <c r="J860" i="5"/>
  <c r="I860" i="5"/>
  <c r="H860" i="5"/>
  <c r="G860" i="5"/>
  <c r="F860" i="5"/>
  <c r="E860" i="5"/>
  <c r="Q857" i="5"/>
  <c r="P857" i="5"/>
  <c r="O857" i="5"/>
  <c r="N857" i="5"/>
  <c r="M857" i="5"/>
  <c r="L857" i="5"/>
  <c r="K857" i="5"/>
  <c r="J857" i="5"/>
  <c r="I857" i="5"/>
  <c r="H857" i="5"/>
  <c r="G857" i="5"/>
  <c r="F857" i="5"/>
  <c r="E857" i="5"/>
  <c r="Q850" i="5"/>
  <c r="P850" i="5"/>
  <c r="O850" i="5"/>
  <c r="N850" i="5"/>
  <c r="M850" i="5"/>
  <c r="L850" i="5"/>
  <c r="K850" i="5"/>
  <c r="J850" i="5"/>
  <c r="I850" i="5"/>
  <c r="H850" i="5"/>
  <c r="G850" i="5"/>
  <c r="F850" i="5"/>
  <c r="E850" i="5"/>
  <c r="Q846" i="5"/>
  <c r="P846" i="5"/>
  <c r="O846" i="5"/>
  <c r="N846" i="5"/>
  <c r="M846" i="5"/>
  <c r="L846" i="5"/>
  <c r="K846" i="5"/>
  <c r="J846" i="5"/>
  <c r="I846" i="5"/>
  <c r="H846" i="5"/>
  <c r="G846" i="5"/>
  <c r="F846" i="5"/>
  <c r="E846" i="5"/>
  <c r="Q842" i="5"/>
  <c r="P842" i="5"/>
  <c r="O842" i="5"/>
  <c r="N842" i="5"/>
  <c r="M842" i="5"/>
  <c r="L842" i="5"/>
  <c r="K842" i="5"/>
  <c r="J842" i="5"/>
  <c r="I842" i="5"/>
  <c r="H842" i="5"/>
  <c r="G842" i="5"/>
  <c r="F842" i="5"/>
  <c r="E842" i="5"/>
  <c r="Q838" i="5"/>
  <c r="P838" i="5"/>
  <c r="O838" i="5"/>
  <c r="N838" i="5"/>
  <c r="M838" i="5"/>
  <c r="L838" i="5"/>
  <c r="K838" i="5"/>
  <c r="J838" i="5"/>
  <c r="I838" i="5"/>
  <c r="H838" i="5"/>
  <c r="G838" i="5"/>
  <c r="F838" i="5"/>
  <c r="E838" i="5"/>
  <c r="Q835" i="5"/>
  <c r="P835" i="5"/>
  <c r="O835" i="5"/>
  <c r="N835" i="5"/>
  <c r="M835" i="5"/>
  <c r="L835" i="5"/>
  <c r="K835" i="5"/>
  <c r="J835" i="5"/>
  <c r="I835" i="5"/>
  <c r="H835" i="5"/>
  <c r="G835" i="5"/>
  <c r="F835" i="5"/>
  <c r="E835" i="5"/>
  <c r="Q834" i="5"/>
  <c r="P834" i="5"/>
  <c r="O834" i="5"/>
  <c r="N834" i="5"/>
  <c r="M834" i="5"/>
  <c r="L834" i="5"/>
  <c r="K834" i="5"/>
  <c r="J834" i="5"/>
  <c r="I834" i="5"/>
  <c r="H834" i="5"/>
  <c r="G834" i="5"/>
  <c r="F834" i="5"/>
  <c r="E834" i="5"/>
  <c r="Q828" i="5"/>
  <c r="P828" i="5"/>
  <c r="O828" i="5"/>
  <c r="N828" i="5"/>
  <c r="M828" i="5"/>
  <c r="L828" i="5"/>
  <c r="K828" i="5"/>
  <c r="J828" i="5"/>
  <c r="I828" i="5"/>
  <c r="H828" i="5"/>
  <c r="G828" i="5"/>
  <c r="F828" i="5"/>
  <c r="E828" i="5"/>
  <c r="Q826" i="5"/>
  <c r="P826" i="5"/>
  <c r="O826" i="5"/>
  <c r="N826" i="5"/>
  <c r="M826" i="5"/>
  <c r="L826" i="5"/>
  <c r="K826" i="5"/>
  <c r="J826" i="5"/>
  <c r="I826" i="5"/>
  <c r="H826" i="5"/>
  <c r="G826" i="5"/>
  <c r="F826" i="5"/>
  <c r="E826" i="5"/>
  <c r="Q823" i="5"/>
  <c r="P823" i="5"/>
  <c r="O823" i="5"/>
  <c r="N823" i="5"/>
  <c r="M823" i="5"/>
  <c r="L823" i="5"/>
  <c r="K823" i="5"/>
  <c r="J823" i="5"/>
  <c r="I823" i="5"/>
  <c r="H823" i="5"/>
  <c r="G823" i="5"/>
  <c r="F823" i="5"/>
  <c r="E823" i="5"/>
  <c r="Q816" i="5"/>
  <c r="P816" i="5"/>
  <c r="O816" i="5"/>
  <c r="N816" i="5"/>
  <c r="M816" i="5"/>
  <c r="L816" i="5"/>
  <c r="K816" i="5"/>
  <c r="J816" i="5"/>
  <c r="I816" i="5"/>
  <c r="H816" i="5"/>
  <c r="G816" i="5"/>
  <c r="F816" i="5"/>
  <c r="E816" i="5"/>
  <c r="Q812" i="5"/>
  <c r="P812" i="5"/>
  <c r="O812" i="5"/>
  <c r="N812" i="5"/>
  <c r="M812" i="5"/>
  <c r="L812" i="5"/>
  <c r="K812" i="5"/>
  <c r="J812" i="5"/>
  <c r="I812" i="5"/>
  <c r="H812" i="5"/>
  <c r="G812" i="5"/>
  <c r="F812" i="5"/>
  <c r="E812" i="5"/>
  <c r="Q808" i="5"/>
  <c r="P808" i="5"/>
  <c r="O808" i="5"/>
  <c r="N808" i="5"/>
  <c r="M808" i="5"/>
  <c r="L808" i="5"/>
  <c r="K808" i="5"/>
  <c r="J808" i="5"/>
  <c r="I808" i="5"/>
  <c r="H808" i="5"/>
  <c r="G808" i="5"/>
  <c r="F808" i="5"/>
  <c r="E808" i="5"/>
  <c r="Q804" i="5"/>
  <c r="P804" i="5"/>
  <c r="O804" i="5"/>
  <c r="N804" i="5"/>
  <c r="M804" i="5"/>
  <c r="L804" i="5"/>
  <c r="K804" i="5"/>
  <c r="J804" i="5"/>
  <c r="I804" i="5"/>
  <c r="H804" i="5"/>
  <c r="G804" i="5"/>
  <c r="F804" i="5"/>
  <c r="E804" i="5"/>
  <c r="Q801" i="5"/>
  <c r="P801" i="5"/>
  <c r="O801" i="5"/>
  <c r="N801" i="5"/>
  <c r="M801" i="5"/>
  <c r="L801" i="5"/>
  <c r="K801" i="5"/>
  <c r="J801" i="5"/>
  <c r="I801" i="5"/>
  <c r="H801" i="5"/>
  <c r="G801" i="5"/>
  <c r="F801" i="5"/>
  <c r="E801" i="5"/>
  <c r="Q800" i="5"/>
  <c r="P800" i="5"/>
  <c r="O800" i="5"/>
  <c r="N800" i="5"/>
  <c r="M800" i="5"/>
  <c r="L800" i="5"/>
  <c r="K800" i="5"/>
  <c r="J800" i="5"/>
  <c r="I800" i="5"/>
  <c r="H800" i="5"/>
  <c r="G800" i="5"/>
  <c r="F800" i="5"/>
  <c r="E800" i="5"/>
  <c r="Q799" i="5"/>
  <c r="P799" i="5"/>
  <c r="O799" i="5"/>
  <c r="N799" i="5"/>
  <c r="M799" i="5"/>
  <c r="L799" i="5"/>
  <c r="K799" i="5"/>
  <c r="J799" i="5"/>
  <c r="I799" i="5"/>
  <c r="H799" i="5"/>
  <c r="G799" i="5"/>
  <c r="F799" i="5"/>
  <c r="E799" i="5"/>
  <c r="Q795" i="5"/>
  <c r="P795" i="5"/>
  <c r="O795" i="5"/>
  <c r="N795" i="5"/>
  <c r="M795" i="5"/>
  <c r="L795" i="5"/>
  <c r="K795" i="5"/>
  <c r="J795" i="5"/>
  <c r="I795" i="5"/>
  <c r="H795" i="5"/>
  <c r="G795" i="5"/>
  <c r="F795" i="5"/>
  <c r="E795" i="5"/>
  <c r="Q792" i="5"/>
  <c r="P792" i="5"/>
  <c r="O792" i="5"/>
  <c r="N792" i="5"/>
  <c r="M792" i="5"/>
  <c r="L792" i="5"/>
  <c r="K792" i="5"/>
  <c r="J792" i="5"/>
  <c r="I792" i="5"/>
  <c r="H792" i="5"/>
  <c r="G792" i="5"/>
  <c r="F792" i="5"/>
  <c r="E792" i="5"/>
  <c r="Q790" i="5"/>
  <c r="P790" i="5"/>
  <c r="O790" i="5"/>
  <c r="N790" i="5"/>
  <c r="M790" i="5"/>
  <c r="L790" i="5"/>
  <c r="K790" i="5"/>
  <c r="J790" i="5"/>
  <c r="I790" i="5"/>
  <c r="H790" i="5"/>
  <c r="G790" i="5"/>
  <c r="F790" i="5"/>
  <c r="E790" i="5"/>
  <c r="Q788" i="5"/>
  <c r="P788" i="5"/>
  <c r="O788" i="5"/>
  <c r="N788" i="5"/>
  <c r="M788" i="5"/>
  <c r="L788" i="5"/>
  <c r="K788" i="5"/>
  <c r="J788" i="5"/>
  <c r="I788" i="5"/>
  <c r="H788" i="5"/>
  <c r="G788" i="5"/>
  <c r="F788" i="5"/>
  <c r="E788" i="5"/>
  <c r="Q786" i="5"/>
  <c r="P786" i="5"/>
  <c r="O786" i="5"/>
  <c r="N786" i="5"/>
  <c r="M786" i="5"/>
  <c r="L786" i="5"/>
  <c r="K786" i="5"/>
  <c r="J786" i="5"/>
  <c r="I786" i="5"/>
  <c r="H786" i="5"/>
  <c r="G786" i="5"/>
  <c r="F786" i="5"/>
  <c r="E786" i="5"/>
  <c r="Q784" i="5"/>
  <c r="P784" i="5"/>
  <c r="O784" i="5"/>
  <c r="N784" i="5"/>
  <c r="M784" i="5"/>
  <c r="L784" i="5"/>
  <c r="K784" i="5"/>
  <c r="J784" i="5"/>
  <c r="I784" i="5"/>
  <c r="H784" i="5"/>
  <c r="G784" i="5"/>
  <c r="F784" i="5"/>
  <c r="E784" i="5"/>
  <c r="Q783" i="5"/>
  <c r="P783" i="5"/>
  <c r="O783" i="5"/>
  <c r="N783" i="5"/>
  <c r="M783" i="5"/>
  <c r="L783" i="5"/>
  <c r="K783" i="5"/>
  <c r="J783" i="5"/>
  <c r="I783" i="5"/>
  <c r="H783" i="5"/>
  <c r="G783" i="5"/>
  <c r="F783" i="5"/>
  <c r="E783" i="5"/>
  <c r="Q780" i="5"/>
  <c r="P780" i="5"/>
  <c r="O780" i="5"/>
  <c r="N780" i="5"/>
  <c r="M780" i="5"/>
  <c r="L780" i="5"/>
  <c r="K780" i="5"/>
  <c r="J780" i="5"/>
  <c r="I780" i="5"/>
  <c r="H780" i="5"/>
  <c r="G780" i="5"/>
  <c r="F780" i="5"/>
  <c r="E780" i="5"/>
  <c r="Q778" i="5"/>
  <c r="P778" i="5"/>
  <c r="O778" i="5"/>
  <c r="N778" i="5"/>
  <c r="M778" i="5"/>
  <c r="L778" i="5"/>
  <c r="K778" i="5"/>
  <c r="J778" i="5"/>
  <c r="I778" i="5"/>
  <c r="H778" i="5"/>
  <c r="G778" i="5"/>
  <c r="F778" i="5"/>
  <c r="E778" i="5"/>
  <c r="Q776" i="5"/>
  <c r="P776" i="5"/>
  <c r="O776" i="5"/>
  <c r="N776" i="5"/>
  <c r="M776" i="5"/>
  <c r="L776" i="5"/>
  <c r="K776" i="5"/>
  <c r="J776" i="5"/>
  <c r="I776" i="5"/>
  <c r="H776" i="5"/>
  <c r="G776" i="5"/>
  <c r="F776" i="5"/>
  <c r="E776" i="5"/>
  <c r="Q774" i="5"/>
  <c r="P774" i="5"/>
  <c r="O774" i="5"/>
  <c r="N774" i="5"/>
  <c r="M774" i="5"/>
  <c r="L774" i="5"/>
  <c r="K774" i="5"/>
  <c r="J774" i="5"/>
  <c r="I774" i="5"/>
  <c r="H774" i="5"/>
  <c r="G774" i="5"/>
  <c r="F774" i="5"/>
  <c r="E774" i="5"/>
  <c r="Q773" i="5"/>
  <c r="P773" i="5"/>
  <c r="O773" i="5"/>
  <c r="N773" i="5"/>
  <c r="M773" i="5"/>
  <c r="L773" i="5"/>
  <c r="K773" i="5"/>
  <c r="J773" i="5"/>
  <c r="I773" i="5"/>
  <c r="H773" i="5"/>
  <c r="G773" i="5"/>
  <c r="F773" i="5"/>
  <c r="E773" i="5"/>
  <c r="Q771" i="5"/>
  <c r="P771" i="5"/>
  <c r="O771" i="5"/>
  <c r="N771" i="5"/>
  <c r="M771" i="5"/>
  <c r="L771" i="5"/>
  <c r="K771" i="5"/>
  <c r="J771" i="5"/>
  <c r="I771" i="5"/>
  <c r="H771" i="5"/>
  <c r="G771" i="5"/>
  <c r="F771" i="5"/>
  <c r="E771" i="5"/>
  <c r="Q769" i="5"/>
  <c r="P769" i="5"/>
  <c r="O769" i="5"/>
  <c r="N769" i="5"/>
  <c r="M769" i="5"/>
  <c r="L769" i="5"/>
  <c r="K769" i="5"/>
  <c r="J769" i="5"/>
  <c r="I769" i="5"/>
  <c r="H769" i="5"/>
  <c r="G769" i="5"/>
  <c r="F769" i="5"/>
  <c r="E769" i="5"/>
  <c r="Q767" i="5"/>
  <c r="P767" i="5"/>
  <c r="O767" i="5"/>
  <c r="N767" i="5"/>
  <c r="M767" i="5"/>
  <c r="L767" i="5"/>
  <c r="K767" i="5"/>
  <c r="J767" i="5"/>
  <c r="I767" i="5"/>
  <c r="H767" i="5"/>
  <c r="G767" i="5"/>
  <c r="F767" i="5"/>
  <c r="E767" i="5"/>
  <c r="Q765" i="5"/>
  <c r="P765" i="5"/>
  <c r="O765" i="5"/>
  <c r="N765" i="5"/>
  <c r="M765" i="5"/>
  <c r="L765" i="5"/>
  <c r="K765" i="5"/>
  <c r="J765" i="5"/>
  <c r="I765" i="5"/>
  <c r="H765" i="5"/>
  <c r="G765" i="5"/>
  <c r="F765" i="5"/>
  <c r="E765" i="5"/>
  <c r="Q763" i="5"/>
  <c r="P763" i="5"/>
  <c r="O763" i="5"/>
  <c r="N763" i="5"/>
  <c r="M763" i="5"/>
  <c r="L763" i="5"/>
  <c r="K763" i="5"/>
  <c r="J763" i="5"/>
  <c r="I763" i="5"/>
  <c r="H763" i="5"/>
  <c r="G763" i="5"/>
  <c r="F763" i="5"/>
  <c r="E763" i="5"/>
  <c r="Q761" i="5"/>
  <c r="P761" i="5"/>
  <c r="O761" i="5"/>
  <c r="N761" i="5"/>
  <c r="M761" i="5"/>
  <c r="L761" i="5"/>
  <c r="K761" i="5"/>
  <c r="J761" i="5"/>
  <c r="I761" i="5"/>
  <c r="H761" i="5"/>
  <c r="G761" i="5"/>
  <c r="F761" i="5"/>
  <c r="E761" i="5"/>
  <c r="Q759" i="5"/>
  <c r="P759" i="5"/>
  <c r="O759" i="5"/>
  <c r="N759" i="5"/>
  <c r="M759" i="5"/>
  <c r="L759" i="5"/>
  <c r="K759" i="5"/>
  <c r="J759" i="5"/>
  <c r="I759" i="5"/>
  <c r="H759" i="5"/>
  <c r="G759" i="5"/>
  <c r="F759" i="5"/>
  <c r="E759" i="5"/>
  <c r="Q757" i="5"/>
  <c r="P757" i="5"/>
  <c r="O757" i="5"/>
  <c r="N757" i="5"/>
  <c r="M757" i="5"/>
  <c r="L757" i="5"/>
  <c r="K757" i="5"/>
  <c r="J757" i="5"/>
  <c r="I757" i="5"/>
  <c r="H757" i="5"/>
  <c r="G757" i="5"/>
  <c r="F757" i="5"/>
  <c r="E757" i="5"/>
  <c r="Q755" i="5"/>
  <c r="P755" i="5"/>
  <c r="O755" i="5"/>
  <c r="N755" i="5"/>
  <c r="M755" i="5"/>
  <c r="L755" i="5"/>
  <c r="K755" i="5"/>
  <c r="J755" i="5"/>
  <c r="I755" i="5"/>
  <c r="H755" i="5"/>
  <c r="G755" i="5"/>
  <c r="F755" i="5"/>
  <c r="E755" i="5"/>
  <c r="Q754" i="5"/>
  <c r="P754" i="5"/>
  <c r="O754" i="5"/>
  <c r="N754" i="5"/>
  <c r="M754" i="5"/>
  <c r="L754" i="5"/>
  <c r="K754" i="5"/>
  <c r="J754" i="5"/>
  <c r="I754" i="5"/>
  <c r="H754" i="5"/>
  <c r="G754" i="5"/>
  <c r="F754" i="5"/>
  <c r="E754" i="5"/>
  <c r="Q750" i="5"/>
  <c r="P750" i="5"/>
  <c r="O750" i="5"/>
  <c r="N750" i="5"/>
  <c r="M750" i="5"/>
  <c r="L750" i="5"/>
  <c r="K750" i="5"/>
  <c r="J750" i="5"/>
  <c r="I750" i="5"/>
  <c r="H750" i="5"/>
  <c r="G750" i="5"/>
  <c r="F750" i="5"/>
  <c r="E750" i="5"/>
  <c r="Q748" i="5"/>
  <c r="P748" i="5"/>
  <c r="O748" i="5"/>
  <c r="N748" i="5"/>
  <c r="M748" i="5"/>
  <c r="L748" i="5"/>
  <c r="K748" i="5"/>
  <c r="J748" i="5"/>
  <c r="I748" i="5"/>
  <c r="H748" i="5"/>
  <c r="G748" i="5"/>
  <c r="F748" i="5"/>
  <c r="E748" i="5"/>
  <c r="Q746" i="5"/>
  <c r="P746" i="5"/>
  <c r="O746" i="5"/>
  <c r="N746" i="5"/>
  <c r="M746" i="5"/>
  <c r="L746" i="5"/>
  <c r="K746" i="5"/>
  <c r="J746" i="5"/>
  <c r="I746" i="5"/>
  <c r="H746" i="5"/>
  <c r="G746" i="5"/>
  <c r="F746" i="5"/>
  <c r="E746" i="5"/>
  <c r="Q744" i="5"/>
  <c r="P744" i="5"/>
  <c r="O744" i="5"/>
  <c r="N744" i="5"/>
  <c r="M744" i="5"/>
  <c r="L744" i="5"/>
  <c r="K744" i="5"/>
  <c r="J744" i="5"/>
  <c r="I744" i="5"/>
  <c r="H744" i="5"/>
  <c r="G744" i="5"/>
  <c r="F744" i="5"/>
  <c r="E744" i="5"/>
  <c r="Q742" i="5"/>
  <c r="P742" i="5"/>
  <c r="O742" i="5"/>
  <c r="N742" i="5"/>
  <c r="M742" i="5"/>
  <c r="L742" i="5"/>
  <c r="K742" i="5"/>
  <c r="J742" i="5"/>
  <c r="I742" i="5"/>
  <c r="H742" i="5"/>
  <c r="G742" i="5"/>
  <c r="F742" i="5"/>
  <c r="E742" i="5"/>
  <c r="Q740" i="5"/>
  <c r="P740" i="5"/>
  <c r="O740" i="5"/>
  <c r="N740" i="5"/>
  <c r="M740" i="5"/>
  <c r="L740" i="5"/>
  <c r="K740" i="5"/>
  <c r="J740" i="5"/>
  <c r="I740" i="5"/>
  <c r="H740" i="5"/>
  <c r="G740" i="5"/>
  <c r="F740" i="5"/>
  <c r="E740" i="5"/>
  <c r="Q738" i="5"/>
  <c r="P738" i="5"/>
  <c r="O738" i="5"/>
  <c r="N738" i="5"/>
  <c r="M738" i="5"/>
  <c r="L738" i="5"/>
  <c r="K738" i="5"/>
  <c r="J738" i="5"/>
  <c r="I738" i="5"/>
  <c r="H738" i="5"/>
  <c r="G738" i="5"/>
  <c r="F738" i="5"/>
  <c r="E738" i="5"/>
  <c r="Q735" i="5"/>
  <c r="P735" i="5"/>
  <c r="O735" i="5"/>
  <c r="N735" i="5"/>
  <c r="M735" i="5"/>
  <c r="L735" i="5"/>
  <c r="K735" i="5"/>
  <c r="J735" i="5"/>
  <c r="I735" i="5"/>
  <c r="H735" i="5"/>
  <c r="G735" i="5"/>
  <c r="F735" i="5"/>
  <c r="E735" i="5"/>
  <c r="Q734" i="5"/>
  <c r="P734" i="5"/>
  <c r="O734" i="5"/>
  <c r="N734" i="5"/>
  <c r="M734" i="5"/>
  <c r="L734" i="5"/>
  <c r="K734" i="5"/>
  <c r="J734" i="5"/>
  <c r="I734" i="5"/>
  <c r="H734" i="5"/>
  <c r="G734" i="5"/>
  <c r="F734" i="5"/>
  <c r="E734" i="5"/>
  <c r="Q731" i="5"/>
  <c r="P731" i="5"/>
  <c r="O731" i="5"/>
  <c r="N731" i="5"/>
  <c r="M731" i="5"/>
  <c r="L731" i="5"/>
  <c r="K731" i="5"/>
  <c r="J731" i="5"/>
  <c r="I731" i="5"/>
  <c r="H731" i="5"/>
  <c r="G731" i="5"/>
  <c r="F731" i="5"/>
  <c r="E731" i="5"/>
  <c r="Q730" i="5"/>
  <c r="P730" i="5"/>
  <c r="O730" i="5"/>
  <c r="N730" i="5"/>
  <c r="M730" i="5"/>
  <c r="L730" i="5"/>
  <c r="K730" i="5"/>
  <c r="J730" i="5"/>
  <c r="I730" i="5"/>
  <c r="H730" i="5"/>
  <c r="G730" i="5"/>
  <c r="F730" i="5"/>
  <c r="E730" i="5"/>
  <c r="Q728" i="5"/>
  <c r="P728" i="5"/>
  <c r="O728" i="5"/>
  <c r="N728" i="5"/>
  <c r="M728" i="5"/>
  <c r="L728" i="5"/>
  <c r="K728" i="5"/>
  <c r="J728" i="5"/>
  <c r="I728" i="5"/>
  <c r="H728" i="5"/>
  <c r="G728" i="5"/>
  <c r="F728" i="5"/>
  <c r="E728" i="5"/>
  <c r="Q724" i="5"/>
  <c r="P724" i="5"/>
  <c r="O724" i="5"/>
  <c r="N724" i="5"/>
  <c r="M724" i="5"/>
  <c r="L724" i="5"/>
  <c r="K724" i="5"/>
  <c r="J724" i="5"/>
  <c r="I724" i="5"/>
  <c r="H724" i="5"/>
  <c r="G724" i="5"/>
  <c r="F724" i="5"/>
  <c r="E724" i="5"/>
  <c r="Q722" i="5"/>
  <c r="P722" i="5"/>
  <c r="O722" i="5"/>
  <c r="N722" i="5"/>
  <c r="M722" i="5"/>
  <c r="L722" i="5"/>
  <c r="K722" i="5"/>
  <c r="J722" i="5"/>
  <c r="I722" i="5"/>
  <c r="H722" i="5"/>
  <c r="G722" i="5"/>
  <c r="F722" i="5"/>
  <c r="E722" i="5"/>
  <c r="Q718" i="5"/>
  <c r="P718" i="5"/>
  <c r="O718" i="5"/>
  <c r="N718" i="5"/>
  <c r="M718" i="5"/>
  <c r="L718" i="5"/>
  <c r="K718" i="5"/>
  <c r="J718" i="5"/>
  <c r="I718" i="5"/>
  <c r="H718" i="5"/>
  <c r="G718" i="5"/>
  <c r="F718" i="5"/>
  <c r="E718" i="5"/>
  <c r="Q716" i="5"/>
  <c r="P716" i="5"/>
  <c r="O716" i="5"/>
  <c r="N716" i="5"/>
  <c r="M716" i="5"/>
  <c r="L716" i="5"/>
  <c r="K716" i="5"/>
  <c r="J716" i="5"/>
  <c r="I716" i="5"/>
  <c r="H716" i="5"/>
  <c r="G716" i="5"/>
  <c r="F716" i="5"/>
  <c r="E716" i="5"/>
  <c r="Q710" i="5"/>
  <c r="P710" i="5"/>
  <c r="O710" i="5"/>
  <c r="N710" i="5"/>
  <c r="M710" i="5"/>
  <c r="L710" i="5"/>
  <c r="K710" i="5"/>
  <c r="J710" i="5"/>
  <c r="I710" i="5"/>
  <c r="H710" i="5"/>
  <c r="G710" i="5"/>
  <c r="F710" i="5"/>
  <c r="E710" i="5"/>
  <c r="Q709" i="5"/>
  <c r="P709" i="5"/>
  <c r="O709" i="5"/>
  <c r="N709" i="5"/>
  <c r="M709" i="5"/>
  <c r="L709" i="5"/>
  <c r="K709" i="5"/>
  <c r="J709" i="5"/>
  <c r="I709" i="5"/>
  <c r="H709" i="5"/>
  <c r="G709" i="5"/>
  <c r="F709" i="5"/>
  <c r="E709" i="5"/>
  <c r="Q707" i="5"/>
  <c r="P707" i="5"/>
  <c r="O707" i="5"/>
  <c r="N707" i="5"/>
  <c r="M707" i="5"/>
  <c r="L707" i="5"/>
  <c r="K707" i="5"/>
  <c r="J707" i="5"/>
  <c r="I707" i="5"/>
  <c r="H707" i="5"/>
  <c r="G707" i="5"/>
  <c r="F707" i="5"/>
  <c r="E707" i="5"/>
  <c r="Q705" i="5"/>
  <c r="P705" i="5"/>
  <c r="O705" i="5"/>
  <c r="N705" i="5"/>
  <c r="M705" i="5"/>
  <c r="L705" i="5"/>
  <c r="K705" i="5"/>
  <c r="J705" i="5"/>
  <c r="I705" i="5"/>
  <c r="H705" i="5"/>
  <c r="G705" i="5"/>
  <c r="F705" i="5"/>
  <c r="E705" i="5"/>
  <c r="Q704" i="5"/>
  <c r="P704" i="5"/>
  <c r="O704" i="5"/>
  <c r="N704" i="5"/>
  <c r="M704" i="5"/>
  <c r="L704" i="5"/>
  <c r="K704" i="5"/>
  <c r="J704" i="5"/>
  <c r="I704" i="5"/>
  <c r="H704" i="5"/>
  <c r="G704" i="5"/>
  <c r="F704" i="5"/>
  <c r="E704" i="5"/>
  <c r="Q702" i="5"/>
  <c r="P702" i="5"/>
  <c r="O702" i="5"/>
  <c r="N702" i="5"/>
  <c r="M702" i="5"/>
  <c r="L702" i="5"/>
  <c r="K702" i="5"/>
  <c r="J702" i="5"/>
  <c r="I702" i="5"/>
  <c r="H702" i="5"/>
  <c r="G702" i="5"/>
  <c r="F702" i="5"/>
  <c r="E702" i="5"/>
  <c r="Q700" i="5"/>
  <c r="P700" i="5"/>
  <c r="O700" i="5"/>
  <c r="N700" i="5"/>
  <c r="M700" i="5"/>
  <c r="L700" i="5"/>
  <c r="K700" i="5"/>
  <c r="J700" i="5"/>
  <c r="I700" i="5"/>
  <c r="H700" i="5"/>
  <c r="G700" i="5"/>
  <c r="F700" i="5"/>
  <c r="E700" i="5"/>
  <c r="Q698" i="5"/>
  <c r="P698" i="5"/>
  <c r="O698" i="5"/>
  <c r="N698" i="5"/>
  <c r="M698" i="5"/>
  <c r="L698" i="5"/>
  <c r="K698" i="5"/>
  <c r="J698" i="5"/>
  <c r="I698" i="5"/>
  <c r="H698" i="5"/>
  <c r="G698" i="5"/>
  <c r="F698" i="5"/>
  <c r="E698" i="5"/>
  <c r="Q696" i="5"/>
  <c r="P696" i="5"/>
  <c r="O696" i="5"/>
  <c r="N696" i="5"/>
  <c r="M696" i="5"/>
  <c r="L696" i="5"/>
  <c r="K696" i="5"/>
  <c r="J696" i="5"/>
  <c r="I696" i="5"/>
  <c r="H696" i="5"/>
  <c r="G696" i="5"/>
  <c r="F696" i="5"/>
  <c r="E696" i="5"/>
  <c r="Q695" i="5"/>
  <c r="P695" i="5"/>
  <c r="O695" i="5"/>
  <c r="N695" i="5"/>
  <c r="M695" i="5"/>
  <c r="L695" i="5"/>
  <c r="K695" i="5"/>
  <c r="J695" i="5"/>
  <c r="I695" i="5"/>
  <c r="H695" i="5"/>
  <c r="G695" i="5"/>
  <c r="F695" i="5"/>
  <c r="E695" i="5"/>
  <c r="Q693" i="5"/>
  <c r="P693" i="5"/>
  <c r="O693" i="5"/>
  <c r="N693" i="5"/>
  <c r="M693" i="5"/>
  <c r="L693" i="5"/>
  <c r="K693" i="5"/>
  <c r="J693" i="5"/>
  <c r="I693" i="5"/>
  <c r="H693" i="5"/>
  <c r="G693" i="5"/>
  <c r="F693" i="5"/>
  <c r="E693" i="5"/>
  <c r="Q691" i="5"/>
  <c r="P691" i="5"/>
  <c r="O691" i="5"/>
  <c r="N691" i="5"/>
  <c r="M691" i="5"/>
  <c r="L691" i="5"/>
  <c r="K691" i="5"/>
  <c r="J691" i="5"/>
  <c r="I691" i="5"/>
  <c r="H691" i="5"/>
  <c r="G691" i="5"/>
  <c r="F691" i="5"/>
  <c r="E691" i="5"/>
  <c r="Q688" i="5"/>
  <c r="P688" i="5"/>
  <c r="O688" i="5"/>
  <c r="N688" i="5"/>
  <c r="M688" i="5"/>
  <c r="L688" i="5"/>
  <c r="K688" i="5"/>
  <c r="J688" i="5"/>
  <c r="I688" i="5"/>
  <c r="H688" i="5"/>
  <c r="G688" i="5"/>
  <c r="F688" i="5"/>
  <c r="E688" i="5"/>
  <c r="Q685" i="5"/>
  <c r="P685" i="5"/>
  <c r="O685" i="5"/>
  <c r="N685" i="5"/>
  <c r="M685" i="5"/>
  <c r="L685" i="5"/>
  <c r="K685" i="5"/>
  <c r="J685" i="5"/>
  <c r="I685" i="5"/>
  <c r="H685" i="5"/>
  <c r="G685" i="5"/>
  <c r="F685" i="5"/>
  <c r="E685" i="5"/>
  <c r="Q683" i="5"/>
  <c r="P683" i="5"/>
  <c r="O683" i="5"/>
  <c r="N683" i="5"/>
  <c r="M683" i="5"/>
  <c r="L683" i="5"/>
  <c r="K683" i="5"/>
  <c r="J683" i="5"/>
  <c r="I683" i="5"/>
  <c r="H683" i="5"/>
  <c r="G683" i="5"/>
  <c r="F683" i="5"/>
  <c r="E683" i="5"/>
  <c r="Q682" i="5"/>
  <c r="P682" i="5"/>
  <c r="O682" i="5"/>
  <c r="N682" i="5"/>
  <c r="M682" i="5"/>
  <c r="L682" i="5"/>
  <c r="K682" i="5"/>
  <c r="J682" i="5"/>
  <c r="I682" i="5"/>
  <c r="H682" i="5"/>
  <c r="G682" i="5"/>
  <c r="F682" i="5"/>
  <c r="E682" i="5"/>
  <c r="Q681" i="5"/>
  <c r="P681" i="5"/>
  <c r="O681" i="5"/>
  <c r="N681" i="5"/>
  <c r="M681" i="5"/>
  <c r="L681" i="5"/>
  <c r="K681" i="5"/>
  <c r="J681" i="5"/>
  <c r="I681" i="5"/>
  <c r="H681" i="5"/>
  <c r="G681" i="5"/>
  <c r="F681" i="5"/>
  <c r="E681" i="5"/>
  <c r="Q679" i="5"/>
  <c r="P679" i="5"/>
  <c r="O679" i="5"/>
  <c r="N679" i="5"/>
  <c r="M679" i="5"/>
  <c r="L679" i="5"/>
  <c r="K679" i="5"/>
  <c r="J679" i="5"/>
  <c r="I679" i="5"/>
  <c r="H679" i="5"/>
  <c r="G679" i="5"/>
  <c r="F679" i="5"/>
  <c r="E679" i="5"/>
  <c r="Q677" i="5"/>
  <c r="P677" i="5"/>
  <c r="O677" i="5"/>
  <c r="N677" i="5"/>
  <c r="M677" i="5"/>
  <c r="L677" i="5"/>
  <c r="K677" i="5"/>
  <c r="J677" i="5"/>
  <c r="I677" i="5"/>
  <c r="H677" i="5"/>
  <c r="G677" i="5"/>
  <c r="F677" i="5"/>
  <c r="E677" i="5"/>
  <c r="Q675" i="5"/>
  <c r="P675" i="5"/>
  <c r="O675" i="5"/>
  <c r="N675" i="5"/>
  <c r="M675" i="5"/>
  <c r="L675" i="5"/>
  <c r="K675" i="5"/>
  <c r="J675" i="5"/>
  <c r="I675" i="5"/>
  <c r="H675" i="5"/>
  <c r="G675" i="5"/>
  <c r="F675" i="5"/>
  <c r="E675" i="5"/>
  <c r="Q673" i="5"/>
  <c r="P673" i="5"/>
  <c r="O673" i="5"/>
  <c r="N673" i="5"/>
  <c r="M673" i="5"/>
  <c r="L673" i="5"/>
  <c r="K673" i="5"/>
  <c r="J673" i="5"/>
  <c r="I673" i="5"/>
  <c r="H673" i="5"/>
  <c r="G673" i="5"/>
  <c r="F673" i="5"/>
  <c r="E673" i="5"/>
  <c r="Q671" i="5"/>
  <c r="P671" i="5"/>
  <c r="O671" i="5"/>
  <c r="N671" i="5"/>
  <c r="M671" i="5"/>
  <c r="L671" i="5"/>
  <c r="K671" i="5"/>
  <c r="J671" i="5"/>
  <c r="I671" i="5"/>
  <c r="H671" i="5"/>
  <c r="G671" i="5"/>
  <c r="F671" i="5"/>
  <c r="E671" i="5"/>
  <c r="Q669" i="5"/>
  <c r="P669" i="5"/>
  <c r="O669" i="5"/>
  <c r="N669" i="5"/>
  <c r="M669" i="5"/>
  <c r="L669" i="5"/>
  <c r="K669" i="5"/>
  <c r="J669" i="5"/>
  <c r="I669" i="5"/>
  <c r="H669" i="5"/>
  <c r="G669" i="5"/>
  <c r="F669" i="5"/>
  <c r="E669" i="5"/>
  <c r="Q667" i="5"/>
  <c r="P667" i="5"/>
  <c r="O667" i="5"/>
  <c r="N667" i="5"/>
  <c r="M667" i="5"/>
  <c r="L667" i="5"/>
  <c r="K667" i="5"/>
  <c r="J667" i="5"/>
  <c r="I667" i="5"/>
  <c r="H667" i="5"/>
  <c r="G667" i="5"/>
  <c r="F667" i="5"/>
  <c r="E667" i="5"/>
  <c r="Q665" i="5"/>
  <c r="P665" i="5"/>
  <c r="O665" i="5"/>
  <c r="N665" i="5"/>
  <c r="M665" i="5"/>
  <c r="L665" i="5"/>
  <c r="K665" i="5"/>
  <c r="J665" i="5"/>
  <c r="I665" i="5"/>
  <c r="H665" i="5"/>
  <c r="G665" i="5"/>
  <c r="F665" i="5"/>
  <c r="E665" i="5"/>
  <c r="Q664" i="5"/>
  <c r="P664" i="5"/>
  <c r="O664" i="5"/>
  <c r="N664" i="5"/>
  <c r="M664" i="5"/>
  <c r="L664" i="5"/>
  <c r="K664" i="5"/>
  <c r="J664" i="5"/>
  <c r="I664" i="5"/>
  <c r="H664" i="5"/>
  <c r="G664" i="5"/>
  <c r="F664" i="5"/>
  <c r="E664" i="5"/>
  <c r="Q662" i="5"/>
  <c r="P662" i="5"/>
  <c r="O662" i="5"/>
  <c r="N662" i="5"/>
  <c r="M662" i="5"/>
  <c r="L662" i="5"/>
  <c r="K662" i="5"/>
  <c r="J662" i="5"/>
  <c r="I662" i="5"/>
  <c r="H662" i="5"/>
  <c r="G662" i="5"/>
  <c r="F662" i="5"/>
  <c r="E662" i="5"/>
  <c r="Q661" i="5"/>
  <c r="P661" i="5"/>
  <c r="O661" i="5"/>
  <c r="N661" i="5"/>
  <c r="M661" i="5"/>
  <c r="L661" i="5"/>
  <c r="K661" i="5"/>
  <c r="J661" i="5"/>
  <c r="I661" i="5"/>
  <c r="H661" i="5"/>
  <c r="G661" i="5"/>
  <c r="F661" i="5"/>
  <c r="E661" i="5"/>
  <c r="Q654" i="5"/>
  <c r="P654" i="5"/>
  <c r="O654" i="5"/>
  <c r="N654" i="5"/>
  <c r="M654" i="5"/>
  <c r="L654" i="5"/>
  <c r="K654" i="5"/>
  <c r="J654" i="5"/>
  <c r="I654" i="5"/>
  <c r="H654" i="5"/>
  <c r="G654" i="5"/>
  <c r="F654" i="5"/>
  <c r="E654" i="5"/>
  <c r="Q650" i="5"/>
  <c r="P650" i="5"/>
  <c r="O650" i="5"/>
  <c r="N650" i="5"/>
  <c r="M650" i="5"/>
  <c r="L650" i="5"/>
  <c r="K650" i="5"/>
  <c r="J650" i="5"/>
  <c r="I650" i="5"/>
  <c r="H650" i="5"/>
  <c r="G650" i="5"/>
  <c r="F650" i="5"/>
  <c r="E650" i="5"/>
  <c r="Q649" i="5"/>
  <c r="P649" i="5"/>
  <c r="O649" i="5"/>
  <c r="N649" i="5"/>
  <c r="M649" i="5"/>
  <c r="L649" i="5"/>
  <c r="K649" i="5"/>
  <c r="J649" i="5"/>
  <c r="I649" i="5"/>
  <c r="H649" i="5"/>
  <c r="G649" i="5"/>
  <c r="F649" i="5"/>
  <c r="E649" i="5"/>
  <c r="Q644" i="5"/>
  <c r="P644" i="5"/>
  <c r="O644" i="5"/>
  <c r="N644" i="5"/>
  <c r="M644" i="5"/>
  <c r="L644" i="5"/>
  <c r="K644" i="5"/>
  <c r="J644" i="5"/>
  <c r="I644" i="5"/>
  <c r="H644" i="5"/>
  <c r="G644" i="5"/>
  <c r="F644" i="5"/>
  <c r="E644" i="5"/>
  <c r="Q642" i="5"/>
  <c r="P642" i="5"/>
  <c r="O642" i="5"/>
  <c r="N642" i="5"/>
  <c r="M642" i="5"/>
  <c r="L642" i="5"/>
  <c r="K642" i="5"/>
  <c r="J642" i="5"/>
  <c r="I642" i="5"/>
  <c r="H642" i="5"/>
  <c r="G642" i="5"/>
  <c r="F642" i="5"/>
  <c r="E642" i="5"/>
  <c r="Q639" i="5"/>
  <c r="P639" i="5"/>
  <c r="O639" i="5"/>
  <c r="N639" i="5"/>
  <c r="M639" i="5"/>
  <c r="L639" i="5"/>
  <c r="K639" i="5"/>
  <c r="J639" i="5"/>
  <c r="I639" i="5"/>
  <c r="H639" i="5"/>
  <c r="G639" i="5"/>
  <c r="F639" i="5"/>
  <c r="E639" i="5"/>
  <c r="Q637" i="5"/>
  <c r="P637" i="5"/>
  <c r="O637" i="5"/>
  <c r="N637" i="5"/>
  <c r="M637" i="5"/>
  <c r="L637" i="5"/>
  <c r="K637" i="5"/>
  <c r="J637" i="5"/>
  <c r="I637" i="5"/>
  <c r="H637" i="5"/>
  <c r="G637" i="5"/>
  <c r="F637" i="5"/>
  <c r="E637" i="5"/>
  <c r="Q634" i="5"/>
  <c r="P634" i="5"/>
  <c r="O634" i="5"/>
  <c r="N634" i="5"/>
  <c r="M634" i="5"/>
  <c r="L634" i="5"/>
  <c r="K634" i="5"/>
  <c r="J634" i="5"/>
  <c r="I634" i="5"/>
  <c r="H634" i="5"/>
  <c r="G634" i="5"/>
  <c r="F634" i="5"/>
  <c r="E634" i="5"/>
  <c r="Q631" i="5"/>
  <c r="P631" i="5"/>
  <c r="O631" i="5"/>
  <c r="N631" i="5"/>
  <c r="M631" i="5"/>
  <c r="L631" i="5"/>
  <c r="K631" i="5"/>
  <c r="J631" i="5"/>
  <c r="I631" i="5"/>
  <c r="H631" i="5"/>
  <c r="G631" i="5"/>
  <c r="F631" i="5"/>
  <c r="E631" i="5"/>
  <c r="Q629" i="5"/>
  <c r="P629" i="5"/>
  <c r="O629" i="5"/>
  <c r="N629" i="5"/>
  <c r="M629" i="5"/>
  <c r="L629" i="5"/>
  <c r="K629" i="5"/>
  <c r="J629" i="5"/>
  <c r="I629" i="5"/>
  <c r="H629" i="5"/>
  <c r="G629" i="5"/>
  <c r="F629" i="5"/>
  <c r="E629" i="5"/>
  <c r="Q627" i="5"/>
  <c r="P627" i="5"/>
  <c r="O627" i="5"/>
  <c r="N627" i="5"/>
  <c r="M627" i="5"/>
  <c r="L627" i="5"/>
  <c r="K627" i="5"/>
  <c r="J627" i="5"/>
  <c r="I627" i="5"/>
  <c r="H627" i="5"/>
  <c r="G627" i="5"/>
  <c r="F627" i="5"/>
  <c r="E627" i="5"/>
  <c r="Q613" i="5"/>
  <c r="P613" i="5"/>
  <c r="O613" i="5"/>
  <c r="N613" i="5"/>
  <c r="M613" i="5"/>
  <c r="L613" i="5"/>
  <c r="K613" i="5"/>
  <c r="J613" i="5"/>
  <c r="I613" i="5"/>
  <c r="H613" i="5"/>
  <c r="G613" i="5"/>
  <c r="F613" i="5"/>
  <c r="E613" i="5"/>
  <c r="Q612" i="5"/>
  <c r="P612" i="5"/>
  <c r="O612" i="5"/>
  <c r="N612" i="5"/>
  <c r="M612" i="5"/>
  <c r="L612" i="5"/>
  <c r="K612" i="5"/>
  <c r="J612" i="5"/>
  <c r="I612" i="5"/>
  <c r="H612" i="5"/>
  <c r="G612" i="5"/>
  <c r="F612" i="5"/>
  <c r="E612" i="5"/>
  <c r="Q606" i="5"/>
  <c r="P606" i="5"/>
  <c r="O606" i="5"/>
  <c r="N606" i="5"/>
  <c r="M606" i="5"/>
  <c r="L606" i="5"/>
  <c r="K606" i="5"/>
  <c r="J606" i="5"/>
  <c r="I606" i="5"/>
  <c r="H606" i="5"/>
  <c r="G606" i="5"/>
  <c r="F606" i="5"/>
  <c r="E606" i="5"/>
  <c r="Q604" i="5"/>
  <c r="P604" i="5"/>
  <c r="O604" i="5"/>
  <c r="N604" i="5"/>
  <c r="M604" i="5"/>
  <c r="L604" i="5"/>
  <c r="K604" i="5"/>
  <c r="J604" i="5"/>
  <c r="I604" i="5"/>
  <c r="H604" i="5"/>
  <c r="G604" i="5"/>
  <c r="F604" i="5"/>
  <c r="E604" i="5"/>
  <c r="Q601" i="5"/>
  <c r="P601" i="5"/>
  <c r="O601" i="5"/>
  <c r="N601" i="5"/>
  <c r="M601" i="5"/>
  <c r="L601" i="5"/>
  <c r="K601" i="5"/>
  <c r="J601" i="5"/>
  <c r="I601" i="5"/>
  <c r="H601" i="5"/>
  <c r="G601" i="5"/>
  <c r="F601" i="5"/>
  <c r="E601" i="5"/>
  <c r="Q597" i="5"/>
  <c r="P597" i="5"/>
  <c r="O597" i="5"/>
  <c r="N597" i="5"/>
  <c r="M597" i="5"/>
  <c r="L597" i="5"/>
  <c r="K597" i="5"/>
  <c r="J597" i="5"/>
  <c r="I597" i="5"/>
  <c r="H597" i="5"/>
  <c r="G597" i="5"/>
  <c r="F597" i="5"/>
  <c r="E597" i="5"/>
  <c r="Q595" i="5"/>
  <c r="P595" i="5"/>
  <c r="O595" i="5"/>
  <c r="N595" i="5"/>
  <c r="M595" i="5"/>
  <c r="L595" i="5"/>
  <c r="K595" i="5"/>
  <c r="J595" i="5"/>
  <c r="I595" i="5"/>
  <c r="H595" i="5"/>
  <c r="G595" i="5"/>
  <c r="F595" i="5"/>
  <c r="E595" i="5"/>
  <c r="Q593" i="5"/>
  <c r="P593" i="5"/>
  <c r="O593" i="5"/>
  <c r="N593" i="5"/>
  <c r="M593" i="5"/>
  <c r="L593" i="5"/>
  <c r="K593" i="5"/>
  <c r="J593" i="5"/>
  <c r="I593" i="5"/>
  <c r="H593" i="5"/>
  <c r="G593" i="5"/>
  <c r="F593" i="5"/>
  <c r="E593" i="5"/>
  <c r="Q591" i="5"/>
  <c r="P591" i="5"/>
  <c r="O591" i="5"/>
  <c r="N591" i="5"/>
  <c r="M591" i="5"/>
  <c r="L591" i="5"/>
  <c r="K591" i="5"/>
  <c r="J591" i="5"/>
  <c r="I591" i="5"/>
  <c r="H591" i="5"/>
  <c r="G591" i="5"/>
  <c r="F591" i="5"/>
  <c r="E591" i="5"/>
  <c r="Q590" i="5"/>
  <c r="P590" i="5"/>
  <c r="O590" i="5"/>
  <c r="N590" i="5"/>
  <c r="M590" i="5"/>
  <c r="L590" i="5"/>
  <c r="K590" i="5"/>
  <c r="J590" i="5"/>
  <c r="I590" i="5"/>
  <c r="H590" i="5"/>
  <c r="G590" i="5"/>
  <c r="F590" i="5"/>
  <c r="E590" i="5"/>
  <c r="Q522" i="5"/>
  <c r="P522" i="5"/>
  <c r="O522" i="5"/>
  <c r="N522" i="5"/>
  <c r="M522" i="5"/>
  <c r="L522" i="5"/>
  <c r="K522" i="5"/>
  <c r="J522" i="5"/>
  <c r="I522" i="5"/>
  <c r="H522" i="5"/>
  <c r="G522" i="5"/>
  <c r="F522" i="5"/>
  <c r="E522" i="5"/>
  <c r="Q521" i="5"/>
  <c r="P521" i="5"/>
  <c r="O521" i="5"/>
  <c r="N521" i="5"/>
  <c r="M521" i="5"/>
  <c r="L521" i="5"/>
  <c r="K521" i="5"/>
  <c r="J521" i="5"/>
  <c r="I521" i="5"/>
  <c r="H521" i="5"/>
  <c r="G521" i="5"/>
  <c r="F521" i="5"/>
  <c r="E521" i="5"/>
  <c r="Q485" i="5"/>
  <c r="P485" i="5"/>
  <c r="O485" i="5"/>
  <c r="N485" i="5"/>
  <c r="M485" i="5"/>
  <c r="L485" i="5"/>
  <c r="K485" i="5"/>
  <c r="J485" i="5"/>
  <c r="I485" i="5"/>
  <c r="H485" i="5"/>
  <c r="G485" i="5"/>
  <c r="F485" i="5"/>
  <c r="E485" i="5"/>
  <c r="Q478" i="5"/>
  <c r="P478" i="5"/>
  <c r="O478" i="5"/>
  <c r="N478" i="5"/>
  <c r="M478" i="5"/>
  <c r="L478" i="5"/>
  <c r="K478" i="5"/>
  <c r="J478" i="5"/>
  <c r="I478" i="5"/>
  <c r="H478" i="5"/>
  <c r="G478" i="5"/>
  <c r="F478" i="5"/>
  <c r="E478" i="5"/>
  <c r="Q472" i="5"/>
  <c r="P472" i="5"/>
  <c r="O472" i="5"/>
  <c r="N472" i="5"/>
  <c r="M472" i="5"/>
  <c r="L472" i="5"/>
  <c r="K472" i="5"/>
  <c r="J472" i="5"/>
  <c r="I472" i="5"/>
  <c r="H472" i="5"/>
  <c r="G472" i="5"/>
  <c r="F472" i="5"/>
  <c r="E472" i="5"/>
  <c r="Q468" i="5"/>
  <c r="P468" i="5"/>
  <c r="O468" i="5"/>
  <c r="N468" i="5"/>
  <c r="M468" i="5"/>
  <c r="L468" i="5"/>
  <c r="K468" i="5"/>
  <c r="J468" i="5"/>
  <c r="I468" i="5"/>
  <c r="H468" i="5"/>
  <c r="G468" i="5"/>
  <c r="F468" i="5"/>
  <c r="E468" i="5"/>
  <c r="Q467" i="5"/>
  <c r="P467" i="5"/>
  <c r="O467" i="5"/>
  <c r="N467" i="5"/>
  <c r="M467" i="5"/>
  <c r="L467" i="5"/>
  <c r="K467" i="5"/>
  <c r="J467" i="5"/>
  <c r="I467" i="5"/>
  <c r="H467" i="5"/>
  <c r="G467" i="5"/>
  <c r="F467" i="5"/>
  <c r="E467" i="5"/>
  <c r="Q466" i="5"/>
  <c r="P466" i="5"/>
  <c r="O466" i="5"/>
  <c r="N466" i="5"/>
  <c r="M466" i="5"/>
  <c r="L466" i="5"/>
  <c r="K466" i="5"/>
  <c r="J466" i="5"/>
  <c r="I466" i="5"/>
  <c r="H466" i="5"/>
  <c r="G466" i="5"/>
  <c r="F466" i="5"/>
  <c r="E466" i="5"/>
  <c r="Q464" i="5"/>
  <c r="P464" i="5"/>
  <c r="O464" i="5"/>
  <c r="N464" i="5"/>
  <c r="M464" i="5"/>
  <c r="L464" i="5"/>
  <c r="K464" i="5"/>
  <c r="J464" i="5"/>
  <c r="I464" i="5"/>
  <c r="H464" i="5"/>
  <c r="G464" i="5"/>
  <c r="F464" i="5"/>
  <c r="E464" i="5"/>
  <c r="Q460" i="5"/>
  <c r="P460" i="5"/>
  <c r="O460" i="5"/>
  <c r="N460" i="5"/>
  <c r="M460" i="5"/>
  <c r="L460" i="5"/>
  <c r="K460" i="5"/>
  <c r="J460" i="5"/>
  <c r="I460" i="5"/>
  <c r="H460" i="5"/>
  <c r="G460" i="5"/>
  <c r="F460" i="5"/>
  <c r="E460" i="5"/>
  <c r="Q458" i="5"/>
  <c r="P458" i="5"/>
  <c r="O458" i="5"/>
  <c r="N458" i="5"/>
  <c r="M458" i="5"/>
  <c r="L458" i="5"/>
  <c r="K458" i="5"/>
  <c r="J458" i="5"/>
  <c r="I458" i="5"/>
  <c r="H458" i="5"/>
  <c r="G458" i="5"/>
  <c r="F458" i="5"/>
  <c r="E458" i="5"/>
  <c r="Q453" i="5"/>
  <c r="P453" i="5"/>
  <c r="O453" i="5"/>
  <c r="N453" i="5"/>
  <c r="M453" i="5"/>
  <c r="L453" i="5"/>
  <c r="K453" i="5"/>
  <c r="J453" i="5"/>
  <c r="I453" i="5"/>
  <c r="H453" i="5"/>
  <c r="G453" i="5"/>
  <c r="F453" i="5"/>
  <c r="E453" i="5"/>
  <c r="Q451" i="5"/>
  <c r="P451" i="5"/>
  <c r="O451" i="5"/>
  <c r="N451" i="5"/>
  <c r="M451" i="5"/>
  <c r="L451" i="5"/>
  <c r="K451" i="5"/>
  <c r="J451" i="5"/>
  <c r="I451" i="5"/>
  <c r="H451" i="5"/>
  <c r="G451" i="5"/>
  <c r="F451" i="5"/>
  <c r="E451" i="5"/>
  <c r="Q445" i="5"/>
  <c r="P445" i="5"/>
  <c r="O445" i="5"/>
  <c r="N445" i="5"/>
  <c r="M445" i="5"/>
  <c r="L445" i="5"/>
  <c r="K445" i="5"/>
  <c r="J445" i="5"/>
  <c r="I445" i="5"/>
  <c r="H445" i="5"/>
  <c r="G445" i="5"/>
  <c r="F445" i="5"/>
  <c r="E445" i="5"/>
  <c r="Q443" i="5"/>
  <c r="P443" i="5"/>
  <c r="O443" i="5"/>
  <c r="N443" i="5"/>
  <c r="M443" i="5"/>
  <c r="L443" i="5"/>
  <c r="K443" i="5"/>
  <c r="J443" i="5"/>
  <c r="I443" i="5"/>
  <c r="H443" i="5"/>
  <c r="G443" i="5"/>
  <c r="F443" i="5"/>
  <c r="E443" i="5"/>
  <c r="Q440" i="5"/>
  <c r="P440" i="5"/>
  <c r="O440" i="5"/>
  <c r="N440" i="5"/>
  <c r="M440" i="5"/>
  <c r="L440" i="5"/>
  <c r="K440" i="5"/>
  <c r="J440" i="5"/>
  <c r="I440" i="5"/>
  <c r="H440" i="5"/>
  <c r="G440" i="5"/>
  <c r="F440" i="5"/>
  <c r="E440" i="5"/>
  <c r="Q438" i="5"/>
  <c r="P438" i="5"/>
  <c r="O438" i="5"/>
  <c r="N438" i="5"/>
  <c r="M438" i="5"/>
  <c r="L438" i="5"/>
  <c r="K438" i="5"/>
  <c r="J438" i="5"/>
  <c r="I438" i="5"/>
  <c r="H438" i="5"/>
  <c r="G438" i="5"/>
  <c r="F438" i="5"/>
  <c r="E438" i="5"/>
  <c r="Q437" i="5"/>
  <c r="P437" i="5"/>
  <c r="O437" i="5"/>
  <c r="N437" i="5"/>
  <c r="M437" i="5"/>
  <c r="L437" i="5"/>
  <c r="K437" i="5"/>
  <c r="J437" i="5"/>
  <c r="I437" i="5"/>
  <c r="H437" i="5"/>
  <c r="G437" i="5"/>
  <c r="F437" i="5"/>
  <c r="E437" i="5"/>
  <c r="Q435" i="5"/>
  <c r="P435" i="5"/>
  <c r="O435" i="5"/>
  <c r="N435" i="5"/>
  <c r="M435" i="5"/>
  <c r="L435" i="5"/>
  <c r="K435" i="5"/>
  <c r="J435" i="5"/>
  <c r="I435" i="5"/>
  <c r="H435" i="5"/>
  <c r="G435" i="5"/>
  <c r="F435" i="5"/>
  <c r="E435" i="5"/>
  <c r="Q433" i="5"/>
  <c r="P433" i="5"/>
  <c r="O433" i="5"/>
  <c r="N433" i="5"/>
  <c r="M433" i="5"/>
  <c r="L433" i="5"/>
  <c r="K433" i="5"/>
  <c r="J433" i="5"/>
  <c r="I433" i="5"/>
  <c r="H433" i="5"/>
  <c r="G433" i="5"/>
  <c r="F433" i="5"/>
  <c r="E433" i="5"/>
  <c r="Q431" i="5"/>
  <c r="P431" i="5"/>
  <c r="O431" i="5"/>
  <c r="N431" i="5"/>
  <c r="M431" i="5"/>
  <c r="L431" i="5"/>
  <c r="K431" i="5"/>
  <c r="J431" i="5"/>
  <c r="I431" i="5"/>
  <c r="H431" i="5"/>
  <c r="G431" i="5"/>
  <c r="F431" i="5"/>
  <c r="E431" i="5"/>
  <c r="Q429" i="5"/>
  <c r="P429" i="5"/>
  <c r="O429" i="5"/>
  <c r="N429" i="5"/>
  <c r="M429" i="5"/>
  <c r="L429" i="5"/>
  <c r="K429" i="5"/>
  <c r="J429" i="5"/>
  <c r="I429" i="5"/>
  <c r="H429" i="5"/>
  <c r="G429" i="5"/>
  <c r="F429" i="5"/>
  <c r="E429" i="5"/>
  <c r="Q427" i="5"/>
  <c r="P427" i="5"/>
  <c r="O427" i="5"/>
  <c r="N427" i="5"/>
  <c r="M427" i="5"/>
  <c r="L427" i="5"/>
  <c r="K427" i="5"/>
  <c r="J427" i="5"/>
  <c r="I427" i="5"/>
  <c r="H427" i="5"/>
  <c r="G427" i="5"/>
  <c r="F427" i="5"/>
  <c r="E427" i="5"/>
  <c r="Q426" i="5"/>
  <c r="P426" i="5"/>
  <c r="O426" i="5"/>
  <c r="N426" i="5"/>
  <c r="M426" i="5"/>
  <c r="L426" i="5"/>
  <c r="K426" i="5"/>
  <c r="J426" i="5"/>
  <c r="I426" i="5"/>
  <c r="H426" i="5"/>
  <c r="G426" i="5"/>
  <c r="F426" i="5"/>
  <c r="E426" i="5"/>
  <c r="Q423" i="5"/>
  <c r="P423" i="5"/>
  <c r="O423" i="5"/>
  <c r="N423" i="5"/>
  <c r="M423" i="5"/>
  <c r="L423" i="5"/>
  <c r="K423" i="5"/>
  <c r="J423" i="5"/>
  <c r="I423" i="5"/>
  <c r="H423" i="5"/>
  <c r="G423" i="5"/>
  <c r="F423" i="5"/>
  <c r="E423" i="5"/>
  <c r="Q420" i="5"/>
  <c r="P420" i="5"/>
  <c r="O420" i="5"/>
  <c r="N420" i="5"/>
  <c r="M420" i="5"/>
  <c r="L420" i="5"/>
  <c r="K420" i="5"/>
  <c r="J420" i="5"/>
  <c r="I420" i="5"/>
  <c r="H420" i="5"/>
  <c r="G420" i="5"/>
  <c r="F420" i="5"/>
  <c r="E420" i="5"/>
  <c r="Q418" i="5"/>
  <c r="P418" i="5"/>
  <c r="O418" i="5"/>
  <c r="N418" i="5"/>
  <c r="M418" i="5"/>
  <c r="L418" i="5"/>
  <c r="K418" i="5"/>
  <c r="J418" i="5"/>
  <c r="I418" i="5"/>
  <c r="H418" i="5"/>
  <c r="G418" i="5"/>
  <c r="F418" i="5"/>
  <c r="E418" i="5"/>
  <c r="Q415" i="5"/>
  <c r="P415" i="5"/>
  <c r="O415" i="5"/>
  <c r="N415" i="5"/>
  <c r="M415" i="5"/>
  <c r="L415" i="5"/>
  <c r="K415" i="5"/>
  <c r="J415" i="5"/>
  <c r="I415" i="5"/>
  <c r="H415" i="5"/>
  <c r="G415" i="5"/>
  <c r="F415" i="5"/>
  <c r="E415" i="5"/>
  <c r="Q410" i="5"/>
  <c r="P410" i="5"/>
  <c r="O410" i="5"/>
  <c r="N410" i="5"/>
  <c r="M410" i="5"/>
  <c r="L410" i="5"/>
  <c r="K410" i="5"/>
  <c r="J410" i="5"/>
  <c r="I410" i="5"/>
  <c r="H410" i="5"/>
  <c r="G410" i="5"/>
  <c r="F410" i="5"/>
  <c r="E410" i="5"/>
  <c r="Q408" i="5"/>
  <c r="P408" i="5"/>
  <c r="O408" i="5"/>
  <c r="N408" i="5"/>
  <c r="M408" i="5"/>
  <c r="L408" i="5"/>
  <c r="K408" i="5"/>
  <c r="J408" i="5"/>
  <c r="I408" i="5"/>
  <c r="H408" i="5"/>
  <c r="G408" i="5"/>
  <c r="F408" i="5"/>
  <c r="E408" i="5"/>
  <c r="Q403" i="5"/>
  <c r="P403" i="5"/>
  <c r="O403" i="5"/>
  <c r="N403" i="5"/>
  <c r="M403" i="5"/>
  <c r="L403" i="5"/>
  <c r="K403" i="5"/>
  <c r="J403" i="5"/>
  <c r="I403" i="5"/>
  <c r="H403" i="5"/>
  <c r="G403" i="5"/>
  <c r="F403" i="5"/>
  <c r="E403" i="5"/>
  <c r="Q395" i="5"/>
  <c r="P395" i="5"/>
  <c r="O395" i="5"/>
  <c r="N395" i="5"/>
  <c r="M395" i="5"/>
  <c r="L395" i="5"/>
  <c r="K395" i="5"/>
  <c r="J395" i="5"/>
  <c r="I395" i="5"/>
  <c r="H395" i="5"/>
  <c r="G395" i="5"/>
  <c r="F395" i="5"/>
  <c r="E395" i="5"/>
  <c r="Q389" i="5"/>
  <c r="P389" i="5"/>
  <c r="O389" i="5"/>
  <c r="N389" i="5"/>
  <c r="M389" i="5"/>
  <c r="L389" i="5"/>
  <c r="K389" i="5"/>
  <c r="J389" i="5"/>
  <c r="I389" i="5"/>
  <c r="H389" i="5"/>
  <c r="G389" i="5"/>
  <c r="F389" i="5"/>
  <c r="E389" i="5"/>
  <c r="Q388" i="5"/>
  <c r="P388" i="5"/>
  <c r="O388" i="5"/>
  <c r="N388" i="5"/>
  <c r="M388" i="5"/>
  <c r="L388" i="5"/>
  <c r="K388" i="5"/>
  <c r="J388" i="5"/>
  <c r="I388" i="5"/>
  <c r="H388" i="5"/>
  <c r="G388" i="5"/>
  <c r="F388" i="5"/>
  <c r="E388" i="5"/>
  <c r="Q386" i="5"/>
  <c r="P386" i="5"/>
  <c r="O386" i="5"/>
  <c r="N386" i="5"/>
  <c r="M386" i="5"/>
  <c r="L386" i="5"/>
  <c r="K386" i="5"/>
  <c r="J386" i="5"/>
  <c r="I386" i="5"/>
  <c r="H386" i="5"/>
  <c r="G386" i="5"/>
  <c r="F386" i="5"/>
  <c r="E386" i="5"/>
  <c r="Q384" i="5"/>
  <c r="P384" i="5"/>
  <c r="O384" i="5"/>
  <c r="N384" i="5"/>
  <c r="M384" i="5"/>
  <c r="L384" i="5"/>
  <c r="K384" i="5"/>
  <c r="J384" i="5"/>
  <c r="I384" i="5"/>
  <c r="H384" i="5"/>
  <c r="G384" i="5"/>
  <c r="F384" i="5"/>
  <c r="E384" i="5"/>
  <c r="Q382" i="5"/>
  <c r="P382" i="5"/>
  <c r="O382" i="5"/>
  <c r="N382" i="5"/>
  <c r="M382" i="5"/>
  <c r="L382" i="5"/>
  <c r="K382" i="5"/>
  <c r="J382" i="5"/>
  <c r="I382" i="5"/>
  <c r="H382" i="5"/>
  <c r="G382" i="5"/>
  <c r="F382" i="5"/>
  <c r="E382" i="5"/>
  <c r="Q380" i="5"/>
  <c r="P380" i="5"/>
  <c r="O380" i="5"/>
  <c r="N380" i="5"/>
  <c r="M380" i="5"/>
  <c r="L380" i="5"/>
  <c r="K380" i="5"/>
  <c r="J380" i="5"/>
  <c r="I380" i="5"/>
  <c r="H380" i="5"/>
  <c r="G380" i="5"/>
  <c r="F380" i="5"/>
  <c r="E380" i="5"/>
  <c r="Q378" i="5"/>
  <c r="P378" i="5"/>
  <c r="O378" i="5"/>
  <c r="N378" i="5"/>
  <c r="M378" i="5"/>
  <c r="L378" i="5"/>
  <c r="K378" i="5"/>
  <c r="J378" i="5"/>
  <c r="I378" i="5"/>
  <c r="H378" i="5"/>
  <c r="G378" i="5"/>
  <c r="F378" i="5"/>
  <c r="E378" i="5"/>
  <c r="Q376" i="5"/>
  <c r="P376" i="5"/>
  <c r="O376" i="5"/>
  <c r="N376" i="5"/>
  <c r="M376" i="5"/>
  <c r="L376" i="5"/>
  <c r="K376" i="5"/>
  <c r="J376" i="5"/>
  <c r="I376" i="5"/>
  <c r="H376" i="5"/>
  <c r="G376" i="5"/>
  <c r="F376" i="5"/>
  <c r="E376" i="5"/>
  <c r="Q374" i="5"/>
  <c r="P374" i="5"/>
  <c r="O374" i="5"/>
  <c r="N374" i="5"/>
  <c r="M374" i="5"/>
  <c r="L374" i="5"/>
  <c r="K374" i="5"/>
  <c r="J374" i="5"/>
  <c r="I374" i="5"/>
  <c r="H374" i="5"/>
  <c r="G374" i="5"/>
  <c r="F374" i="5"/>
  <c r="E374" i="5"/>
  <c r="Q373" i="5"/>
  <c r="P373" i="5"/>
  <c r="O373" i="5"/>
  <c r="N373" i="5"/>
  <c r="M373" i="5"/>
  <c r="L373" i="5"/>
  <c r="K373" i="5"/>
  <c r="J373" i="5"/>
  <c r="I373" i="5"/>
  <c r="H373" i="5"/>
  <c r="G373" i="5"/>
  <c r="F373" i="5"/>
  <c r="E373" i="5"/>
  <c r="Q371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Q369" i="5"/>
  <c r="P369" i="5"/>
  <c r="O369" i="5"/>
  <c r="N369" i="5"/>
  <c r="M369" i="5"/>
  <c r="L369" i="5"/>
  <c r="K369" i="5"/>
  <c r="J369" i="5"/>
  <c r="I369" i="5"/>
  <c r="H369" i="5"/>
  <c r="G369" i="5"/>
  <c r="F369" i="5"/>
  <c r="E369" i="5"/>
  <c r="Q366" i="5"/>
  <c r="P366" i="5"/>
  <c r="O366" i="5"/>
  <c r="N366" i="5"/>
  <c r="M366" i="5"/>
  <c r="L366" i="5"/>
  <c r="K366" i="5"/>
  <c r="J366" i="5"/>
  <c r="I366" i="5"/>
  <c r="H366" i="5"/>
  <c r="G366" i="5"/>
  <c r="F366" i="5"/>
  <c r="E366" i="5"/>
  <c r="Q364" i="5"/>
  <c r="P364" i="5"/>
  <c r="O364" i="5"/>
  <c r="N364" i="5"/>
  <c r="M364" i="5"/>
  <c r="L364" i="5"/>
  <c r="K364" i="5"/>
  <c r="J364" i="5"/>
  <c r="I364" i="5"/>
  <c r="H364" i="5"/>
  <c r="G364" i="5"/>
  <c r="F364" i="5"/>
  <c r="E364" i="5"/>
  <c r="Q362" i="5"/>
  <c r="P362" i="5"/>
  <c r="O362" i="5"/>
  <c r="N362" i="5"/>
  <c r="M362" i="5"/>
  <c r="L362" i="5"/>
  <c r="K362" i="5"/>
  <c r="J362" i="5"/>
  <c r="I362" i="5"/>
  <c r="H362" i="5"/>
  <c r="G362" i="5"/>
  <c r="F362" i="5"/>
  <c r="E362" i="5"/>
  <c r="Q360" i="5"/>
  <c r="P360" i="5"/>
  <c r="O360" i="5"/>
  <c r="N360" i="5"/>
  <c r="M360" i="5"/>
  <c r="L360" i="5"/>
  <c r="K360" i="5"/>
  <c r="J360" i="5"/>
  <c r="I360" i="5"/>
  <c r="H360" i="5"/>
  <c r="G360" i="5"/>
  <c r="F360" i="5"/>
  <c r="E360" i="5"/>
  <c r="Q356" i="5"/>
  <c r="P356" i="5"/>
  <c r="O356" i="5"/>
  <c r="N356" i="5"/>
  <c r="M356" i="5"/>
  <c r="L356" i="5"/>
  <c r="K356" i="5"/>
  <c r="J356" i="5"/>
  <c r="I356" i="5"/>
  <c r="H356" i="5"/>
  <c r="G356" i="5"/>
  <c r="F356" i="5"/>
  <c r="E356" i="5"/>
  <c r="Q354" i="5"/>
  <c r="P354" i="5"/>
  <c r="O354" i="5"/>
  <c r="N354" i="5"/>
  <c r="M354" i="5"/>
  <c r="L354" i="5"/>
  <c r="K354" i="5"/>
  <c r="J354" i="5"/>
  <c r="I354" i="5"/>
  <c r="H354" i="5"/>
  <c r="G354" i="5"/>
  <c r="F354" i="5"/>
  <c r="E354" i="5"/>
  <c r="Q351" i="5"/>
  <c r="P351" i="5"/>
  <c r="O351" i="5"/>
  <c r="N351" i="5"/>
  <c r="M351" i="5"/>
  <c r="L351" i="5"/>
  <c r="K351" i="5"/>
  <c r="J351" i="5"/>
  <c r="I351" i="5"/>
  <c r="H351" i="5"/>
  <c r="G351" i="5"/>
  <c r="F351" i="5"/>
  <c r="E351" i="5"/>
  <c r="Q350" i="5"/>
  <c r="P350" i="5"/>
  <c r="O350" i="5"/>
  <c r="N350" i="5"/>
  <c r="M350" i="5"/>
  <c r="L350" i="5"/>
  <c r="K350" i="5"/>
  <c r="J350" i="5"/>
  <c r="I350" i="5"/>
  <c r="H350" i="5"/>
  <c r="G350" i="5"/>
  <c r="F350" i="5"/>
  <c r="E350" i="5"/>
  <c r="Q348" i="5"/>
  <c r="P348" i="5"/>
  <c r="O348" i="5"/>
  <c r="N348" i="5"/>
  <c r="M348" i="5"/>
  <c r="L348" i="5"/>
  <c r="K348" i="5"/>
  <c r="J348" i="5"/>
  <c r="I348" i="5"/>
  <c r="H348" i="5"/>
  <c r="G348" i="5"/>
  <c r="F348" i="5"/>
  <c r="E348" i="5"/>
  <c r="Q346" i="5"/>
  <c r="P346" i="5"/>
  <c r="O346" i="5"/>
  <c r="N346" i="5"/>
  <c r="M346" i="5"/>
  <c r="L346" i="5"/>
  <c r="K346" i="5"/>
  <c r="J346" i="5"/>
  <c r="I346" i="5"/>
  <c r="H346" i="5"/>
  <c r="G346" i="5"/>
  <c r="F346" i="5"/>
  <c r="E346" i="5"/>
  <c r="Q344" i="5"/>
  <c r="P344" i="5"/>
  <c r="O344" i="5"/>
  <c r="N344" i="5"/>
  <c r="M344" i="5"/>
  <c r="L344" i="5"/>
  <c r="K344" i="5"/>
  <c r="J344" i="5"/>
  <c r="I344" i="5"/>
  <c r="H344" i="5"/>
  <c r="G344" i="5"/>
  <c r="F344" i="5"/>
  <c r="E344" i="5"/>
  <c r="Q342" i="5"/>
  <c r="P342" i="5"/>
  <c r="O342" i="5"/>
  <c r="N342" i="5"/>
  <c r="M342" i="5"/>
  <c r="L342" i="5"/>
  <c r="K342" i="5"/>
  <c r="J342" i="5"/>
  <c r="I342" i="5"/>
  <c r="H342" i="5"/>
  <c r="G342" i="5"/>
  <c r="F342" i="5"/>
  <c r="E342" i="5"/>
  <c r="Q340" i="5"/>
  <c r="P340" i="5"/>
  <c r="O340" i="5"/>
  <c r="N340" i="5"/>
  <c r="M340" i="5"/>
  <c r="L340" i="5"/>
  <c r="K340" i="5"/>
  <c r="J340" i="5"/>
  <c r="I340" i="5"/>
  <c r="H340" i="5"/>
  <c r="G340" i="5"/>
  <c r="F340" i="5"/>
  <c r="E340" i="5"/>
  <c r="Q337" i="5"/>
  <c r="P337" i="5"/>
  <c r="O337" i="5"/>
  <c r="N337" i="5"/>
  <c r="M337" i="5"/>
  <c r="L337" i="5"/>
  <c r="K337" i="5"/>
  <c r="J337" i="5"/>
  <c r="I337" i="5"/>
  <c r="H337" i="5"/>
  <c r="G337" i="5"/>
  <c r="F337" i="5"/>
  <c r="E337" i="5"/>
  <c r="Q334" i="5"/>
  <c r="P334" i="5"/>
  <c r="O334" i="5"/>
  <c r="N334" i="5"/>
  <c r="M334" i="5"/>
  <c r="L334" i="5"/>
  <c r="K334" i="5"/>
  <c r="J334" i="5"/>
  <c r="I334" i="5"/>
  <c r="H334" i="5"/>
  <c r="G334" i="5"/>
  <c r="F334" i="5"/>
  <c r="E334" i="5"/>
  <c r="Q332" i="5"/>
  <c r="P332" i="5"/>
  <c r="O332" i="5"/>
  <c r="N332" i="5"/>
  <c r="M332" i="5"/>
  <c r="L332" i="5"/>
  <c r="K332" i="5"/>
  <c r="J332" i="5"/>
  <c r="I332" i="5"/>
  <c r="H332" i="5"/>
  <c r="G332" i="5"/>
  <c r="F332" i="5"/>
  <c r="E332" i="5"/>
  <c r="Q330" i="5"/>
  <c r="P330" i="5"/>
  <c r="O330" i="5"/>
  <c r="N330" i="5"/>
  <c r="M330" i="5"/>
  <c r="L330" i="5"/>
  <c r="K330" i="5"/>
  <c r="J330" i="5"/>
  <c r="I330" i="5"/>
  <c r="H330" i="5"/>
  <c r="G330" i="5"/>
  <c r="F330" i="5"/>
  <c r="E330" i="5"/>
  <c r="Q329" i="5"/>
  <c r="P329" i="5"/>
  <c r="O329" i="5"/>
  <c r="N329" i="5"/>
  <c r="M329" i="5"/>
  <c r="L329" i="5"/>
  <c r="K329" i="5"/>
  <c r="J329" i="5"/>
  <c r="I329" i="5"/>
  <c r="H329" i="5"/>
  <c r="G329" i="5"/>
  <c r="F329" i="5"/>
  <c r="E329" i="5"/>
  <c r="Q321" i="5"/>
  <c r="P321" i="5"/>
  <c r="O321" i="5"/>
  <c r="N321" i="5"/>
  <c r="M321" i="5"/>
  <c r="L321" i="5"/>
  <c r="K321" i="5"/>
  <c r="J321" i="5"/>
  <c r="I321" i="5"/>
  <c r="H321" i="5"/>
  <c r="G321" i="5"/>
  <c r="F321" i="5"/>
  <c r="E321" i="5"/>
  <c r="Q319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Q317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Q310" i="5"/>
  <c r="P310" i="5"/>
  <c r="O310" i="5"/>
  <c r="N310" i="5"/>
  <c r="M310" i="5"/>
  <c r="L310" i="5"/>
  <c r="K310" i="5"/>
  <c r="J310" i="5"/>
  <c r="I310" i="5"/>
  <c r="H310" i="5"/>
  <c r="G310" i="5"/>
  <c r="F310" i="5"/>
  <c r="E310" i="5"/>
  <c r="Q308" i="5"/>
  <c r="P308" i="5"/>
  <c r="O308" i="5"/>
  <c r="N308" i="5"/>
  <c r="M308" i="5"/>
  <c r="L308" i="5"/>
  <c r="K308" i="5"/>
  <c r="J308" i="5"/>
  <c r="I308" i="5"/>
  <c r="H308" i="5"/>
  <c r="G308" i="5"/>
  <c r="F308" i="5"/>
  <c r="E308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Q300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Q298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Q290" i="5"/>
  <c r="P290" i="5"/>
  <c r="O290" i="5"/>
  <c r="N290" i="5"/>
  <c r="M290" i="5"/>
  <c r="L290" i="5"/>
  <c r="K290" i="5"/>
  <c r="J290" i="5"/>
  <c r="I290" i="5"/>
  <c r="H290" i="5"/>
  <c r="G290" i="5"/>
  <c r="F290" i="5"/>
  <c r="E290" i="5"/>
  <c r="Q289" i="5"/>
  <c r="P289" i="5"/>
  <c r="O289" i="5"/>
  <c r="N289" i="5"/>
  <c r="M289" i="5"/>
  <c r="L289" i="5"/>
  <c r="K289" i="5"/>
  <c r="J289" i="5"/>
  <c r="I289" i="5"/>
  <c r="H289" i="5"/>
  <c r="G289" i="5"/>
  <c r="F289" i="5"/>
  <c r="E289" i="5"/>
  <c r="Q285" i="5"/>
  <c r="P285" i="5"/>
  <c r="O285" i="5"/>
  <c r="N285" i="5"/>
  <c r="M285" i="5"/>
  <c r="L285" i="5"/>
  <c r="K285" i="5"/>
  <c r="J285" i="5"/>
  <c r="I285" i="5"/>
  <c r="H285" i="5"/>
  <c r="G285" i="5"/>
  <c r="F285" i="5"/>
  <c r="E285" i="5"/>
  <c r="Q283" i="5"/>
  <c r="P283" i="5"/>
  <c r="O283" i="5"/>
  <c r="N283" i="5"/>
  <c r="M283" i="5"/>
  <c r="L283" i="5"/>
  <c r="K283" i="5"/>
  <c r="J283" i="5"/>
  <c r="I283" i="5"/>
  <c r="H283" i="5"/>
  <c r="G283" i="5"/>
  <c r="F283" i="5"/>
  <c r="E283" i="5"/>
  <c r="Q281" i="5"/>
  <c r="P281" i="5"/>
  <c r="O281" i="5"/>
  <c r="N281" i="5"/>
  <c r="M281" i="5"/>
  <c r="L281" i="5"/>
  <c r="K281" i="5"/>
  <c r="J281" i="5"/>
  <c r="I281" i="5"/>
  <c r="H281" i="5"/>
  <c r="G281" i="5"/>
  <c r="F281" i="5"/>
  <c r="E281" i="5"/>
  <c r="Q279" i="5"/>
  <c r="P279" i="5"/>
  <c r="O279" i="5"/>
  <c r="N279" i="5"/>
  <c r="M279" i="5"/>
  <c r="L279" i="5"/>
  <c r="K279" i="5"/>
  <c r="J279" i="5"/>
  <c r="I279" i="5"/>
  <c r="H279" i="5"/>
  <c r="G279" i="5"/>
  <c r="F279" i="5"/>
  <c r="E279" i="5"/>
  <c r="Q273" i="5"/>
  <c r="P273" i="5"/>
  <c r="O273" i="5"/>
  <c r="N273" i="5"/>
  <c r="M273" i="5"/>
  <c r="L273" i="5"/>
  <c r="K273" i="5"/>
  <c r="J273" i="5"/>
  <c r="I273" i="5"/>
  <c r="H273" i="5"/>
  <c r="G273" i="5"/>
  <c r="F273" i="5"/>
  <c r="E273" i="5"/>
  <c r="Q271" i="5"/>
  <c r="P271" i="5"/>
  <c r="O271" i="5"/>
  <c r="N271" i="5"/>
  <c r="M271" i="5"/>
  <c r="L271" i="5"/>
  <c r="K271" i="5"/>
  <c r="J271" i="5"/>
  <c r="I271" i="5"/>
  <c r="H271" i="5"/>
  <c r="G271" i="5"/>
  <c r="F271" i="5"/>
  <c r="E271" i="5"/>
  <c r="Q267" i="5"/>
  <c r="P267" i="5"/>
  <c r="O267" i="5"/>
  <c r="N267" i="5"/>
  <c r="M267" i="5"/>
  <c r="L267" i="5"/>
  <c r="K267" i="5"/>
  <c r="J267" i="5"/>
  <c r="I267" i="5"/>
  <c r="H267" i="5"/>
  <c r="G267" i="5"/>
  <c r="F267" i="5"/>
  <c r="E267" i="5"/>
  <c r="Q265" i="5"/>
  <c r="P265" i="5"/>
  <c r="O265" i="5"/>
  <c r="N265" i="5"/>
  <c r="M265" i="5"/>
  <c r="L265" i="5"/>
  <c r="K265" i="5"/>
  <c r="J265" i="5"/>
  <c r="I265" i="5"/>
  <c r="H265" i="5"/>
  <c r="G265" i="5"/>
  <c r="F265" i="5"/>
  <c r="E265" i="5"/>
  <c r="Q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Q258" i="5"/>
  <c r="P258" i="5"/>
  <c r="O258" i="5"/>
  <c r="N258" i="5"/>
  <c r="M258" i="5"/>
  <c r="L258" i="5"/>
  <c r="K258" i="5"/>
  <c r="J258" i="5"/>
  <c r="I258" i="5"/>
  <c r="H258" i="5"/>
  <c r="G258" i="5"/>
  <c r="F258" i="5"/>
  <c r="E258" i="5"/>
  <c r="Q255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Q238" i="5"/>
  <c r="P238" i="5"/>
  <c r="O238" i="5"/>
  <c r="N238" i="5"/>
  <c r="M238" i="5"/>
  <c r="L238" i="5"/>
  <c r="K238" i="5"/>
  <c r="J238" i="5"/>
  <c r="I238" i="5"/>
  <c r="H238" i="5"/>
  <c r="G238" i="5"/>
  <c r="F238" i="5"/>
  <c r="E238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H17" i="6"/>
  <c r="G17" i="6"/>
  <c r="F17" i="6"/>
  <c r="E17" i="6"/>
  <c r="D17" i="6"/>
  <c r="C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G30" i="38"/>
  <c r="F30" i="38"/>
  <c r="G27" i="38"/>
  <c r="F27" i="38"/>
  <c r="G15" i="38"/>
  <c r="F15" i="38"/>
  <c r="E22" i="19"/>
  <c r="B22" i="19"/>
  <c r="G19" i="19"/>
  <c r="G18" i="19"/>
  <c r="F18" i="19"/>
  <c r="E18" i="19"/>
  <c r="D18" i="19"/>
  <c r="C18" i="19"/>
  <c r="B18" i="19"/>
  <c r="G15" i="19"/>
  <c r="G14" i="19"/>
  <c r="G22" i="19" s="1"/>
  <c r="F14" i="19"/>
  <c r="F22" i="19" s="1"/>
  <c r="E14" i="19"/>
  <c r="D14" i="19"/>
  <c r="D22" i="19" s="1"/>
  <c r="C14" i="19"/>
  <c r="C22" i="19" s="1"/>
  <c r="B14" i="19"/>
  <c r="G13" i="19"/>
  <c r="G12" i="19"/>
  <c r="G11" i="19"/>
  <c r="G10" i="19"/>
  <c r="G9" i="19"/>
  <c r="F9" i="19"/>
  <c r="E9" i="19"/>
  <c r="D9" i="19"/>
  <c r="C9" i="19"/>
  <c r="B9" i="19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B17" i="4"/>
  <c r="B16" i="4"/>
  <c r="B15" i="4"/>
  <c r="B14" i="4"/>
  <c r="B13" i="4"/>
  <c r="B12" i="4"/>
  <c r="B11" i="4"/>
  <c r="B10" i="4"/>
  <c r="B9" i="4"/>
  <c r="B8" i="4"/>
  <c r="E69" i="37"/>
  <c r="E68" i="37"/>
  <c r="E67" i="37"/>
  <c r="E66" i="37"/>
  <c r="E65" i="37"/>
  <c r="E64" i="37"/>
  <c r="E63" i="37"/>
  <c r="E62" i="37"/>
  <c r="E61" i="37"/>
  <c r="E60" i="37"/>
  <c r="E59" i="37"/>
  <c r="E58" i="37"/>
  <c r="E57" i="37"/>
  <c r="E56" i="37"/>
  <c r="E55" i="37"/>
  <c r="E54" i="37"/>
  <c r="E53" i="37"/>
  <c r="E52" i="37"/>
  <c r="E51" i="37"/>
  <c r="E50" i="37"/>
  <c r="E49" i="37"/>
  <c r="E48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D70" i="37"/>
  <c r="E70" i="37"/>
  <c r="B70" i="37"/>
  <c r="C70" i="37"/>
</calcChain>
</file>

<file path=xl/sharedStrings.xml><?xml version="1.0" encoding="utf-8"?>
<sst xmlns="http://schemas.openxmlformats.org/spreadsheetml/2006/main" count="6250" uniqueCount="1109">
  <si>
    <t>TOTAL</t>
  </si>
  <si>
    <t>DESCRIPCIÓN</t>
  </si>
  <si>
    <t>1000 SERVICIOS PERSONALES</t>
  </si>
  <si>
    <t>Dietas</t>
  </si>
  <si>
    <t>Haberes</t>
  </si>
  <si>
    <t>Sueldo al Personal Permanente</t>
  </si>
  <si>
    <t>Remuneraciones por Adscripción Laboral en el Extranjero</t>
  </si>
  <si>
    <t>1200 REMUNERACIONES AL PERSONAL DE CARACTER TRANSITORIO</t>
  </si>
  <si>
    <t>1300 REMUNERACIONES ADICIONALES Y ESPECIALES</t>
  </si>
  <si>
    <t>1400 SEGURIDAD SOCIAL</t>
  </si>
  <si>
    <t>1500 OTRAS PRESTACIONES SOCIALES Y ECONOMICAS</t>
  </si>
  <si>
    <t>1100 REMUNERACIONES AL PERSONAL DE CARÁCTER PERMANENTE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</si>
  <si>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</si>
  <si>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</si>
  <si>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</si>
  <si>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</si>
  <si>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</si>
  <si>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</si>
  <si>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</si>
  <si>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</si>
  <si>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</si>
  <si>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</si>
  <si>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</si>
  <si>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</si>
  <si>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</si>
  <si>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Indemnizaciones</t>
  </si>
  <si>
    <t>1600 PREVISIONES</t>
  </si>
  <si>
    <t>1700 PAGO DE ESTIMULOS A SERVIDORES PUBLICOS</t>
  </si>
  <si>
    <t>Previsiones de carácter laboral, económica y de seguridad social</t>
  </si>
  <si>
    <t>Estímulos</t>
  </si>
  <si>
    <t>Recompensas</t>
  </si>
  <si>
    <t>2000 MATERIALES Y SUMINISTROS</t>
  </si>
  <si>
    <t>2100 MATERIALES DE ADMINISTRACION, EMISION DE DOCUMENTOS Y ARTICULOS OFICIALES</t>
  </si>
  <si>
    <t>Materiales, útiles y equipos menores de oficina</t>
  </si>
  <si>
    <t>2200 ALIMENTOS Y UTENSILIOS</t>
  </si>
  <si>
    <t>2300 MATERIAS PRIMAS Y MATERIALES DE PRODUCCION Y COMERCIALIZACION</t>
  </si>
  <si>
    <t>2400 MATERIALES Y ARTICULOS DE CONSTRUCCION Y DE REPARACION</t>
  </si>
  <si>
    <t>2500 PRODUCTOS QUIMICOS, FARMACEUTICOS Y DE LABORATORIO</t>
  </si>
  <si>
    <t>2600 COMBUSTIBLES, LUBRICANTES Y ADITIVOS</t>
  </si>
  <si>
    <t>2700 VESTUARIO, BLANCOS, PRENDAS DE PROTECCION Y ARTICULOS DEPORTIVOS</t>
  </si>
  <si>
    <t>2800 MATERIALES Y SUMINISTROS PARA SEGURIDAD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</si>
  <si>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</si>
  <si>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</si>
  <si>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</si>
  <si>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</si>
  <si>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</si>
  <si>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</si>
  <si>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</si>
  <si>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</si>
  <si>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</si>
  <si>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</si>
  <si>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</si>
  <si>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</si>
  <si>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</si>
  <si>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</si>
  <si>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</si>
  <si>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</si>
  <si>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</si>
  <si>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</si>
  <si>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</si>
  <si>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</si>
  <si>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</si>
  <si>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</si>
  <si>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</si>
  <si>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</si>
  <si>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</si>
  <si>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</si>
  <si>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</si>
  <si>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</si>
  <si>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</si>
  <si>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</si>
  <si>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</si>
  <si>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</si>
  <si>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</si>
  <si>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</si>
  <si>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</si>
  <si>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</si>
  <si>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</si>
  <si>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</si>
  <si>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</si>
  <si>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</si>
  <si>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</si>
  <si>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</si>
  <si>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2900 HERRAMIENTAS, REFACCIONES Y ACCESORIOS MENORES</t>
  </si>
  <si>
    <t>3000 SERVICIOS GENERALES</t>
  </si>
  <si>
    <t>3100 SERVICIOS BASICOS</t>
  </si>
  <si>
    <t>3200 SERVICIOS DE ARRENDAMIENTO</t>
  </si>
  <si>
    <t>3300 SERVICIOS PROFESIONALES, CIENTIFICOS, TECNICOS Y OTROS SERVICIOS</t>
  </si>
  <si>
    <t>3400 SERVICIOS FINANCIEROS, BANCARIOS Y COMERCIALES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</si>
  <si>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</si>
  <si>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</si>
  <si>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</si>
  <si>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</si>
  <si>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</si>
  <si>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</si>
  <si>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</si>
  <si>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</si>
  <si>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</si>
  <si>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</si>
  <si>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</si>
  <si>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</si>
  <si>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</si>
  <si>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</si>
  <si>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</si>
  <si>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</si>
  <si>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</si>
  <si>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</si>
  <si>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</si>
  <si>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</si>
  <si>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</si>
  <si>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</si>
  <si>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</si>
  <si>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</si>
  <si>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</si>
  <si>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</si>
  <si>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</si>
  <si>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</si>
  <si>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</si>
  <si>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</si>
  <si>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</si>
  <si>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</si>
  <si>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</si>
  <si>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</si>
  <si>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</si>
  <si>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</si>
  <si>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</si>
  <si>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</si>
  <si>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</si>
  <si>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</si>
  <si>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</si>
  <si>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</si>
  <si>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</si>
  <si>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</si>
  <si>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3500 SERVICIOS DE INSTALACION, REPARACION, MANTENIMIENTO Y CONSERVACION</t>
  </si>
  <si>
    <t>3600 SERVICIOS DE COMUNICACION SOCIAL Y PUBLICIDAD</t>
  </si>
  <si>
    <t>3700 SERVICIOS DE TRASLADO Y VIATICOS</t>
  </si>
  <si>
    <t>3800 SERVICIOS OFICIALES</t>
  </si>
  <si>
    <t>3900 OTROS SERVICIOS GENERALES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</si>
  <si>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</si>
  <si>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</si>
  <si>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</si>
  <si>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</si>
  <si>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</si>
  <si>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</si>
  <si>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</si>
  <si>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</si>
  <si>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</si>
  <si>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</si>
  <si>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</si>
  <si>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</si>
  <si>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</si>
  <si>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</si>
  <si>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</si>
  <si>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</si>
  <si>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</si>
  <si>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</si>
  <si>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</si>
  <si>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</si>
  <si>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</si>
  <si>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</si>
  <si>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</si>
  <si>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</si>
  <si>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</si>
  <si>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</si>
  <si>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</si>
  <si>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</si>
  <si>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</si>
  <si>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</si>
  <si>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</si>
  <si>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</si>
  <si>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</si>
  <si>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</si>
  <si>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</si>
  <si>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</si>
  <si>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</si>
  <si>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</si>
  <si>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4000 TRANSFERENCIAS, ASIGNACIONES, SUBSIDIOS Y OTRAS AYUDAS</t>
  </si>
  <si>
    <t>4100 TRANSFERENCIAS INTERNAS Y ASIGNACIONES AL SECTOR PÚBLICO</t>
  </si>
  <si>
    <t>4200 TRANSFERENCIAS AL RESTO DEL SECTOR PÚBLICO</t>
  </si>
  <si>
    <t>4300 SUBSIDIOS Y SUBVENCIONES</t>
  </si>
  <si>
    <t>4400 AYUDAS SOCIALES</t>
  </si>
  <si>
    <t>4500 PENSIONES Y JUBILACIONES</t>
  </si>
  <si>
    <t>4600 TRANSFERENCIAS A FIDEICOMISOS, MANDATOS Y OTROS ANALOGOS</t>
  </si>
  <si>
    <t>4700 TRANSFERENCIAS A LA SEGURIDAD SOCIAL</t>
  </si>
  <si>
    <t>4800 DONATIVOS</t>
  </si>
  <si>
    <t>4900 TRANSFERENCIAS AL EXTERIOR</t>
  </si>
  <si>
    <t>5000 BIENES MUEBLES, INMUEBLES E INTANGIBLES</t>
  </si>
  <si>
    <t>5100 MOBILIARIO Y EQUIPO DE ADMINISTRACION</t>
  </si>
  <si>
    <t>5200 MOBILIARIO Y EQUIPO EDUCACIONAL Y RECREATIVO</t>
  </si>
  <si>
    <t>5300 EQUIPO E INSTRUMENTAL MEDICO Y DE LABORATORIO</t>
  </si>
  <si>
    <t>5400 VEHICULOS Y EQUIPO DE TRANSPORTE</t>
  </si>
  <si>
    <t>5500 EQUIPO DE DEFENSA Y SEGURIDAD</t>
  </si>
  <si>
    <t>5600 MAQUINARIA, OTROS EQUIPOS Y HERRAMIENTAS</t>
  </si>
  <si>
    <t>5700 ACTIVOS BIOLOGICOS</t>
  </si>
  <si>
    <t>5800 BIENES INMUEBLES</t>
  </si>
  <si>
    <t>5900 ACTIVOS INTANGIBLES</t>
  </si>
  <si>
    <t>6000 INVERSION PÚBLICA</t>
  </si>
  <si>
    <t>6100 OBRA PÚBLICA EN BIENES DE DOMINIO PÚBLICO</t>
  </si>
  <si>
    <t>6200 OBRA PÚBLICA EN BIENES PROPIOS</t>
  </si>
  <si>
    <t>6300 PROYECTOS PRODUCTIVOS Y ACCIONES DE FOMENTO</t>
  </si>
  <si>
    <t>8000 PARTICIPACIONES Y APORTACIONES</t>
  </si>
  <si>
    <t>8100 PARTICIPACIONES</t>
  </si>
  <si>
    <t>8300 APORTACIONES</t>
  </si>
  <si>
    <t>8500 CONVENIOS</t>
  </si>
  <si>
    <t>9000 DEUDA PÚBLICA</t>
  </si>
  <si>
    <t>9900 ADEUDOS DE EJERCICIOS FISCALES ANTERIORES (ADEFAS)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</si>
  <si>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</si>
  <si>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</si>
  <si>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</si>
  <si>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</si>
  <si>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</si>
  <si>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</si>
  <si>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</si>
  <si>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</si>
  <si>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</si>
  <si>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</si>
  <si>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</si>
  <si>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</si>
  <si>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</si>
  <si>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</si>
  <si>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</si>
  <si>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</si>
  <si>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</si>
  <si>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</si>
  <si>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</si>
  <si>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</si>
  <si>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</si>
  <si>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</si>
  <si>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</si>
  <si>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</si>
  <si>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</si>
  <si>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</si>
  <si>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</si>
  <si>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</si>
  <si>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</si>
  <si>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</si>
  <si>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</si>
  <si>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</si>
  <si>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</si>
  <si>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</si>
  <si>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</si>
  <si>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</si>
  <si>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</si>
  <si>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</si>
  <si>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</si>
  <si>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</si>
  <si>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</si>
  <si>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</si>
  <si>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</si>
  <si>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</si>
  <si>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</si>
  <si>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</si>
  <si>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</si>
  <si>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</si>
  <si>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</si>
  <si>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</si>
  <si>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</si>
  <si>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</si>
  <si>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</si>
  <si>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</si>
  <si>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</si>
  <si>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</si>
  <si>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</si>
  <si>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</si>
  <si>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</si>
  <si>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</si>
  <si>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</si>
  <si>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</si>
  <si>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</si>
  <si>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</si>
  <si>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</si>
  <si>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</si>
  <si>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</si>
  <si>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</si>
  <si>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</si>
  <si>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</si>
  <si>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</si>
  <si>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</si>
  <si>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</si>
  <si>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</si>
  <si>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</si>
  <si>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</si>
  <si>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</si>
  <si>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</si>
  <si>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</si>
  <si>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</si>
  <si>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</si>
  <si>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</si>
  <si>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</si>
  <si>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</si>
  <si>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</si>
  <si>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</si>
  <si>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</si>
  <si>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</si>
  <si>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</si>
  <si>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</si>
  <si>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</si>
  <si>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</si>
  <si>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</si>
  <si>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</si>
  <si>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</si>
  <si>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</si>
  <si>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</si>
  <si>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</si>
  <si>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</si>
  <si>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</si>
  <si>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</si>
  <si>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</si>
  <si>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</si>
  <si>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</si>
  <si>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</si>
  <si>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</si>
  <si>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</si>
  <si>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</si>
  <si>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</si>
  <si>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Ejecución de proyectos productivos no incluidos en conceptos anteriores de este capítulo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</si>
  <si>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</si>
  <si>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</si>
  <si>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</si>
  <si>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</si>
  <si>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</si>
  <si>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</si>
  <si>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</si>
  <si>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</si>
  <si>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</si>
  <si>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</si>
  <si>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descentralización</t>
  </si>
  <si>
    <t>Otros convenios</t>
  </si>
  <si>
    <t>ADEFAS</t>
  </si>
  <si>
    <t>Transferencias a fideicomisos públicos de entidades paraestatales no empresariales y no financieras</t>
  </si>
  <si>
    <t>Construcción de obras para el abastecimiento de agua, petróleo, gas, electricidad y telecomunicaciones</t>
  </si>
  <si>
    <t>Estudios, formulación y evaluación de proyectos productivos no incluidos en conceptos anteriores de este capítulo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</si>
  <si>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</si>
  <si>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</si>
  <si>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</si>
  <si>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</si>
  <si>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</si>
  <si>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</si>
  <si>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</si>
  <si>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</si>
  <si>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</si>
  <si>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</si>
  <si>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</si>
  <si>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</si>
  <si>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</si>
  <si>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 Estatales</t>
  </si>
  <si>
    <t>Recursos Estatales</t>
  </si>
  <si>
    <t>Fuente de Financiamiento</t>
  </si>
  <si>
    <t>Nombre del Ente Público</t>
  </si>
  <si>
    <t>Recursos Federales</t>
  </si>
  <si>
    <t>CAPÍTULO</t>
  </si>
  <si>
    <t>Financiamientos Internos</t>
  </si>
  <si>
    <t>Ingresos Propios</t>
  </si>
  <si>
    <t>Sueldos base</t>
  </si>
  <si>
    <t>Remuneraciones or Adscripcion Laboral en el Extranjero</t>
  </si>
  <si>
    <t>GEN</t>
  </si>
  <si>
    <t>ESP</t>
  </si>
  <si>
    <t>Honorarios</t>
  </si>
  <si>
    <t>Remuneraciones al Personal Eventual</t>
  </si>
  <si>
    <t>Compensaciones a Sustitutos de Profesores</t>
  </si>
  <si>
    <t>Suplencia de Empleos</t>
  </si>
  <si>
    <t>Retribuciones por Servicios en Periodos de Formación Profesional</t>
  </si>
  <si>
    <t>Retribucion a los Representantes de los Trabajadores y de los Patrones en la Junta de Conciliacion y Arbitraje</t>
  </si>
  <si>
    <t>Prima Quinquenal Por Años De Servicio Efectivos Prestados</t>
  </si>
  <si>
    <t>Antigüedad</t>
  </si>
  <si>
    <t>Primas de Vacaciones y Dominical</t>
  </si>
  <si>
    <t>Aguinaldo o Gratificacion de Fin de Año</t>
  </si>
  <si>
    <t>Otras Gratificaciones de Fin de Año</t>
  </si>
  <si>
    <t>Remuneraciones por Horas Extraordinarias</t>
  </si>
  <si>
    <t>Asignaciones De Tecnico, De Mando, Por Comision, De Vuelo Y De Tecnico Especial</t>
  </si>
  <si>
    <t>Participaciones por Vigilancia en el Cumplimiento de las Leyes y Custodia de Valores</t>
  </si>
  <si>
    <t>Aportaciones al Issste</t>
  </si>
  <si>
    <t>Aportaciones al Imss</t>
  </si>
  <si>
    <t>Aportaciones de Seguridad Social Contractuales</t>
  </si>
  <si>
    <t>Aportaciones al Seguro de Cesantia en Edad Avanzada y Vejez</t>
  </si>
  <si>
    <t>Aportaciones al Isset</t>
  </si>
  <si>
    <t>Aportaciones a Fondos de Vivienda</t>
  </si>
  <si>
    <t>Aportaciones al Fovissste</t>
  </si>
  <si>
    <t>Aportaciones al Infonavit</t>
  </si>
  <si>
    <t>Aportaciones al Sistema para el Retiro</t>
  </si>
  <si>
    <t>Aportaciones al Sistema de Ahorro para el Retiro</t>
  </si>
  <si>
    <t>Depositos para el Ahorro Solidario</t>
  </si>
  <si>
    <t>Aportaciones para Seguros</t>
  </si>
  <si>
    <t xml:space="preserve">Cuotas para el Seguro de Vida del Personal Civil </t>
  </si>
  <si>
    <t>Post Mortem</t>
  </si>
  <si>
    <t>Otras Prestaciones</t>
  </si>
  <si>
    <t>Prestaciones Adicionales</t>
  </si>
  <si>
    <t>Cuotas para el Fondo de Ahorro y Fondo de Trabajo</t>
  </si>
  <si>
    <t>Cuotas para el Fondo de Ahorro y Fondo re Trabajo</t>
  </si>
  <si>
    <t>Indemnizaciones por Accidentes en el Trabajo</t>
  </si>
  <si>
    <t>Pago de Liquidaciones</t>
  </si>
  <si>
    <t>Prestaciones y Haberes de Retiro</t>
  </si>
  <si>
    <t>Prestaciones Estatales de Retiro</t>
  </si>
  <si>
    <t>Prestaciones Contractuales</t>
  </si>
  <si>
    <t>Prestaciones Establecidas por Condiciones Generales de Trabajo o Contratos Colectivos de Trabajo</t>
  </si>
  <si>
    <t>Apoyos a la Capacitación de los Servidores Públicos</t>
  </si>
  <si>
    <t>Apoyos a la Capacitacion de los Servidores Públicos</t>
  </si>
  <si>
    <t>Otras Prestaciones Sociales y Económicas</t>
  </si>
  <si>
    <t>Pago Extraordinario por Riesgo</t>
  </si>
  <si>
    <t>Incrementos a las Percepciones</t>
  </si>
  <si>
    <t>Creacion de Plazas</t>
  </si>
  <si>
    <t>Otras Medidas de Carácter Laboral y Economico</t>
  </si>
  <si>
    <t>Previsiones para Aportaciones al Sistema de Ahorro para el Retiro</t>
  </si>
  <si>
    <t>Previsiones para Aportaciones al Seguro de Cesantía en Edad Avanzada</t>
  </si>
  <si>
    <t>Previsiones para el Deposito al Ahorro Solidario</t>
  </si>
  <si>
    <t>Previsiones para Aportaciones al Isset</t>
  </si>
  <si>
    <t>Carrera Magisterial</t>
  </si>
  <si>
    <t>Estimulos al Personal Operativo</t>
  </si>
  <si>
    <t>Materiales Y Utiles De Oficina</t>
  </si>
  <si>
    <t>Equipos Menores De Oficina</t>
  </si>
  <si>
    <t>Materiales Y Utiles De Impresión Y Reproduccion</t>
  </si>
  <si>
    <t>Material Estadistico Y Geografico</t>
  </si>
  <si>
    <t>Materiales Y Utiles Consumibles Para El Procesamiento En Equipos Y Bienes Informaticos</t>
  </si>
  <si>
    <t>Material De Apoyo Informativo</t>
  </si>
  <si>
    <t>Material Para Informacion En Actividades De Investigacion Cientifica Y Tecnologica</t>
  </si>
  <si>
    <t>Material Impreso</t>
  </si>
  <si>
    <t>Material De Limpieza</t>
  </si>
  <si>
    <t>Materiales Y Suministros Para Planteles Educativos</t>
  </si>
  <si>
    <t>Materiales Y Suministros Para Planteles Educativos Y Bibliotecas</t>
  </si>
  <si>
    <t>Placas, Licencias Y Señalamientos</t>
  </si>
  <si>
    <t>Productos Alimenticios Para Personas Derivado De La Prestacion De Servicios Publicos En Unidades De Salud, Educativas, De Readaptacion Social Y Otras</t>
  </si>
  <si>
    <t>Productos Alimenticios Para El Personal Que Realiza Labores En Campo O De Supervision</t>
  </si>
  <si>
    <t>Productos Alimenticios Para El Personal En Las Instalaciones De Las Dependencias Y Entidades</t>
  </si>
  <si>
    <t>Productos Alimenticios Para La Poblacion En Caso De Desastres Naturales</t>
  </si>
  <si>
    <t>Productos Alimenticios Para El Personal Derivado De Actividades Extraordinarias</t>
  </si>
  <si>
    <t>Productos Alimenticios Para Animales</t>
  </si>
  <si>
    <t>Utensilios Para El Servicio De Alimentacion</t>
  </si>
  <si>
    <t>Productos Alimenticios, Agropecuarios Y Forestales Adquiridos Como Materia Prima</t>
  </si>
  <si>
    <t>Insumos Textiles Adquiridos Como Materia Prima</t>
  </si>
  <si>
    <t>Productos De Papel, Carton E Impresos Adquiridos Como Materia Prima</t>
  </si>
  <si>
    <t>Combustibles, Lubricantes, Aditivos, Carbon Y Sus Derivados Adquiridos Como Materia Prima</t>
  </si>
  <si>
    <t>Productos Quimicos, Farmaceuticos Y De Laboratorio Adquiridos Como Materia Prima</t>
  </si>
  <si>
    <t>Productos Metalicos Y A Base De Minerales No Metalicos Adquiridos Como Materia Prima</t>
  </si>
  <si>
    <t>Productos De Cuero, Piel, Plastico Y Hule Adquiridos Como Materia Prima</t>
  </si>
  <si>
    <t>Mercancías Para Su Comercializacion En Tiendas Del Sector Publico</t>
  </si>
  <si>
    <t>Otros Productos Adquiridos Como Materia Prima</t>
  </si>
  <si>
    <t>Productos Minerales No Metalicos</t>
  </si>
  <si>
    <t>Cemento Y Productos De Concreto</t>
  </si>
  <si>
    <t>Cal, Yeso Y Productos De Yeso</t>
  </si>
  <si>
    <t>Madera Y Productos De Madera</t>
  </si>
  <si>
    <t>Vidrio Y Productos De Vidrio</t>
  </si>
  <si>
    <t>Material Electrico Y Electronico</t>
  </si>
  <si>
    <t>Articulos Metalicos Para La Construccion</t>
  </si>
  <si>
    <t>Materiales Complementarios</t>
  </si>
  <si>
    <t>Otros Materiales Y Articulos De Construccion Y Reparacion</t>
  </si>
  <si>
    <t>Productos Quimicos Basicos</t>
  </si>
  <si>
    <t>Plaguicidas, Abonos Y Fertilizantes</t>
  </si>
  <si>
    <t>Medicinas Y Productos Farmacéuticos</t>
  </si>
  <si>
    <t>Materiales, Accesorios Y Suministros Medicos</t>
  </si>
  <si>
    <t>Materiales, Accesorios Y Suministros De Laboratorio</t>
  </si>
  <si>
    <t>Fibras Sinteticas, Hules, Plasticos Y Derivados</t>
  </si>
  <si>
    <t>Otros Productos Quimicos</t>
  </si>
  <si>
    <t>Productos Quimicos Y Reactivos Para Potabilizacion Y Tratamiento De Agua</t>
  </si>
  <si>
    <t>Combustibles, Lubricantes Y Aditivos Para Vehiculos Terrestres, Aereos, Maritimos, Lacustres Y Fluviales Destinados A La Ejecucion De Programas De Seguridad Publica Y Nacional</t>
  </si>
  <si>
    <t>Combustibles, Lubricantes Y Aditivos Para Vehiculos Terrestres, Aereos, Maritimos, Lacustres Y Fluviales Destinados A Servicios Publicos Y La Operacion De Programas Publicos</t>
  </si>
  <si>
    <t>Combustibles, Lubricantes Y Aditivos Para Vehiculos Terrestres, Aereos, Maritimos, Lacustres Y Fluviales Destinados A Servicios Administrativos</t>
  </si>
  <si>
    <t>Combustibles, Lubricantes Y Aditivos Para Vehiculos Terrestres, Aereos, Maritimos, Lacustres Y Fluviales Asignados A Servidores Publicos</t>
  </si>
  <si>
    <t>Combustibles, Lubricantes Y Aditivos Para Maquinaria, Equipo De Produccion Y Servicios Administrativos</t>
  </si>
  <si>
    <t>Pidiregas Cargos Variables</t>
  </si>
  <si>
    <t>Combustibles Nacionales Para Plantas Productivas</t>
  </si>
  <si>
    <t>Combustibles De Importación Para Plantas Productivas</t>
  </si>
  <si>
    <t>Carbon Y Sus Derivados</t>
  </si>
  <si>
    <t>Vestuario Y Uniformes</t>
  </si>
  <si>
    <t>Uniformes Para El Deporte</t>
  </si>
  <si>
    <t>Prendas De Proteccion Personal</t>
  </si>
  <si>
    <t>Articulos Deportivos</t>
  </si>
  <si>
    <t>Productos Textiles</t>
  </si>
  <si>
    <t>Blancos Y Otros Productos Textiles, Excepto Prendas De Vestir</t>
  </si>
  <si>
    <t>Sustancias Y Materiales Explosivos</t>
  </si>
  <si>
    <t>Materiales De Seguridad Publica</t>
  </si>
  <si>
    <t>Prendas De Proteccion Para Seguridad Publica Y Nacional</t>
  </si>
  <si>
    <t>Accesorios De Proteccion Para Seguridad Publica Y Nacional</t>
  </si>
  <si>
    <t>Herramientas Menores</t>
  </si>
  <si>
    <t>Refacciones Y Accesorios Menores De Edificios</t>
  </si>
  <si>
    <t>Refacciones Y Accesorios Menores De Mobiliario Y Equipo De Administracion, Educacional Y Recreativo</t>
  </si>
  <si>
    <t>Refacciones Y Accesorios Menores De Equipo De Computo Y Tecnologias De La Informacion</t>
  </si>
  <si>
    <t>Refacciones Y Accesorios Menores De Equipo E Instrumental Medico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</si>
  <si>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</si>
  <si>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</si>
  <si>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</si>
  <si>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</si>
  <si>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Energia Electrica</t>
  </si>
  <si>
    <t>Servicios De Gas</t>
  </si>
  <si>
    <t>Servicios De Agua</t>
  </si>
  <si>
    <t>Servicio Telefonico Convencional</t>
  </si>
  <si>
    <t>Servicio De Telefonia Celular</t>
  </si>
  <si>
    <t>Servicios De Radiolocalización</t>
  </si>
  <si>
    <t>Servicios De Telecomunicaciones</t>
  </si>
  <si>
    <t>Servicios De Internet</t>
  </si>
  <si>
    <t>Servicios De Conduccion De Señales Analogicas Y Digitales</t>
  </si>
  <si>
    <t>Servicios De Timbrado Electronico</t>
  </si>
  <si>
    <t>Servicios Electronicos, Hospedaje Y Diseño De Pagina Web Y Correo Electronico</t>
  </si>
  <si>
    <t>Servicio Postal</t>
  </si>
  <si>
    <t>Servicio Telegrafico</t>
  </si>
  <si>
    <t>Servicios Integrales De Telecomunicacion</t>
  </si>
  <si>
    <t>Contratacion De Otros Servicios</t>
  </si>
  <si>
    <t>Servicios Integrales De Infraestructura De Computo</t>
  </si>
  <si>
    <t>Arrendamiento De Terrenos</t>
  </si>
  <si>
    <t>Arrendamiento De Edificios Y Locales</t>
  </si>
  <si>
    <t>Arrendamiento De Equipo Y Bienes Informaticos</t>
  </si>
  <si>
    <t>Arrendamiento De Mobiliario</t>
  </si>
  <si>
    <t>Arrendamiento De Equipo De Telecomunicaciones</t>
  </si>
  <si>
    <t>Arrendamiento De Equipo E Instrumental Medico Y De Laboratorio</t>
  </si>
  <si>
    <t>Arrendamientos De Vehiculos Terrestres, Aereos, Maritimos, Lacustres Y Fluviales Para La Ejecucion De Programas De Seguridad Publica Y Nacional</t>
  </si>
  <si>
    <t>Arrendamientos De Vehiculos Terrestres, Aereos, Maritimos, Lacustres Y Fluviales Para Servicios Publicos Y La Operacion De Programas Publicos</t>
  </si>
  <si>
    <t>Arrendamientos De Vehiculos Terrestres, Aereos, Maritimos, Lacustres Y Fluviales Para Servicios Administrativos</t>
  </si>
  <si>
    <t>Arrendamientos De Vehiculos Terrestres, Aereos, Maritimos, Lacustres Y Fluviales Para Desastres Naturales</t>
  </si>
  <si>
    <t>Arrendamientos De Vehiculos Terrestres, Aereos, Maritimos, Lacustres Y Fluviales Para Servidores Publicos</t>
  </si>
  <si>
    <t>Arrendamiento De Maquinaria Y Equipo</t>
  </si>
  <si>
    <t>Patentes, Derechos De Autor, Regalias Y Otros</t>
  </si>
  <si>
    <t>Arrendamiento Financiero</t>
  </si>
  <si>
    <t>Arrendamiento De Sustancias Y Productos Quimicos</t>
  </si>
  <si>
    <t>Pidiregas Cargos Fijos</t>
  </si>
  <si>
    <t>Otros Arrendamientos</t>
  </si>
  <si>
    <t>Asesorias Asociadas A Convenios, Tratados O Acuerdos</t>
  </si>
  <si>
    <t>Asesorias Por Controversias En El Marco De Los Tratados Internacionales</t>
  </si>
  <si>
    <t>Consultorias Para Programas O Proyectos Financiados Por Organismos Internacionales</t>
  </si>
  <si>
    <t>Otras Asesoria Para La Operacion De Programas</t>
  </si>
  <si>
    <t>Servicios Relacionados Con Procedimientos Jurisdiccionales</t>
  </si>
  <si>
    <t>Auditorias</t>
  </si>
  <si>
    <t>Evaluacion Al Desempeño</t>
  </si>
  <si>
    <t>Servicios De Diseño, Arquitectura, Ingenieria Y Actividades Relacionadas</t>
  </si>
  <si>
    <t>Servicios De Desarrollo De Aplicaciones Informaticas</t>
  </si>
  <si>
    <t>Servicios Estadisticos Y Geograficos</t>
  </si>
  <si>
    <t>Servicios Relacionados Con Certificacion De Procesos</t>
  </si>
  <si>
    <t>Servicios De Mantenimiento De Aplicaciones Informaticas</t>
  </si>
  <si>
    <t>Servicios De Consultoria E Investigacion Tecnologica Y De Comunicacion</t>
  </si>
  <si>
    <t>Servicios Para Capacitacion A Servidores Publicos</t>
  </si>
  <si>
    <t>Estudios E Investigaciones</t>
  </si>
  <si>
    <t>Servicios Relacionados Con Traducciones</t>
  </si>
  <si>
    <t>Otros Servicios Comerciales</t>
  </si>
  <si>
    <t>Impresiones De Documentos Oficiales Para La Prestacion De Servicios Publicos, Identificacion, Formatos Administrativos Y Fiscales, Formas Valoradas, Certificados Y Titulos</t>
  </si>
  <si>
    <t>Impresion Y Elaboracion De Material Informativo Derivado De La Operacion Y Administracion De Las Dependencias Y Entidades</t>
  </si>
  <si>
    <t>Informacion En Medios Masivos Derivada De La Operacion Y Administracion De Las Dependencias Y Entidades</t>
  </si>
  <si>
    <t>Servicios De Digitalizacion</t>
  </si>
  <si>
    <t>Gastos De Seguridad Publica Y Nacional</t>
  </si>
  <si>
    <t>Servicios De Vigilancia</t>
  </si>
  <si>
    <t>Subcontratacion De Servicios Con Terceros</t>
  </si>
  <si>
    <t>Proyectos Para Prestacion De Servicios</t>
  </si>
  <si>
    <t>Servicios Integrales</t>
  </si>
  <si>
    <t>Asignaciones Derivadas De Proyectos De Asociacion Publico Privada</t>
  </si>
  <si>
    <t>Servicios Integrales En Materia De Seguridad Publica Y Nacional</t>
  </si>
  <si>
    <t>Asignaciones Para Cubrir El Pago De Obligaciones Derivadas De Titulos De Concesion O De Asignacion</t>
  </si>
  <si>
    <t>Servicios Profesionales, Cientificos Y Tecnicos Integrales</t>
  </si>
  <si>
    <t>Otros Servicios Bancarios Y Financieros</t>
  </si>
  <si>
    <t>Servicios De Cobranza, Investigacion Crediticia Y Similar</t>
  </si>
  <si>
    <t>Gastos Inherentes A La Recaudacion</t>
  </si>
  <si>
    <t>Traslado De Valores</t>
  </si>
  <si>
    <t>Seguros De Responsabilidad Patrimonial Del Estado</t>
  </si>
  <si>
    <t>Otros Seguros</t>
  </si>
  <si>
    <t>Seguro De Bienes Patrimoniales</t>
  </si>
  <si>
    <t>Almacenaje, Embalaje Y Envase</t>
  </si>
  <si>
    <t>Fletes Y Maniobras</t>
  </si>
  <si>
    <t>Comisiones Por Ventas</t>
  </si>
  <si>
    <t>Servicios Financieros, Bancarios Y Comerciales Integrales</t>
  </si>
  <si>
    <t>Mantenimiento Y Conservacion De Inmuebles Para La Prestacion De Servicios Administrativos</t>
  </si>
  <si>
    <t>Mantenimiento Y Conservacion De Inmuebles Para La Prestacion De Servicios Publicos</t>
  </si>
  <si>
    <t>Mantenimiento Y Conservacion De Mobiliario Y Equipo De Administracion</t>
  </si>
  <si>
    <t>Mantenimiento Y Conservacion De Bienes Informaticos</t>
  </si>
  <si>
    <t>Instalaciones</t>
  </si>
  <si>
    <t>Mantenimiento Y Reparacion De Quipo De Comunicacion</t>
  </si>
  <si>
    <t>Instalacion, Reparacion Y Mantenimiento De Equipo E Instrumental Medico Y De Laboratorio</t>
  </si>
  <si>
    <t>Mantenimiento Y Conservacion De Vehiculos Terrestres, Aereos, Maritimos, Lacustres Y Fluviales</t>
  </si>
  <si>
    <t>Reparacion Y Mantenimiento De Equipo De Defensa Y Seguridad</t>
  </si>
  <si>
    <t>Mantenimiento Y Conservacion De Maquinaria Y Equipo</t>
  </si>
  <si>
    <t>Mantenimiento Y Conservacion De Plantas E Instalaciones Productivas</t>
  </si>
  <si>
    <t>Servicios De Lavanderia, Limpieza E Higiene</t>
  </si>
  <si>
    <t>Servicios De Jardineria Y Fumigacion</t>
  </si>
  <si>
    <t>Difusión De Mensajes Sobre Programas Y Actividades Gubernamentales</t>
  </si>
  <si>
    <t>Difusion De Mensajes Comerciales Para Promover La Venta De Productos O Servicios</t>
  </si>
  <si>
    <t>Servicio De Creatividad, Preproduccion Y Produccion De Publicidad</t>
  </si>
  <si>
    <t>Servicios De Revelado De Fotografia</t>
  </si>
  <si>
    <t>Servicios De La Industria Filmica, Del Sonido Y Del Video</t>
  </si>
  <si>
    <t>Servicio De Creacion Y Difusion De Contenido Exclusivamente A Traves De Internet</t>
  </si>
  <si>
    <t>Servicios Relacionados Con Monitoreo De Información En Medios Masivos</t>
  </si>
  <si>
    <t>Pasajes Aereos Nacionales Asociados A Los Programas De Seguridad Publica Y Nacional</t>
  </si>
  <si>
    <t>Pasajes Aereos Nacionales Asociados A Desastres Naturales</t>
  </si>
  <si>
    <t>Pasajes Aereos Nacionales Para Servidores Publicos De Mando En El Desempeño De Comisiones Y Funciones Oficiales</t>
  </si>
  <si>
    <t>Pasajes Aereos Internacionales Asociados A Los Programas De Seguridad Publica Y Nacional</t>
  </si>
  <si>
    <t>Pasajes Aereos Internacionales Para Servidores Publicos En El Desempeño De Comisiones Y Funciones Oficiales</t>
  </si>
  <si>
    <t>Pasajes Terrestres Nacionales Para Labores En Campo Y De Supervision</t>
  </si>
  <si>
    <t>Pasajes Terrestres Nacionales Asociados A Los Programas De Seguridad Publica Y Nacional</t>
  </si>
  <si>
    <t>Pasajes Terrestres Nacionales Asociados A Desastres Naturales</t>
  </si>
  <si>
    <t>Pasajes Terrestres Nacionales Para Servidores Publicos De Mando En El Desempeño De Comisiones Y Funciones Oficiales</t>
  </si>
  <si>
    <t>Pasaje Terrestres Internacionales Asociados A Los Programas De Seguridad Publica Y Nacional</t>
  </si>
  <si>
    <t>Pasajes Terrestres Internacionales Para Servidores Publicos En El Desempeño De Comisiones Y Funciones Oficiales</t>
  </si>
  <si>
    <t>Pasajes Terrestres Nacionales Por Medio Electronico</t>
  </si>
  <si>
    <t>Pasaje Maritimo, Lacustres Y Fluviales Para Labores En Campo Y Supervision</t>
  </si>
  <si>
    <t>Pasajes Maritimos, Lacustres Y Fluviales Asociados A Los Programas De Seguridad Publica Y Nacional</t>
  </si>
  <si>
    <t>Pasajes Maritimos, Lacustres Y Fluviales Asociados A Desastres Naturales</t>
  </si>
  <si>
    <t>Pasajes Maritimos, Lacustres Y Fluviales Para Servidores Publicos De Mando En El Desempeño De Comisiones Y Funciones Oficiales</t>
  </si>
  <si>
    <t>Autotransportes</t>
  </si>
  <si>
    <t>Viaticos Nacionales Para Labores En Campo Y De Supervision</t>
  </si>
  <si>
    <t>Viaticos Nacionales Asociados A Los Programas De Seguridad Publica Y Nacional</t>
  </si>
  <si>
    <t>Viaticos Nacionales Asociados A Desastres Naturales</t>
  </si>
  <si>
    <t>Viaticos Nacionales Para Servidores Publicos En El Desempeño De Funciones Oficiales</t>
  </si>
  <si>
    <t>Viaticos En El Extranjero Asociados A Los Programas De Seguridad Publica Y Nacional</t>
  </si>
  <si>
    <t>Viaticos En El Extranjero Para Servidores Publicos En El Desempeño De Comisiones Y Funciones Oficiales</t>
  </si>
  <si>
    <t>Gastos De Instalacion Y Traslado De Menaje</t>
  </si>
  <si>
    <t>Servicios Integrales Nacionales Para Servidores Publicos En El Desempeño De Comisiones Y Funciones Oficiales</t>
  </si>
  <si>
    <t>Servicios Integrales En El Extranjero Para Servidores Publicos En El Desempeño De Comisiones Y Funciones Oficiales</t>
  </si>
  <si>
    <t>Gastos Para Operativos Y Trabajos De Campo En Areas Rurales</t>
  </si>
  <si>
    <t>Peajes Y Estacionamientos De Vehiculos</t>
  </si>
  <si>
    <t>Gastos De Ceremonial De Los Titulares De Las Dependencias Y Entidades</t>
  </si>
  <si>
    <t>Gastos De Orden Social</t>
  </si>
  <si>
    <t>Congresos Y Convenciones</t>
  </si>
  <si>
    <t>Gastos Para Alimentacion De Servidores Publicos De Mando</t>
  </si>
  <si>
    <t>Funerales Y Pagas De Defuncion</t>
  </si>
  <si>
    <t>Impuestos Y Derechos De Exportacion</t>
  </si>
  <si>
    <t>Otros Impuestos Y Derechos</t>
  </si>
  <si>
    <t>Impuestos Y Derechos De Importacion</t>
  </si>
  <si>
    <t>Erogaciones Por Resoluciones Por Autoridad Competente</t>
  </si>
  <si>
    <t>Indemnizaciones Por Expropiacion De Predios</t>
  </si>
  <si>
    <t>Otras Asignaciones Derivadas De Resoluciones De Ley</t>
  </si>
  <si>
    <t>Asignaciones Para Solucion De Controversias Jurisdiccionales</t>
  </si>
  <si>
    <t>Asignaciones Para Otras Controversias</t>
  </si>
  <si>
    <t>Penas, Multas, Accesorios Y Actualizaciones</t>
  </si>
  <si>
    <t>Otros Gastos Por Responsabilidades</t>
  </si>
  <si>
    <t>5 Al Millar</t>
  </si>
  <si>
    <t>2 Al Millar</t>
  </si>
  <si>
    <t>1 Al Millar</t>
  </si>
  <si>
    <t>Impuesto Sobre Nominas</t>
  </si>
  <si>
    <t>Otros Servicios Generales</t>
  </si>
  <si>
    <t>Devolucion del ISR</t>
  </si>
  <si>
    <t>Subsidio para el Empleo</t>
  </si>
  <si>
    <t>Asignaciones Presupuestarias Al Poder Ejecutivo</t>
  </si>
  <si>
    <t>Asignaciones Y Transferencias Para La Salvaguarda Del Estado De Derecho</t>
  </si>
  <si>
    <t>Asignaciones De Apoyo A Diversos Programas Estratégicos Del Sector Publico</t>
  </si>
  <si>
    <t>Asignaciones Presupuestarias Para Servicios Personales Al Poder Legislativo</t>
  </si>
  <si>
    <t>Asignaciones Presupuestarias Para Materiales Y Suministros Al Poder Legislativo</t>
  </si>
  <si>
    <t>Asignaciones Presupuestarias Para Servicios Generales Al Poder Legislativo</t>
  </si>
  <si>
    <t>Asignaciones Presupuestarias Para Transferencias, Asignaciones Y Otras Ayudas Al Poder Legislativo</t>
  </si>
  <si>
    <t>Asignaciones Presupuestarias Para Bienes Muebles, Inmuebles E Intangibles Al Poder Legislativo</t>
  </si>
  <si>
    <t>Asignaciones Presupuestarias Para Servicios Personales Al Poder Judicial</t>
  </si>
  <si>
    <t>Asignaciones Presupuestarias Para Materiales Y Suministros Al Poder Judicial</t>
  </si>
  <si>
    <t>Asignaciones Presupuestarias Para Servicios Generales Al Poder Judicial</t>
  </si>
  <si>
    <t>Asignaciones Presupuestarias Para Transferencias, Asignaciones, Subsidios Y Otras Ayudas Al Poder Judicial</t>
  </si>
  <si>
    <t>Asignaciones Presupuestarias Para Bienes Muebles, Inmuebles E Intangibles Al Poder Judicial</t>
  </si>
  <si>
    <t>Asignaciones Presupuestarias Para Inversion Publica Al Poder Judicial</t>
  </si>
  <si>
    <t>Aportaciones Para Servicios Personales A La Comision Estatal De Derechos Humanos</t>
  </si>
  <si>
    <t>Aportaciones Para Materiales Y Suministros A La Comision Estatal De Derechos Humanos</t>
  </si>
  <si>
    <t>Aportaciones Para Servicios Generales A La Comision Estatal De Derechos Humanos</t>
  </si>
  <si>
    <t>Aportaciones Para Transferencias, Asignaciones, Subsidios Y Otras Ayudas A La Comision Estatal De Derechos Humanos</t>
  </si>
  <si>
    <t>Aportaciones Para Bienes Muebles, Inmuebles E Intangibles A La Comision Estatal De Derechos Humanos</t>
  </si>
  <si>
    <t>Aportaciones Para Servicios Personales Al Instituto Tabasqueño De Transparencia Y Acceso A La Informacion Publica</t>
  </si>
  <si>
    <t>Aportaciones Para Materiales Y Suministros Al Instituto Tabasqueño De Transparencia Y Acceso A La Informacion Publica</t>
  </si>
  <si>
    <t>Aportaciones Para Servicios Generales Al Instituto Tabasqueño De Transparencia Y Acceso A La Informacion Publica</t>
  </si>
  <si>
    <t>Aportaciones Para Transferencias, Asignaciones, Subsidios Y Otras Ayudas Al Instituto Tabasqueño De Transparencia Y Acceso A La Informacion Publica</t>
  </si>
  <si>
    <t>Aportaciones Para Bienes Muebles, Inmuebles E Intangibles Al Instituto Tabasqueño De Transparencia Y Acceso A La Informacion Publica</t>
  </si>
  <si>
    <t>Aportaciones Para Servicios Personales Al Iepct</t>
  </si>
  <si>
    <t>Aportaciones Para Materiales Y Suministros Al Iepct</t>
  </si>
  <si>
    <t>Aportaciones Para Servicios Generales Al Iepct</t>
  </si>
  <si>
    <t>Aportaciones Para Transferencias, Asignaciones, Subsidios Y Otras Ayudas Al Iepct</t>
  </si>
  <si>
    <t>Aportaciones Para Bienes Muebles, Inmuebles E Intangibles Al Iepct</t>
  </si>
  <si>
    <t>Aportaciones Para Servicios Personales Al Tet</t>
  </si>
  <si>
    <t>Aportaciones Para Materiales Y Suministros Al Tet</t>
  </si>
  <si>
    <t>Aportaciones Para Servicios Generales Al Tet</t>
  </si>
  <si>
    <t>Aportaciones Para Transferencias, Asignaciones, Subsidios Y Otras Ayudas Al Tet</t>
  </si>
  <si>
    <t>Aportaciones Para Bienes Muebles, Inmuebles E Intangibles Al Tet</t>
  </si>
  <si>
    <t>Aportaciones Para Servicios Personales Al Tja</t>
  </si>
  <si>
    <t>Aportaciones Para Materiales Y Suministros Al Tja</t>
  </si>
  <si>
    <t>Aportaciones Para Servicios Generales Al Tja</t>
  </si>
  <si>
    <t>Aportaciones Para Transferencias, Asignaciones, Subsidios Y Otras Ayudas Al Tja</t>
  </si>
  <si>
    <t>Aportaciones Para Bienes Muebles, Inmuebles E Intangibles Al Tja</t>
  </si>
  <si>
    <t>Aportaciones Para Servicios Personales A La Fget</t>
  </si>
  <si>
    <t>Aportaciones Para Materiales Y Suministros A La Fget</t>
  </si>
  <si>
    <t>Aportaciones Para Servicios Generales A La Fget</t>
  </si>
  <si>
    <t>Aportaciones Para Transferencias, Asignaciones, Subsidios Y Otras Ayudas A La Fget</t>
  </si>
  <si>
    <t>Aportaciones Para Bienes Muebles, Inmuebles E Intangibles A La Fget</t>
  </si>
  <si>
    <t>Transferencias Para Servicios Personales Al Sector Politica Y Gobierno</t>
  </si>
  <si>
    <t>Transferencias Para Materiales Y Suministros Al Sector Politica Y Gobierno</t>
  </si>
  <si>
    <t>Transferencias Para Servicios Generales Al Sector Politica Y Gobierno</t>
  </si>
  <si>
    <t>Transferencias Para Asignaciones, Subsidios Y Otras Ayudas Al Sector Politica Y Gobierno</t>
  </si>
  <si>
    <t>Transferencias Para Bienes Muebles, Inmuebles E Intangibles Al Sector Politica Y Gobierno</t>
  </si>
  <si>
    <t>Transferencias Para Servicios Personales Al Sector  Seguridad Publica Y Proteccion Ciudadana</t>
  </si>
  <si>
    <t>Transferencias Para Materiales Y Suministros Al Sector Seguridad Publica Y Proteccion Ciudadana</t>
  </si>
  <si>
    <t>Transferencias Para Servicios Generales Al Sector Seguridad Publica Y Proteccion Ciudadana</t>
  </si>
  <si>
    <t>Transferencias Para Asignaciones, Subsidios Y Otras Ayudas Al Sector Seguridad Publica Y Proteccion Ciudadana</t>
  </si>
  <si>
    <t>Transferencias Para Bienes Muebles, Inmuebles E Intangibles Al Sector Seguridad Publica Y Proteccion Ciudadana</t>
  </si>
  <si>
    <t>Transferencias Para Servicios Personales Al Sector Bienestar, Sustentabilidad Y Cambio Climatico</t>
  </si>
  <si>
    <t>Transferencias Para Materiales Y Suministros Al Sector Bienestar, Sustentabilidad Y Cambio Climatico</t>
  </si>
  <si>
    <t>Transferencias Para Servicios Generales Al Sector Bienestar, Sustentabilidad Y Cambio Climatico</t>
  </si>
  <si>
    <t>Transferencias Para Asignaciones, Subsidios Y Otras Ayudas Al Sector Bienestar, Sustentabilidad Y Cambio Climatico</t>
  </si>
  <si>
    <t>Transferencias Para Bienes Muebles, Inmuebles E Intangibles Al Sector Bienestar, Sustentabilidad Y Cambio Climatico</t>
  </si>
  <si>
    <t>Transferencias Para Servicios Personales Al Sector Educacion, Ciencia, Tecnologia, Juventud Y Deporte</t>
  </si>
  <si>
    <t>Transferencias Para Materiales Y Suministros Al Sector Educacion, Ciencia, Tecnologia, Juventud Y Deporte</t>
  </si>
  <si>
    <t>Transferencias Para Servicios Generales Al Sector Educacion, Ciencia, Tecnologia, Juventud Y Deporte</t>
  </si>
  <si>
    <t>Transferencias Para Asignaciones, Subsidios Y Otras Ayudas Al Sector Educacion, Ciencia, Tecnologia, Juventud Y Deporte</t>
  </si>
  <si>
    <t>Transferencias Para Bienes Muebles, Inmuebles E Intangibles Al Sector Educacion, Ciencia, Tecnologia, Juventud Y Deporte</t>
  </si>
  <si>
    <t>Transferencias Para Servicios Personales Al Sector Salud, Seguridad Y Asistencia Social</t>
  </si>
  <si>
    <t>Transferencias Para Materiales Y Suministros Al Sector Salud, Seguridad Y Asistencia Social</t>
  </si>
  <si>
    <t>Transferencias Para Servicios Generales Al Sector Salud, Seguridad Y Asistencia Social</t>
  </si>
  <si>
    <t>Transferencias Para Asignaciones, Subsidios Y Otras Ayudas Al Sector Salud, Seguridad Y Asistencia Social</t>
  </si>
  <si>
    <t>Transferencias Para Bienes Muebles, Inmuebles E Intangibles Al Sector Salud, Seguridad Y Asistencia Social</t>
  </si>
  <si>
    <t>Transferencias Para Servicios Personales Al Sector Desarrollo Cultural</t>
  </si>
  <si>
    <t>Transferencias Para Inversion Publica Al Sector Salud, Seguridad Y Asistencia Social.</t>
  </si>
  <si>
    <t>Transferencias Para Materiales Y Suministros Al Sector Desarrollo Cultural</t>
  </si>
  <si>
    <t>Transferencias Para Servicios Generales Al Sector Desarrollo Cultural</t>
  </si>
  <si>
    <t>Transferencias Para Asignaciones, Subsidios Y Otras Ayudas Al Sector Desarrollo Cultural</t>
  </si>
  <si>
    <t>Transferencias Para Bienes Muebles, Inmuebles E Intangibles Al Sector Desarrollo Cultural</t>
  </si>
  <si>
    <t>Transferencias Para Servicios Personales Al Sector Desarrollo Economico Para La Competitividad</t>
  </si>
  <si>
    <t>Transferencias Para Materiales Y Suministros Al Sector Desarrollo Economico Para La Competitividad</t>
  </si>
  <si>
    <t>Transferencias Para Servicios Generales Al Sector Desarrollo Economico Para La Competitividad</t>
  </si>
  <si>
    <t>Transferencias Para Asignaciones, Subsidios Y Otras Ayudas Al Sector Desarrollo Economico Para La Competitividad</t>
  </si>
  <si>
    <t>Transferencias Para Bienes Muebles, Inmuebles E Intangibles Al Sector Desarrollo Economico Para La Competitividad</t>
  </si>
  <si>
    <t>Transferencias Para Inversión Pública Al Sector Desarrollo Económico Para La Competitividad</t>
  </si>
  <si>
    <t>Transferencias Para Servicios Personales Al Sector Desarrollo Agropecuario, Forestal Y Pesquero</t>
  </si>
  <si>
    <t>Transferencias Para Materiales Y Suministros Al Sector Desarrollo Agropecuario, Forestal Y Pesquero</t>
  </si>
  <si>
    <t>Transferencias Para Servicios Generales Al Sector Desarrollo Agropecuario, Forestal Y Pesquero</t>
  </si>
  <si>
    <t>Transferencias Para Asignaciones, Subsidios Y Otras Ayudas Al Sector Desarrollo Agropecuario, Forestal Y Pesquero</t>
  </si>
  <si>
    <t>Transferencias Para Bienes Muebles, Inmuebles E Intangibles Al Sector Desarrollo Agropecuario, Forestal Y Pesquero</t>
  </si>
  <si>
    <t>Transferencias Para Servicios Personales Al Sector Movilidad Sostenible</t>
  </si>
  <si>
    <t>Transferencias Para Materiales Y Suministros Al Sector Movilidad Sostenible</t>
  </si>
  <si>
    <t>Transferencias Para Servicios Generales Al Sector Movilidad Sostenible</t>
  </si>
  <si>
    <t>Transferencias Para Asignaciones, Subsidios Y Otras Ayudas Al Sector Movilidad Sostenible</t>
  </si>
  <si>
    <t>Transferencias Para Bienes Muebles, Inmuebles E Intangibles Al Sector Movilidad Sostenible</t>
  </si>
  <si>
    <t>Transferencias Para Servicios Personales Al Sector Ordenamiento Territorial Y Obras Publicas</t>
  </si>
  <si>
    <t>Transferencias Para Materiales Y Suministros Al Sector Ordenamiento Territorial Y Obras Publicas</t>
  </si>
  <si>
    <t>Transferencias Para Servicios Generales Al Sector Ordenamiento Territorial Y Obras Publicas</t>
  </si>
  <si>
    <t>Transferencias Para Asignaciones, Subsidios Y Otras Ayudas Al Sector Ordenamiento Territorial Y Obras Publicas</t>
  </si>
  <si>
    <t>Transferencias Para Bienes Muebles, Inmuebles E Intangibles Al Sector Ordenamiento Territorial Y Obras Publicas</t>
  </si>
  <si>
    <t>Transferencias Para Servicios Personales Al Sector Administracion Central</t>
  </si>
  <si>
    <t>Transferencias Para Materiales Y Suministros Al Sector Administracion Central</t>
  </si>
  <si>
    <t>Transferencias Para Servicios Generales Al Sector Administracion Central</t>
  </si>
  <si>
    <t>Transferencias Para Asignaciones, Subsidios Y Otras Ayudas Al Sector Administracion Central</t>
  </si>
  <si>
    <t>Transferencias Para Bienes Muebles, Inmuebles E Intangibles Al Sector Administracion Central</t>
  </si>
  <si>
    <t>Transferencias Para Entidades Paraestatales</t>
  </si>
  <si>
    <t>Transferencias Para Servicios Personales A La Administracion Portuaria Integral (Api)</t>
  </si>
  <si>
    <t>Transferencias Para Materiales Y Suministros A La Administracion Portuaria Integral (Api)</t>
  </si>
  <si>
    <t>Transferencias Para Servicios Generales A La Administracion Portuaria Integral (Api)</t>
  </si>
  <si>
    <t>Transferencias Para Asignaciones, Subsidios Y Otras Ayudas A La Administracion Portuaria Integral (Api)</t>
  </si>
  <si>
    <t>Transferencias Para Bienes Muebles, Inmuebles E Intangibles A La Administracion Portuaria Integral (Api)</t>
  </si>
  <si>
    <t>Subsidios al Transporte Público</t>
  </si>
  <si>
    <t>Subsidios Para Capacitacion Y Becas</t>
  </si>
  <si>
    <t>Subsidios A Fideicomisos Privados Y Estatales</t>
  </si>
  <si>
    <t>Subsidios A Los Sectores Seguridad Publica Y Procuracion De Justicia</t>
  </si>
  <si>
    <t>Transferencias Para Gastos De Seguridad Publica Y Seguridad Estatal</t>
  </si>
  <si>
    <t>Subsidios Para Deberes En La Prestacion De Servicios Personales Subordinados</t>
  </si>
  <si>
    <t>Gastos Por Servicios De Traslado De Personas</t>
  </si>
  <si>
    <t>Premios, Recompensas, Pensiones De Gracia Y Pension Recreativa Estudiantil</t>
  </si>
  <si>
    <t>Premios, Estimulos, Recompensas, Becas Y Seguros A Deportistas</t>
  </si>
  <si>
    <t>Apoyo A Voluntarios Que Participan En Diversos Programas Federales</t>
  </si>
  <si>
    <t>Compensaciones Por Servicios De Caracter Social</t>
  </si>
  <si>
    <t>Ayuda Para La Regularizacion De Asentamientos Humanos</t>
  </si>
  <si>
    <t>Apoyo A Voluntarios Que Participan En Diversos Programas Estatales</t>
  </si>
  <si>
    <t>Cooperaciones Diversas</t>
  </si>
  <si>
    <t>Subsidios Diversos</t>
  </si>
  <si>
    <t>Apoyo A La Vivienda</t>
  </si>
  <si>
    <t>Ayuda Social Extraordinaria</t>
  </si>
  <si>
    <t>Ayuda Especial Extraordinaria</t>
  </si>
  <si>
    <t>Gastos Relacionados Con Actividades Culturales, Deportivas</t>
  </si>
  <si>
    <t>Becas</t>
  </si>
  <si>
    <t>Apoyos A Instituciones Educativas</t>
  </si>
  <si>
    <t>Apoyos A La Investigacion Cientifica Y Tecnologica De Instituciones Academicas Y Sector Publico</t>
  </si>
  <si>
    <t>Apoyos A La Investigacion Cientifica Y Tecnologica En Instituciones Sin Fines De Lucro</t>
  </si>
  <si>
    <t>Ayudas A Partidos Politicos</t>
  </si>
  <si>
    <t>Mercancias Para Su Distribucion A La Poblacion</t>
  </si>
  <si>
    <t>Ayudas Por Desastres Naturales Y Otros Siniestros</t>
  </si>
  <si>
    <t>Pago De Pensiones Y Jubilaciones</t>
  </si>
  <si>
    <t>Pago De Pensiones Y Jubilaciones Contractuales</t>
  </si>
  <si>
    <t>Transferencias Para El Pago De Pensiones Y Jubilaciones</t>
  </si>
  <si>
    <t>Aportaciones A Fideicomisos Publicos</t>
  </si>
  <si>
    <t>Aportaciones A Mandatos Publicos</t>
  </si>
  <si>
    <t>Transferencias A Fideicomisos Del Poder Ejecutivo</t>
  </si>
  <si>
    <t>Aportaciones A Fideicomisos Del Poder Legislativo</t>
  </si>
  <si>
    <t>Transferencias Para Cuotas Y Aportaciones De Seguridad Social Para El Imss, Issste E Issfam Por Obligación Del Estado</t>
  </si>
  <si>
    <t>Donativos A Instituciones Sin Fines De Lucro</t>
  </si>
  <si>
    <t>Donativos A Entidades Federativas O Municipios</t>
  </si>
  <si>
    <t>Donativos A Fideicomisos Privados</t>
  </si>
  <si>
    <t>Donativos A Fideicomisos Estatales</t>
  </si>
  <si>
    <t>Donativos Internacionales</t>
  </si>
  <si>
    <t>Cuotas Y Aportaciones A Organismos Internacionales</t>
  </si>
  <si>
    <t>Transferencias Para El Sector Privado Externo</t>
  </si>
  <si>
    <t>Mobiliario</t>
  </si>
  <si>
    <t>Muebles, Excepto De Oficina Y Estanteria</t>
  </si>
  <si>
    <t>Aparatos Electricos</t>
  </si>
  <si>
    <t>Bienes Artisticos Y Culturales</t>
  </si>
  <si>
    <t>Bienes Informaticos</t>
  </si>
  <si>
    <t>Equipo De Administracion</t>
  </si>
  <si>
    <t>Equipos Y Aparatos Audiovisuales</t>
  </si>
  <si>
    <t>Aparatos Deportivos</t>
  </si>
  <si>
    <t>Camaras Fotograficas Y De Video</t>
  </si>
  <si>
    <t>Otro Mobiliario Y Equipo Educacional Y Recreativo</t>
  </si>
  <si>
    <t>Equipo Medico Y De Laboratorio</t>
  </si>
  <si>
    <t>Instrumental Medico Y De Laboratorio</t>
  </si>
  <si>
    <t>Vehiculos Y Equipo Terrestre Para La Ejecucion De Programas De Seguridad Publica Y Nacional</t>
  </si>
  <si>
    <t>Vehiculos Y Equipo Terrestres Destinados Exclusivamente Para Desastres Naturales</t>
  </si>
  <si>
    <t>Vehiculos Y Equipo Terrestres Destinados A Servicios Publicos Y La Operacion De Programas Publicos</t>
  </si>
  <si>
    <t>Vehiculos Y Equipo Terrestres Destinados A Servicios Administrativos</t>
  </si>
  <si>
    <t>Vehiculos Y Equipo Terrestres Destinados A Servidores Publicos</t>
  </si>
  <si>
    <t>Vehiculos Y Equipos Aereos, Para La Ejecucion De Programas De Seguridad Publica Y Nacional</t>
  </si>
  <si>
    <t>Vehiculos Y Equipo Aereos Destinados Exclusivamente Para Desastres Naturales</t>
  </si>
  <si>
    <t>Vehiculos Y Equipo Aereos Destinados A Servicios Publicos Y La Operacion De Programas Publicos</t>
  </si>
  <si>
    <t>Vehiculos Y Equipo Maritimo Para La Ejecucion De Programas De Seguridad Publica Y Nacional</t>
  </si>
  <si>
    <t>Vehiculos Y Equipo Maritimo Destinados A Servicios Publicos Y La Operacion De Programas Publicos</t>
  </si>
  <si>
    <t>Construccion De Embarcaciones</t>
  </si>
  <si>
    <t>Maquinaria Y Equipo De Defensa Y Seguridad Publica</t>
  </si>
  <si>
    <t>Equipo De Seguridad Publica Y Nacional</t>
  </si>
  <si>
    <t>Maquinaria Y Equipo Agropecuario</t>
  </si>
  <si>
    <t>Refacciones Y Accesorios Mayores</t>
  </si>
  <si>
    <t>Maquinaria Y Equipo Industrial</t>
  </si>
  <si>
    <t>Maquinaria Y Equipo De Construccion</t>
  </si>
  <si>
    <t>Sistema De Aire Acondicionado Y De Refrigeracion, Comercial E Industrial</t>
  </si>
  <si>
    <t>Equipos Y Aparatos De Comunicaciones Y Telecomunicaciones</t>
  </si>
  <si>
    <t>Maquinaria Y Equipo Electrico Y Electronico</t>
  </si>
  <si>
    <t>Herramientas Y Maquinas - Herramienta</t>
  </si>
  <si>
    <t>Bienes Muebles Por Arrendamiento Financiero</t>
  </si>
  <si>
    <t>Otros Bienes Muebles</t>
  </si>
  <si>
    <t>Equipos De Señalamientos</t>
  </si>
  <si>
    <t>Animales De Reproduccion</t>
  </si>
  <si>
    <t>Animales De Trabajo</t>
  </si>
  <si>
    <t>Animales De Custodia Y Vigilancia</t>
  </si>
  <si>
    <t>Adquisicion De Viviendas</t>
  </si>
  <si>
    <t>Edificios Y Locales</t>
  </si>
  <si>
    <t>Adjudicaciones, Expropiaciones E Indemnizaciones De Inmuebles</t>
  </si>
  <si>
    <t>Bienes Inmuebles En La Modalidad De Proyectos De Infraestructura Productiva De Largo Plazo</t>
  </si>
  <si>
    <t>Licencias De Uso De Software</t>
  </si>
  <si>
    <t>Obras De Construcción En Bienes De Dominio Publico</t>
  </si>
  <si>
    <t>Mantenimiento Y Rehabilitación En Bienes De Dominio Publico</t>
  </si>
  <si>
    <t>Obras De Construccion Para Edificios No Habitacionales</t>
  </si>
  <si>
    <t>Mantenimiento Y Rehabilitacion De Edificaciones No Habitacionales</t>
  </si>
  <si>
    <t>Obras De Defensas Contra Inundaciones</t>
  </si>
  <si>
    <t>Construccion De Obras Para El Abastecimiento De Agua, Petroleo, Gas, Electricidad Y Telecomunicaciones</t>
  </si>
  <si>
    <t>Mantenimiento Y Rehabilitacion De Obras Para El Abastecimiento De Agua, Petroleo, Gas, Electricidad Y Telecomunicaciones</t>
  </si>
  <si>
    <t>Drenaje Y Alcantarillado</t>
  </si>
  <si>
    <t>Obras De Pre Edificacion En Terrenos De Construccion</t>
  </si>
  <si>
    <t>Construccion De Obras De Urbanizacion</t>
  </si>
  <si>
    <t>Mantenimiento Y Rehabilitacion De Obras De Urbanizacion</t>
  </si>
  <si>
    <t>Construccion De Vias De Comunicacion</t>
  </si>
  <si>
    <t>Mantenimiento Y Rehabilitacion De Las Vias De Comunicacion</t>
  </si>
  <si>
    <t>Obras Para Las Comunicaciones Y Transportes</t>
  </si>
  <si>
    <t>Obras Portuarias</t>
  </si>
  <si>
    <t>Mantenimiento Y Rehabilitacion De Obras Para Las Comunicaciones Y Transportes</t>
  </si>
  <si>
    <t>Mantenimiento Y Rehabilitacion De Obras Portuarias</t>
  </si>
  <si>
    <t>Otras Construcciones De Ingenieria Civil U Obra Pesada</t>
  </si>
  <si>
    <t>Mantenimiento Y Rehabilitacion De Otras Obras De Ingenieria Civil U Obra Pesadas</t>
  </si>
  <si>
    <t>Instalaciones Y Obras De Construccion Especializada</t>
  </si>
  <si>
    <t>Ensamble Y Edificacion De Construcciones Prefabricadas</t>
  </si>
  <si>
    <t>Obras De Terminacion Y Acabado De Edificios</t>
  </si>
  <si>
    <t>Servicios De Supervision De Obras</t>
  </si>
  <si>
    <t>Servicios Para La Liberacion De Derechos De Via</t>
  </si>
  <si>
    <t>Otros Servicios Relacionados Con Obras Publicas</t>
  </si>
  <si>
    <t>Infraestructura Diversas A Traves De Pps</t>
  </si>
  <si>
    <t>Infraestructura Diversas A Traves De Proyectos Productivos Pps</t>
  </si>
  <si>
    <t>Obras De Construccion Para Edificios Habitacionales</t>
  </si>
  <si>
    <t>Mantenimiento Y Rehabilitacion De Edificaciones Habitacionales</t>
  </si>
  <si>
    <t>Fondo General de Participaciones</t>
  </si>
  <si>
    <t>Incentivos a Municipios</t>
  </si>
  <si>
    <t>Aportaciones De La Federacion A Municipios</t>
  </si>
  <si>
    <t>Aportaciones De Las Entidades Federativas A Los Municipios</t>
  </si>
  <si>
    <t>Subsidios A Municipios</t>
  </si>
  <si>
    <t>Aportaciones De La Federación Al Sistema De Proteccion Social</t>
  </si>
  <si>
    <t>Asignaciones Compensatorias A Entidades Federativas</t>
  </si>
  <si>
    <t>Asignaciones Compensatorias A Municipios</t>
  </si>
  <si>
    <t>Convenios de Reasignacion</t>
  </si>
  <si>
    <t>Aportación a Convenios de Descentralizacion</t>
  </si>
  <si>
    <t>Otros Convenios</t>
  </si>
  <si>
    <t>Otros Convenios y Aportaciones</t>
  </si>
  <si>
    <t>Adeudos De Ejercicios Fiscales Anteriores</t>
  </si>
  <si>
    <t>Devolución De Ingresos Percibidos En Ejercicios Anteriores</t>
  </si>
  <si>
    <t>Erogaciones Contingentes Por Adeudos De Ejercicios Fiscales Anteriores</t>
  </si>
  <si>
    <t>Amortizacion De La Deuda Interna Con Instituciones De Credito</t>
  </si>
  <si>
    <t>Amortizacion De La Deuda Interna Derivada De Proyectos De Infraestructura Productiva De Largo Plazo</t>
  </si>
  <si>
    <t>Amortizacion De La Deuda Interna Por Emision De Titulos Y Valores</t>
  </si>
  <si>
    <t>Intereses De La Deuda Interna Con Instituciones De Credito</t>
  </si>
  <si>
    <t>Intereses De La Deuda Interna Derivada De Proyectos De Infraestructura Productiva De Largo Plazo</t>
  </si>
  <si>
    <t>Comisiones De La Deuda Interna</t>
  </si>
  <si>
    <t>Gastos De La Deuda Interna</t>
  </si>
  <si>
    <t>Costo Por Coberturas</t>
  </si>
  <si>
    <t>Amortizacion de la Deuda Interna con Instituciones de Credito</t>
  </si>
  <si>
    <t>Amortizacion de la Deuda Interna por Emision de Titulos y Valores</t>
  </si>
  <si>
    <t>Intereses de la Deuda Interna con Instituciones de Credito</t>
  </si>
  <si>
    <t>Comisiones de la Deuda Publica Interna</t>
  </si>
  <si>
    <t>Gastos de la Deuda Publica Interna</t>
  </si>
  <si>
    <t>7000 INVERSIONES FINANCIERAS Y OTRAS PROVISIONES</t>
  </si>
  <si>
    <t>7100 INVERSIONES PARA EL FOMENTO DE ACTIVIDADES PRODUCTIVAS</t>
  </si>
  <si>
    <t>7200 ACCIONES Y PARTICIPACIONES DE CAPITAL</t>
  </si>
  <si>
    <t>7300 COMPRA DE TITULOS Y VALORES</t>
  </si>
  <si>
    <t>7400 CONCESIÓN DE PRESTAMOS</t>
  </si>
  <si>
    <t>7500 INVERSIONES EN FIDEICOMISOS, MANDATOS Y OTROS ANÁLOGOS</t>
  </si>
  <si>
    <t>7600 OTRAS INVERSIONES FINANCIERAS</t>
  </si>
  <si>
    <t>7900 PROVISIONES PARA CONTINGENCIAS Y OTRAS EROGACIONES ESPECIALES</t>
  </si>
  <si>
    <t>Creditos Otorgados por Entidades Federativas y Municipios al Sector Social y Privado para el Fomento de Actividades Productivas</t>
  </si>
  <si>
    <t>Creditos Otorgados por Entidades Federativas a Municipios  para el Fomento de Actividades Productivas</t>
  </si>
  <si>
    <t>acciones y participaciones de capital en entidades paraestatales empresariales y no financieras con fines de política económica.</t>
  </si>
  <si>
    <t>Acciones y participaciones de capital en entidades paraestatales no empresariales y no financieras con fines de politica economica</t>
  </si>
  <si>
    <t>Acciones y participaciones de capital en entidades paraestatales empresariales y no financieras con fines de política económica.</t>
  </si>
  <si>
    <t>Acciones y participaciones de capital en instituciones paraestatales publicas financieras con fines de politica economica</t>
  </si>
  <si>
    <t>Acciones y participaciones de capital en el sector privado con fines de politica economica</t>
  </si>
  <si>
    <t>Acciones y participaciones de capital en organismos internacionales con fines de politica economica</t>
  </si>
  <si>
    <t>Acciones y participaciones de capital en el sector externo con fines de politica economica</t>
  </si>
  <si>
    <t>Acciones y participaciones de capital en el sector publico con fines de gestion de liquidez</t>
  </si>
  <si>
    <t>Acciones y participaciones de capital en el sector privado con fines de gestion de liquidez</t>
  </si>
  <si>
    <t>Acciones y participaciones de capital en el sector externo con fines de gestion de liquidez</t>
  </si>
  <si>
    <t>compra de titulos y valores</t>
  </si>
  <si>
    <t>bonos</t>
  </si>
  <si>
    <t>valores representativos de deuda adquiridos con fines de politica economica</t>
  </si>
  <si>
    <t>valores representativos de deuda adquiridos con fines de gestion de liquidez</t>
  </si>
  <si>
    <t>obligaciones negociables adquiridas con fines de politica economica</t>
  </si>
  <si>
    <t>obligaciones negociables adquiridas con fines de gestion de liquidez</t>
  </si>
  <si>
    <t>otros valores</t>
  </si>
  <si>
    <t>concesion de prestamos</t>
  </si>
  <si>
    <t>concesion de prestamos a entidades paraestatales no empresariales y no financieras con fines de politica economica</t>
  </si>
  <si>
    <t>concesion de prestamos a entidades paraestatales empresariales y no financieras con fines de politica economica</t>
  </si>
  <si>
    <t>concesion de prestamos a instituciones paraestatales publicas financieras con fines de politica economica</t>
  </si>
  <si>
    <t>concesion de prestamos a entidades federativas y municipios con fines de politica economica</t>
  </si>
  <si>
    <t>concesion de prestamos al sector privado con fines de politica economica</t>
  </si>
  <si>
    <t>concesion de prestamos al sector externo con fines de politica economica</t>
  </si>
  <si>
    <t>concesion de prestamos al sector publico con fines de gestion de liquidez</t>
  </si>
  <si>
    <t>concesion de prestamos al sector privado con fines de gestion de liquidez</t>
  </si>
  <si>
    <t>concesion de prestamos al sector externo con fines de gestion de liquidez</t>
  </si>
  <si>
    <t>inversiones en fideicomisos, mandatos y otros analogos</t>
  </si>
  <si>
    <t>inversiones en fideicomisos del poder ejecutivo</t>
  </si>
  <si>
    <t>inversiones en fideicomisos del poder legislativo</t>
  </si>
  <si>
    <t>inversiones en fideicomisos del poder judicial</t>
  </si>
  <si>
    <t>inversiones en fideicomisos publicos no empresariales y no financieros</t>
  </si>
  <si>
    <t>inversiones en fideicomisos publicos empresariales y no financieros</t>
  </si>
  <si>
    <t>inversiones en fideicomisos publicos financieros</t>
  </si>
  <si>
    <t>inversiones en fideicomisos de entidades federativas</t>
  </si>
  <si>
    <t>inversiones en fideicomisos de municipios</t>
  </si>
  <si>
    <t>otras inversiones en fideicomisos</t>
  </si>
  <si>
    <t>otras inversiones financieras</t>
  </si>
  <si>
    <t>depositos a largo plazo en moneda nacional</t>
  </si>
  <si>
    <t>depositos a largo plazo en moneda extranjera</t>
  </si>
  <si>
    <t>provisiones para contingencias y otras erogaciones especiales</t>
  </si>
  <si>
    <t>contingencias por fenomenos naturales</t>
  </si>
  <si>
    <t>contingencias socioeconomicas</t>
  </si>
  <si>
    <t>otras erogaciones especiales</t>
  </si>
  <si>
    <t>creditos otorgados al sector social y privado</t>
  </si>
  <si>
    <t>contingencias climaticas y meteorologicas</t>
  </si>
  <si>
    <t>contingencia ambiental</t>
  </si>
  <si>
    <t>erogaciones contingentes</t>
  </si>
  <si>
    <t>provisiones para erogaciones especiales</t>
  </si>
  <si>
    <t>Calendario del Presupuesto de Ingresos</t>
  </si>
  <si>
    <t>Fuentes de Financiamiento</t>
  </si>
  <si>
    <t>Ramo 28 Participaciones</t>
  </si>
  <si>
    <t>Especificar Ramos</t>
  </si>
  <si>
    <t>Presupuesto Autorizado</t>
  </si>
  <si>
    <t>Adecuaciones Internas y Externas</t>
  </si>
  <si>
    <t>Presupuesto Autorizado Inicial</t>
  </si>
  <si>
    <t>Adecuaciones Internas</t>
  </si>
  <si>
    <t>Adecuaciones Externas</t>
  </si>
  <si>
    <t>Presupuesto modificado al</t>
  </si>
  <si>
    <t>Ampliaciones</t>
  </si>
  <si>
    <t>Reducciones</t>
  </si>
  <si>
    <t>Presupuesto de Egresos</t>
  </si>
  <si>
    <t xml:space="preserve">Clasificador por Objeto del Gasto </t>
  </si>
  <si>
    <t>Resumen Analítico por Capítulo, Cuenta Genérica y Específica</t>
  </si>
  <si>
    <t>Descripción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</si>
  <si>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</si>
  <si>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</si>
  <si>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</si>
  <si>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</si>
  <si>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</si>
  <si>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Participaciones y Aportaciones</t>
  </si>
  <si>
    <t>Avance Financiero</t>
  </si>
  <si>
    <t>Programa Presupuestario</t>
  </si>
  <si>
    <t>Presupuesto Modificado</t>
  </si>
  <si>
    <t>Presupuesto Disponible</t>
  </si>
  <si>
    <t>Presupuesto Comprometido</t>
  </si>
  <si>
    <t>Presupuesto Devengado</t>
  </si>
  <si>
    <t>Presupuesto Ejercido</t>
  </si>
  <si>
    <t>Presupuesto Pagado</t>
  </si>
  <si>
    <t>Proyecto</t>
  </si>
  <si>
    <t>Clave</t>
  </si>
  <si>
    <t>Localidad o Municipio</t>
  </si>
  <si>
    <t>Ramos 28 Participaciones</t>
  </si>
  <si>
    <t>Avance Financiero de Proyectos por Momentos Contables del Egreso</t>
  </si>
  <si>
    <t>Gasto de Capital</t>
  </si>
  <si>
    <t>Gasto Corriente</t>
  </si>
  <si>
    <t>Clave PP</t>
  </si>
  <si>
    <t>Descripción PP</t>
  </si>
  <si>
    <t>Avance Financiero de Programas por Momentos Contables del Egreso</t>
  </si>
  <si>
    <t>Oficio de Solicitud</t>
  </si>
  <si>
    <t>Fecha de Solicitud</t>
  </si>
  <si>
    <t>Adecuación Presupuestal</t>
  </si>
  <si>
    <t>Oficio de Autorización</t>
  </si>
  <si>
    <t>Monto Ampliación</t>
  </si>
  <si>
    <t>Monto Reducción</t>
  </si>
  <si>
    <t>Fecha de Autorización</t>
  </si>
  <si>
    <t xml:space="preserve">ACUERDO </t>
  </si>
  <si>
    <t xml:space="preserve">Acuerdo No. </t>
  </si>
  <si>
    <t xml:space="preserve">No. de Sesión </t>
  </si>
  <si>
    <t xml:space="preserve">Gestiones realizadas </t>
  </si>
  <si>
    <t xml:space="preserve">  </t>
  </si>
  <si>
    <t xml:space="preserve">Acuerdo concluido o Acuerdo pendiente. </t>
  </si>
  <si>
    <t>No.</t>
  </si>
  <si>
    <t>Impuestos</t>
  </si>
  <si>
    <t>Cuotas y Aportaciones de Seguridad Social</t>
  </si>
  <si>
    <t>Contribuciones de Mejoras</t>
  </si>
  <si>
    <t>Productos</t>
  </si>
  <si>
    <t>Aprovechamientos</t>
  </si>
  <si>
    <t>Ingresos por Venta de Bienes y Servicios</t>
  </si>
  <si>
    <t>Participaciones, Aportaciones, Convenios, Incentivos Derivados de la Colaboración Fiscal y Fondos Distintos de Aportaciones</t>
  </si>
  <si>
    <t>Transferencias, Asignaciones, Subsidios y Subvenciones, Pensiones y Jubilaciones</t>
  </si>
  <si>
    <t>INGRESOS TOTALES</t>
  </si>
  <si>
    <t>Rubros de Ingresos</t>
  </si>
  <si>
    <t xml:space="preserve">Ingreso       Estimado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</si>
  <si>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</si>
  <si>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</si>
  <si>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</si>
  <si>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</si>
  <si>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</si>
  <si>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</si>
  <si>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</si>
  <si>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</si>
  <si>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</si>
  <si>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</si>
  <si>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</si>
  <si>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</si>
  <si>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</si>
  <si>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</si>
  <si>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</si>
  <si>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</si>
  <si>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</si>
  <si>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</si>
  <si>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</si>
  <si>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</si>
  <si>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</si>
  <si>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</si>
  <si>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 de Capital (Derogado)</t>
  </si>
  <si>
    <t>Productos no Comprendidos en la Ley de Ingresos Vigente, Causados en Ejercicios Fiscales Anteriores Pendientes de Liquidación o Pago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</si>
  <si>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</si>
  <si>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</si>
  <si>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</si>
  <si>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</si>
  <si>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</si>
  <si>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</si>
  <si>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</si>
  <si>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</si>
  <si>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</si>
  <si>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</si>
  <si>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</si>
  <si>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</si>
  <si>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</si>
  <si>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</si>
  <si>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</si>
  <si>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</si>
  <si>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</si>
  <si>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</si>
  <si>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</si>
  <si>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</si>
  <si>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</si>
  <si>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</si>
  <si>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</si>
  <si>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</si>
  <si>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</si>
  <si>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</si>
  <si>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</si>
  <si>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Financiamiento Interno</t>
  </si>
  <si>
    <t>Presupuesto de Ingreso Modificado</t>
  </si>
  <si>
    <t>Anual</t>
  </si>
  <si>
    <t>Capítulos</t>
  </si>
  <si>
    <t>Transferencias, Asignaciones, Subsidios y Otras Ayudas</t>
  </si>
  <si>
    <t>Inversiones Financiereas y Otras Provisiones</t>
  </si>
  <si>
    <t>Subsidio Estatal</t>
  </si>
  <si>
    <t>Subsidio Federal</t>
  </si>
  <si>
    <t>Otros (Especificar)</t>
  </si>
  <si>
    <t>Avance Financiero
(5 / 3)</t>
  </si>
  <si>
    <t>Localidad o Municipio
1</t>
  </si>
  <si>
    <t>Presupuesto Autorizado
2</t>
  </si>
  <si>
    <t>Presupuesto Modificado
3</t>
  </si>
  <si>
    <t>Presupuesto 
Comprometido
4</t>
  </si>
  <si>
    <t>Presupuesto Devengado
5</t>
  </si>
  <si>
    <t>Presupuesto Ejercido
6</t>
  </si>
  <si>
    <t>Presupuesto Pagado
7</t>
  </si>
  <si>
    <t>Presupuesto Disponible
(5-3)</t>
  </si>
  <si>
    <t>Asunto</t>
  </si>
  <si>
    <t>Tipo de Adecuación</t>
  </si>
  <si>
    <t>Interna ó Externa</t>
  </si>
  <si>
    <t>%</t>
  </si>
  <si>
    <t>FORMATO 1.1 CALENDARIO DEL PRESUPUESTO DE INGRESOS</t>
  </si>
  <si>
    <t>FORMATO 2  ADECUACIONES INTERNAS Y EXTERNAS AL PRESUPUESTO DE EGRESOS</t>
  </si>
  <si>
    <t>Remanentes</t>
  </si>
  <si>
    <t>Explicación breve</t>
  </si>
  <si>
    <t>FORMATO  SEGUIMIENTO DE ACUERDOS</t>
  </si>
  <si>
    <t>Fuente de Financiamiento: Ingresos Estatales</t>
  </si>
  <si>
    <t>Fuente de Financiamiento: Ingresos Propios</t>
  </si>
  <si>
    <t>Total de Ingresos Estatales</t>
  </si>
  <si>
    <t>Total de Ingresos Propios</t>
  </si>
  <si>
    <t>FORMATO 1  ADECUACIONES EXTERNAS AL PRESUPUESTO DE INGRESOS</t>
  </si>
  <si>
    <t>FORMATO 2.1. RELACIÓN DE OFICIOS DE AUTORIZACIÓN DE LAS ADECUACIONES INTERNAS Y EXTERNAS DEL PRESUPUESTO DE EGRESOS</t>
  </si>
  <si>
    <t>FORMATO 3.  PRESUPUESTO DE EGRESOS / RESUMEN ANALÍTICO POR CAPÍTULO, CUENTA GENÉRICA Y ESPECÍFICA.</t>
  </si>
  <si>
    <t>FORMATO 3.1  PRESUPUESTO DE EGRESOS / RESUMEN ANALÍTICO POR CAPÍTULO, CUENTA GENÉRICA Y ESPECÍFICA / INGRESOS ESTATALES</t>
  </si>
  <si>
    <t>FORMATO 3.2  PRESUPUESTO DE EGRESOS / RESUMEN ANALÍTICO POR CAPÍTULO, CUENTA GENÉRICA Y ESPECÍFICA / FINANCIAMIENTOS INTERNOS</t>
  </si>
  <si>
    <t>FORMATO 3.3  PRESUPUESTO DE EGRESOS / RESUMEN ANALÍTICO POR CAPÍTULO, CUENTA GENÉRICA Y ESPECÍFICA / INGRESOS PROPIOS</t>
  </si>
  <si>
    <t>FORMATO 3.4  PRESUPUESTO DE EGRESOS / RESUMEN ANALÍTICO POR CAPÍTULO, CUENTA GENÉRICA Y ESPECÍFICA / RAMO 28 PARTICIPACIONES</t>
  </si>
  <si>
    <t>FORMATO 3.5  PRESUPUESTO DE EGRESOS / RESUMEN ANALÍTICO POR CAPÍTULO, CUENTA GENÉRICA Y ESPECÍFICA / RECURSOS FEDERALES</t>
  </si>
  <si>
    <t>FORMATO 4. AVANCE FINANCIERO DE PROGRAMAS POR MOMENTOS CONTABLES DEL EGRESO / GASTO CORRIENTE</t>
  </si>
  <si>
    <t>FORMATO 4.1 AVANCE FINANCIERO DE PROYECTOS POR MOMENTOS CONTABLES DEL EGRESO / GASTO DE CAPITAL</t>
  </si>
  <si>
    <t xml:space="preserve">FORMATO 2.2  PRESUPUESTO DE EGRESOS POR CAPITULO </t>
  </si>
  <si>
    <t>Adecuaciones de los Ingresos Propios 2025</t>
  </si>
  <si>
    <t>Capitulo</t>
  </si>
  <si>
    <t>Adecuaciones</t>
  </si>
  <si>
    <t>Ampliación</t>
  </si>
  <si>
    <t>Reducción</t>
  </si>
  <si>
    <t>Ingresos Propios 2025</t>
  </si>
  <si>
    <t>Subsidios y Otras Ayudas</t>
  </si>
  <si>
    <t>Partida</t>
  </si>
  <si>
    <t>Transferencia para servicios personales</t>
  </si>
  <si>
    <t>Transferencia para materiales y suministro</t>
  </si>
  <si>
    <t>Transferencia para servicio generales</t>
  </si>
  <si>
    <t>Presupuesto de Ingresos (indicar año)</t>
  </si>
  <si>
    <t>Ejercicio Fiscal (indicar año)</t>
  </si>
  <si>
    <t>Presupuesto de Egresos (indicar año)</t>
  </si>
  <si>
    <t>Presupuesto de Egresos por Capítulo (indicar año)</t>
  </si>
  <si>
    <t>FORMATO 5  ADECUACIONES DE LOS INGRESOS PROPIOS (indicar año)</t>
  </si>
  <si>
    <t>Objeto del Gasto (Destino y Justificación)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</si>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</sst>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i/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0.5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entury Gothic"/>
      <family val="2"/>
    </font>
    <font>
      <b/>
      <sz val="11"/>
      <color rgb="FFFFFFFF"/>
      <name val="Century Gothic"/>
      <family val="2"/>
    </font>
    <font>
      <sz val="11"/>
      <color rgb="FF000000"/>
      <name val="Century Gothic"/>
      <family val="2"/>
    </font>
    <font>
      <b/>
      <sz val="11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B38E5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003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1" xfId="0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0" fontId="5" fillId="3" borderId="1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43" fontId="2" fillId="0" borderId="1" xfId="2" applyFont="1" applyBorder="1" applyAlignment="1">
      <alignment vertical="center"/>
    </xf>
    <xf numFmtId="43" fontId="4" fillId="0" borderId="1" xfId="2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4" fillId="0" borderId="4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4" fontId="7" fillId="0" borderId="1" xfId="1" applyFont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3" fontId="2" fillId="0" borderId="1" xfId="2" applyFont="1" applyFill="1" applyBorder="1" applyAlignment="1">
      <alignment vertical="center"/>
    </xf>
    <xf numFmtId="17" fontId="5" fillId="5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44" fontId="6" fillId="3" borderId="1" xfId="1" applyFont="1" applyFill="1" applyBorder="1" applyAlignment="1">
      <alignment vertical="center"/>
    </xf>
    <xf numFmtId="0" fontId="2" fillId="0" borderId="0" xfId="0" applyFont="1" applyBorder="1"/>
    <xf numFmtId="44" fontId="5" fillId="3" borderId="1" xfId="1" applyFont="1" applyFill="1" applyBorder="1" applyAlignment="1">
      <alignment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vertical="center"/>
    </xf>
    <xf numFmtId="0" fontId="5" fillId="3" borderId="5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>
      <alignment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4" fontId="5" fillId="3" borderId="5" xfId="1" applyFont="1" applyFill="1" applyBorder="1" applyAlignment="1">
      <alignment vertical="center"/>
    </xf>
    <xf numFmtId="44" fontId="5" fillId="3" borderId="3" xfId="1" applyFont="1" applyFill="1" applyBorder="1" applyAlignment="1">
      <alignment vertical="center"/>
    </xf>
    <xf numFmtId="0" fontId="2" fillId="0" borderId="0" xfId="0" applyFont="1"/>
    <xf numFmtId="0" fontId="4" fillId="0" borderId="1" xfId="0" applyFont="1" applyBorder="1" applyAlignment="1">
      <alignment horizontal="center" vertical="top"/>
    </xf>
    <xf numFmtId="0" fontId="2" fillId="0" borderId="1" xfId="0" applyFont="1" applyBorder="1"/>
    <xf numFmtId="0" fontId="5" fillId="5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vertical="top"/>
    </xf>
    <xf numFmtId="0" fontId="5" fillId="5" borderId="1" xfId="0" applyFont="1" applyFill="1" applyBorder="1" applyAlignment="1">
      <alignment horizontal="center" vertical="center"/>
    </xf>
    <xf numFmtId="0" fontId="2" fillId="0" borderId="0" xfId="0" applyFont="1"/>
    <xf numFmtId="0" fontId="7" fillId="4" borderId="3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left" vertical="center" wrapText="1" indent="1"/>
    </xf>
    <xf numFmtId="43" fontId="2" fillId="0" borderId="1" xfId="0" applyNumberFormat="1" applyFont="1" applyBorder="1" applyAlignment="1">
      <alignment vertical="center"/>
    </xf>
    <xf numFmtId="43" fontId="5" fillId="3" borderId="1" xfId="0" applyNumberFormat="1" applyFont="1" applyFill="1" applyBorder="1" applyAlignment="1">
      <alignment horizontal="center" vertical="center"/>
    </xf>
    <xf numFmtId="43" fontId="7" fillId="0" borderId="1" xfId="2" applyFont="1" applyFill="1" applyBorder="1" applyAlignment="1">
      <alignment vertical="center"/>
    </xf>
    <xf numFmtId="17" fontId="5" fillId="5" borderId="1" xfId="0" applyNumberFormat="1" applyFont="1" applyFill="1" applyBorder="1" applyAlignment="1">
      <alignment horizontal="center" vertical="center" wrapText="1"/>
    </xf>
    <xf numFmtId="43" fontId="2" fillId="0" borderId="1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8" fillId="6" borderId="1" xfId="0" applyFont="1" applyFill="1" applyBorder="1" applyAlignment="1">
      <alignment horizontal="justify" vertical="center" wrapText="1"/>
    </xf>
    <xf numFmtId="0" fontId="7" fillId="6" borderId="3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44" fontId="7" fillId="6" borderId="1" xfId="1" applyFont="1" applyFill="1" applyBorder="1" applyAlignment="1">
      <alignment vertical="center"/>
    </xf>
    <xf numFmtId="0" fontId="8" fillId="6" borderId="9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9" fontId="2" fillId="0" borderId="1" xfId="5" applyFont="1" applyFill="1" applyBorder="1" applyAlignment="1">
      <alignment vertical="center"/>
    </xf>
    <xf numFmtId="9" fontId="5" fillId="3" borderId="1" xfId="5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5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0" xfId="0" applyFont="1"/>
    <xf numFmtId="0" fontId="5" fillId="3" borderId="5" xfId="0" applyFont="1" applyFill="1" applyBorder="1" applyAlignment="1">
      <alignment horizontal="center" vertical="center"/>
    </xf>
    <xf numFmtId="44" fontId="5" fillId="3" borderId="5" xfId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/>
    <xf numFmtId="0" fontId="10" fillId="0" borderId="0" xfId="0" applyFont="1"/>
    <xf numFmtId="0" fontId="11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8" fontId="12" fillId="0" borderId="1" xfId="0" applyNumberFormat="1" applyFont="1" applyBorder="1" applyAlignment="1">
      <alignment horizontal="right" vertical="center" wrapText="1"/>
    </xf>
    <xf numFmtId="8" fontId="11" fillId="7" borderId="1" xfId="0" applyNumberFormat="1" applyFont="1" applyFill="1" applyBorder="1" applyAlignment="1">
      <alignment horizontal="right" vertical="center" wrapText="1"/>
    </xf>
    <xf numFmtId="44" fontId="12" fillId="0" borderId="1" xfId="1" applyFont="1" applyBorder="1" applyAlignment="1">
      <alignment horizontal="right" vertical="center" wrapText="1"/>
    </xf>
    <xf numFmtId="44" fontId="11" fillId="7" borderId="1" xfId="1" applyFont="1" applyFill="1" applyBorder="1" applyAlignment="1">
      <alignment horizontal="right" vertical="center" wrapText="1"/>
    </xf>
    <xf numFmtId="0" fontId="10" fillId="7" borderId="1" xfId="0" applyFont="1" applyFill="1" applyBorder="1"/>
    <xf numFmtId="44" fontId="10" fillId="0" borderId="0" xfId="0" applyNumberFormat="1" applyFont="1"/>
    <xf numFmtId="0" fontId="10" fillId="0" borderId="0" xfId="0" applyFont="1" applyAlignment="1"/>
    <xf numFmtId="0" fontId="0" fillId="0" borderId="0" xfId="0" applyAlignment="1"/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indent="31"/>
    </xf>
    <xf numFmtId="0" fontId="5" fillId="3" borderId="3" xfId="0" applyFont="1" applyFill="1" applyBorder="1" applyAlignment="1">
      <alignment horizontal="left" vertical="center" indent="31"/>
    </xf>
    <xf numFmtId="17" fontId="5" fillId="5" borderId="2" xfId="0" applyNumberFormat="1" applyFont="1" applyFill="1" applyBorder="1" applyAlignment="1">
      <alignment horizontal="center" vertical="center" wrapText="1"/>
    </xf>
    <xf numFmtId="17" fontId="5" fillId="5" borderId="5" xfId="0" applyNumberFormat="1" applyFont="1" applyFill="1" applyBorder="1" applyAlignment="1">
      <alignment horizontal="center" vertical="center" wrapText="1"/>
    </xf>
    <xf numFmtId="17" fontId="5" fillId="5" borderId="3" xfId="0" applyNumberFormat="1" applyFont="1" applyFill="1" applyBorder="1" applyAlignment="1">
      <alignment horizontal="center" vertical="center" wrapText="1"/>
    </xf>
    <xf numFmtId="17" fontId="5" fillId="5" borderId="8" xfId="0" applyNumberFormat="1" applyFont="1" applyFill="1" applyBorder="1" applyAlignment="1">
      <alignment horizontal="center" vertical="center"/>
    </xf>
    <xf numFmtId="17" fontId="5" fillId="5" borderId="9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" fontId="5" fillId="5" borderId="1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2" borderId="2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5" fillId="3" borderId="2" xfId="0" applyNumberFormat="1" applyFont="1" applyFill="1" applyBorder="1" applyAlignment="1">
      <alignment vertical="center"/>
    </xf>
    <xf numFmtId="0" fontId="5" fillId="3" borderId="5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4" xfId="0" applyFont="1" applyBorder="1"/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4" fillId="2" borderId="5" xfId="0" applyNumberFormat="1" applyFont="1" applyFill="1" applyBorder="1" applyAlignment="1">
      <alignment vertical="center" wrapText="1"/>
    </xf>
    <xf numFmtId="0" fontId="4" fillId="2" borderId="3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2" fillId="0" borderId="0" xfId="0" applyFont="1" applyAlignment="1"/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</cellXfs>
  <cellStyles count="6">
    <cellStyle name="Millares" xfId="2" builtinId="3"/>
    <cellStyle name="Moneda" xfId="1" builtinId="4"/>
    <cellStyle name="Moneda 2" xfId="4"/>
    <cellStyle name="Normal" xfId="0" builtinId="0"/>
    <cellStyle name="Normal 2" xfId="3"/>
    <cellStyle name="Porcentaje" xfId="5" builtinId="5"/>
  </cellStyles>
  <dxfs count="0"/>
  <tableStyles count="0" defaultTableStyle="TableStyleMedium2" defaultPivotStyle="PivotStyleLight16"/>
  <colors>
    <mruColors>
      <color rgb="FFB38E5D"/>
      <color rgb="FF9D2449"/>
      <color rgb="FFD09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B7"/>
  <sheetViews>
    <sheetView showGridLines="0" zoomScaleNormal="100" workbookViewId="0">
      <selection activeCell="A13" sqref="A13"/>
    </sheetView>
  </sheetViews>
  <sheetFormatPr baseColWidth="10" defaultRowHeight="13.5" x14ac:dyDescent="0.2"/>
  <cols>
    <col min="1" max="1" width="44.42578125" style="57" bestFit="1" customWidth="1"/>
    <col min="2" max="2" width="96.85546875" style="57" customWidth="1"/>
    <col min="3" max="16384" width="11.42578125" style="57"/>
  </cols>
  <sheetData>
    <row r="1" spans="1:2" x14ac:dyDescent="0.2">
      <c r="A1" s="6" t="s">
        <v>1075</v>
      </c>
    </row>
    <row r="3" spans="1:2" s="7" customFormat="1" ht="24" customHeight="1" x14ac:dyDescent="0.25">
      <c r="A3" s="120" t="s">
        <v>980</v>
      </c>
      <c r="B3" s="120"/>
    </row>
    <row r="4" spans="1:2" ht="37.5" customHeight="1" x14ac:dyDescent="0.2">
      <c r="A4" s="58" t="s">
        <v>981</v>
      </c>
      <c r="B4" s="59"/>
    </row>
    <row r="5" spans="1:2" s="61" customFormat="1" ht="18.75" customHeight="1" x14ac:dyDescent="0.25">
      <c r="A5" s="60" t="s">
        <v>982</v>
      </c>
      <c r="B5" s="60" t="s">
        <v>983</v>
      </c>
    </row>
    <row r="6" spans="1:2" ht="24.75" customHeight="1" x14ac:dyDescent="0.2">
      <c r="A6" s="59" t="s">
        <v>984</v>
      </c>
      <c r="B6" s="59"/>
    </row>
    <row r="7" spans="1:2" s="7" customFormat="1" ht="39" customHeight="1" x14ac:dyDescent="0.25">
      <c r="A7" s="62" t="s">
        <v>985</v>
      </c>
      <c r="B7" s="1"/>
    </row>
  </sheetData>
  <mergeCells count="1">
    <mergeCell ref="A3:B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00B0F0"/>
  </sheetPr>
  <dimension ref="A1:Q989"/>
  <sheetViews>
    <sheetView showGridLines="0" workbookViewId="0"/>
  </sheetViews>
  <sheetFormatPr baseColWidth="10" defaultRowHeight="13.5" x14ac:dyDescent="0.2"/>
  <cols>
    <col min="1" max="1" width="10" style="4" customWidth="1"/>
    <col min="2" max="2" width="7.42578125" style="4" customWidth="1"/>
    <col min="3" max="3" width="7.42578125" style="37" customWidth="1"/>
    <col min="4" max="4" width="54.7109375" style="4" customWidth="1"/>
    <col min="5" max="16" width="12.85546875" style="4" customWidth="1"/>
    <col min="17" max="17" width="12.5703125" style="4" customWidth="1"/>
    <col min="18" max="16384" width="11.42578125" style="4"/>
  </cols>
  <sheetData>
    <row r="1" spans="1:17" x14ac:dyDescent="0.2">
      <c r="A1" s="6" t="s">
        <v>1085</v>
      </c>
      <c r="B1" s="6"/>
      <c r="C1" s="20"/>
      <c r="D1" s="6"/>
    </row>
    <row r="4" spans="1:17" x14ac:dyDescent="0.2">
      <c r="A4" s="121" t="s">
        <v>348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x14ac:dyDescent="0.2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7" ht="15.75" customHeight="1" x14ac:dyDescent="0.2">
      <c r="A6" s="121" t="s">
        <v>945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5.75" customHeight="1" x14ac:dyDescent="0.2">
      <c r="A7" s="121" t="s">
        <v>946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15.75" customHeight="1" x14ac:dyDescent="0.2">
      <c r="A8" s="121" t="s">
        <v>947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 ht="15.75" customHeight="1" x14ac:dyDescent="0.2">
      <c r="A9" s="121" t="s">
        <v>352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7" ht="25.5" customHeight="1" x14ac:dyDescent="0.2">
      <c r="A11" s="44" t="s">
        <v>350</v>
      </c>
      <c r="B11" s="13" t="s">
        <v>355</v>
      </c>
      <c r="C11" s="45" t="s">
        <v>356</v>
      </c>
      <c r="D11" s="13" t="s">
        <v>1</v>
      </c>
      <c r="E11" s="19" t="s">
        <v>332</v>
      </c>
      <c r="F11" s="19" t="s">
        <v>333</v>
      </c>
      <c r="G11" s="19" t="s">
        <v>334</v>
      </c>
      <c r="H11" s="19" t="s">
        <v>335</v>
      </c>
      <c r="I11" s="19" t="s">
        <v>336</v>
      </c>
      <c r="J11" s="19" t="s">
        <v>337</v>
      </c>
      <c r="K11" s="19" t="s">
        <v>338</v>
      </c>
      <c r="L11" s="19" t="s">
        <v>339</v>
      </c>
      <c r="M11" s="19" t="s">
        <v>340</v>
      </c>
      <c r="N11" s="19" t="s">
        <v>341</v>
      </c>
      <c r="O11" s="19" t="s">
        <v>342</v>
      </c>
      <c r="P11" s="19" t="s">
        <v>343</v>
      </c>
      <c r="Q11" s="13" t="s">
        <v>0</v>
      </c>
    </row>
    <row r="12" spans="1:17" ht="24" customHeight="1" x14ac:dyDescent="0.2">
      <c r="A12" s="161" t="s">
        <v>2</v>
      </c>
      <c r="B12" s="162"/>
      <c r="C12" s="162"/>
      <c r="D12" s="163"/>
      <c r="E12" s="36">
        <f>SUM(E13,E20,E31,E50,E65,E82,E91)</f>
        <v>0</v>
      </c>
      <c r="F12" s="36">
        <f>SUM(F13,F20,F31,F50,F65,F82,F91)</f>
        <v>0</v>
      </c>
      <c r="G12" s="36">
        <f t="shared" ref="G12:Q12" si="0">SUM(G13,G20,G31,G50,G65,G82,G91)</f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36">
        <f t="shared" si="0"/>
        <v>0</v>
      </c>
      <c r="Q12" s="36">
        <f t="shared" si="0"/>
        <v>0</v>
      </c>
    </row>
    <row r="13" spans="1:17" ht="24" customHeight="1" x14ac:dyDescent="0.2">
      <c r="A13" s="155" t="s">
        <v>11</v>
      </c>
      <c r="B13" s="156"/>
      <c r="C13" s="156"/>
      <c r="D13" s="157"/>
      <c r="E13" s="23">
        <f>SUM(E14,E15,E16,E18)</f>
        <v>0</v>
      </c>
      <c r="F13" s="23">
        <f t="shared" ref="F13:Q13" si="1">SUM(F14,F15,F16,F18)</f>
        <v>0</v>
      </c>
      <c r="G13" s="23">
        <f t="shared" si="1"/>
        <v>0</v>
      </c>
      <c r="H13" s="23">
        <f t="shared" si="1"/>
        <v>0</v>
      </c>
      <c r="I13" s="23">
        <f t="shared" si="1"/>
        <v>0</v>
      </c>
      <c r="J13" s="23">
        <f t="shared" si="1"/>
        <v>0</v>
      </c>
      <c r="K13" s="23">
        <f t="shared" si="1"/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3">
        <f t="shared" si="1"/>
        <v>0</v>
      </c>
      <c r="Q13" s="23">
        <f t="shared" si="1"/>
        <v>0</v>
      </c>
    </row>
    <row r="14" spans="1:17" ht="24" customHeight="1" x14ac:dyDescent="0.2">
      <c r="A14" s="24"/>
      <c r="B14" s="25">
        <v>111</v>
      </c>
      <c r="C14" s="26"/>
      <c r="D14" s="1" t="s">
        <v>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4" customHeight="1" x14ac:dyDescent="0.2">
      <c r="A15" s="24"/>
      <c r="B15" s="25">
        <v>112</v>
      </c>
      <c r="C15" s="26"/>
      <c r="D15" s="1" t="s">
        <v>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4" customHeight="1" x14ac:dyDescent="0.2">
      <c r="A16" s="24"/>
      <c r="B16" s="25">
        <v>113</v>
      </c>
      <c r="C16" s="26"/>
      <c r="D16" s="1" t="s">
        <v>5</v>
      </c>
      <c r="E16" s="2">
        <f>SUM(E17)</f>
        <v>0</v>
      </c>
      <c r="F16" s="2">
        <f t="shared" ref="F16:Q16" si="2">SUM(F17)</f>
        <v>0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>
        <f t="shared" si="2"/>
        <v>0</v>
      </c>
      <c r="L16" s="2">
        <f t="shared" si="2"/>
        <v>0</v>
      </c>
      <c r="M16" s="2">
        <f t="shared" si="2"/>
        <v>0</v>
      </c>
      <c r="N16" s="2">
        <f t="shared" si="2"/>
        <v>0</v>
      </c>
      <c r="O16" s="2">
        <f t="shared" si="2"/>
        <v>0</v>
      </c>
      <c r="P16" s="2">
        <f t="shared" si="2"/>
        <v>0</v>
      </c>
      <c r="Q16" s="2">
        <f t="shared" si="2"/>
        <v>0</v>
      </c>
    </row>
    <row r="17" spans="1:17" ht="24" customHeight="1" x14ac:dyDescent="0.2">
      <c r="A17" s="24"/>
      <c r="B17" s="25"/>
      <c r="C17" s="26">
        <v>11301</v>
      </c>
      <c r="D17" s="1" t="s">
        <v>353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4" customHeight="1" x14ac:dyDescent="0.2">
      <c r="A18" s="24"/>
      <c r="B18" s="25">
        <v>114</v>
      </c>
      <c r="C18" s="26"/>
      <c r="D18" s="1" t="s">
        <v>6</v>
      </c>
      <c r="E18" s="2">
        <f>SUM(E19)</f>
        <v>0</v>
      </c>
      <c r="F18" s="2">
        <f t="shared" ref="F18:Q18" si="3">SUM(F19)</f>
        <v>0</v>
      </c>
      <c r="G18" s="2">
        <f t="shared" si="3"/>
        <v>0</v>
      </c>
      <c r="H18" s="2">
        <f t="shared" si="3"/>
        <v>0</v>
      </c>
      <c r="I18" s="2">
        <f t="shared" si="3"/>
        <v>0</v>
      </c>
      <c r="J18" s="2">
        <f t="shared" si="3"/>
        <v>0</v>
      </c>
      <c r="K18" s="2">
        <f t="shared" si="3"/>
        <v>0</v>
      </c>
      <c r="L18" s="2">
        <f t="shared" si="3"/>
        <v>0</v>
      </c>
      <c r="M18" s="2">
        <f t="shared" si="3"/>
        <v>0</v>
      </c>
      <c r="N18" s="2">
        <f t="shared" si="3"/>
        <v>0</v>
      </c>
      <c r="O18" s="2">
        <f t="shared" si="3"/>
        <v>0</v>
      </c>
      <c r="P18" s="2">
        <f t="shared" si="3"/>
        <v>0</v>
      </c>
      <c r="Q18" s="2">
        <f t="shared" si="3"/>
        <v>0</v>
      </c>
    </row>
    <row r="19" spans="1:17" ht="24" customHeight="1" x14ac:dyDescent="0.2">
      <c r="A19" s="24"/>
      <c r="B19" s="25"/>
      <c r="C19" s="25">
        <v>11401</v>
      </c>
      <c r="D19" s="1" t="s">
        <v>354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4" customHeight="1" x14ac:dyDescent="0.2">
      <c r="A20" s="155" t="s">
        <v>7</v>
      </c>
      <c r="B20" s="156"/>
      <c r="C20" s="156"/>
      <c r="D20" s="157"/>
      <c r="E20" s="23">
        <f>SUM(E21,E23,E27,E29)</f>
        <v>0</v>
      </c>
      <c r="F20" s="23">
        <f t="shared" ref="F20:Q20" si="4">SUM(F21,F23,F27,F29)</f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3">
        <f t="shared" si="4"/>
        <v>0</v>
      </c>
      <c r="M20" s="23">
        <f t="shared" si="4"/>
        <v>0</v>
      </c>
      <c r="N20" s="23">
        <f t="shared" si="4"/>
        <v>0</v>
      </c>
      <c r="O20" s="23">
        <f t="shared" si="4"/>
        <v>0</v>
      </c>
      <c r="P20" s="23">
        <f t="shared" si="4"/>
        <v>0</v>
      </c>
      <c r="Q20" s="23">
        <f t="shared" si="4"/>
        <v>0</v>
      </c>
    </row>
    <row r="21" spans="1:17" ht="24" customHeight="1" x14ac:dyDescent="0.2">
      <c r="A21" s="24"/>
      <c r="B21" s="25">
        <v>121</v>
      </c>
      <c r="C21" s="26"/>
      <c r="D21" s="1" t="s">
        <v>12</v>
      </c>
      <c r="E21" s="2">
        <f>SUM(E22)</f>
        <v>0</v>
      </c>
      <c r="F21" s="2">
        <f t="shared" ref="F21:Q21" si="5">SUM(F22)</f>
        <v>0</v>
      </c>
      <c r="G21" s="2">
        <f t="shared" si="5"/>
        <v>0</v>
      </c>
      <c r="H21" s="2">
        <f t="shared" si="5"/>
        <v>0</v>
      </c>
      <c r="I21" s="2">
        <f t="shared" si="5"/>
        <v>0</v>
      </c>
      <c r="J21" s="2">
        <f t="shared" si="5"/>
        <v>0</v>
      </c>
      <c r="K21" s="2">
        <f t="shared" si="5"/>
        <v>0</v>
      </c>
      <c r="L21" s="2">
        <f t="shared" si="5"/>
        <v>0</v>
      </c>
      <c r="M21" s="2">
        <f t="shared" si="5"/>
        <v>0</v>
      </c>
      <c r="N21" s="2">
        <f t="shared" si="5"/>
        <v>0</v>
      </c>
      <c r="O21" s="2">
        <f t="shared" si="5"/>
        <v>0</v>
      </c>
      <c r="P21" s="2">
        <f t="shared" si="5"/>
        <v>0</v>
      </c>
      <c r="Q21" s="2">
        <f t="shared" si="5"/>
        <v>0</v>
      </c>
    </row>
    <row r="22" spans="1:17" ht="24" customHeight="1" x14ac:dyDescent="0.2">
      <c r="A22" s="24"/>
      <c r="B22" s="25"/>
      <c r="C22" s="26">
        <v>12101</v>
      </c>
      <c r="D22" s="1" t="s">
        <v>357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4" customHeight="1" x14ac:dyDescent="0.2">
      <c r="A23" s="24"/>
      <c r="B23" s="25">
        <v>122</v>
      </c>
      <c r="C23" s="26"/>
      <c r="D23" s="1" t="s">
        <v>13</v>
      </c>
      <c r="E23" s="2">
        <f>SUM(E24:E26)</f>
        <v>0</v>
      </c>
      <c r="F23" s="2">
        <f t="shared" ref="F23:Q23" si="6">SUM(F24:F26)</f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6"/>
        <v>0</v>
      </c>
      <c r="O23" s="2">
        <f t="shared" si="6"/>
        <v>0</v>
      </c>
      <c r="P23" s="2">
        <f t="shared" si="6"/>
        <v>0</v>
      </c>
      <c r="Q23" s="2">
        <f t="shared" si="6"/>
        <v>0</v>
      </c>
    </row>
    <row r="24" spans="1:17" ht="24" customHeight="1" x14ac:dyDescent="0.2">
      <c r="A24" s="24"/>
      <c r="B24" s="25"/>
      <c r="C24" s="27">
        <v>12201</v>
      </c>
      <c r="D24" s="1" t="s">
        <v>358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4" customHeight="1" x14ac:dyDescent="0.2">
      <c r="A25" s="24"/>
      <c r="B25" s="25"/>
      <c r="C25" s="27">
        <v>12202</v>
      </c>
      <c r="D25" s="1" t="s">
        <v>359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4" customHeight="1" x14ac:dyDescent="0.2">
      <c r="A26" s="24"/>
      <c r="B26" s="25"/>
      <c r="C26" s="27">
        <v>12203</v>
      </c>
      <c r="D26" s="1" t="s">
        <v>360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4" customHeight="1" x14ac:dyDescent="0.2">
      <c r="A27" s="24"/>
      <c r="B27" s="25">
        <v>123</v>
      </c>
      <c r="C27" s="26"/>
      <c r="D27" s="1" t="s">
        <v>14</v>
      </c>
      <c r="E27" s="2">
        <f>SUM(E28)</f>
        <v>0</v>
      </c>
      <c r="F27" s="2">
        <f t="shared" ref="F27:Q27" si="7">SUM(F28)</f>
        <v>0</v>
      </c>
      <c r="G27" s="2">
        <f t="shared" si="7"/>
        <v>0</v>
      </c>
      <c r="H27" s="2">
        <f t="shared" si="7"/>
        <v>0</v>
      </c>
      <c r="I27" s="2">
        <f t="shared" si="7"/>
        <v>0</v>
      </c>
      <c r="J27" s="2">
        <f t="shared" si="7"/>
        <v>0</v>
      </c>
      <c r="K27" s="2">
        <f t="shared" si="7"/>
        <v>0</v>
      </c>
      <c r="L27" s="2">
        <f t="shared" si="7"/>
        <v>0</v>
      </c>
      <c r="M27" s="2">
        <f t="shared" si="7"/>
        <v>0</v>
      </c>
      <c r="N27" s="2">
        <f t="shared" si="7"/>
        <v>0</v>
      </c>
      <c r="O27" s="2">
        <f t="shared" si="7"/>
        <v>0</v>
      </c>
      <c r="P27" s="2">
        <f t="shared" si="7"/>
        <v>0</v>
      </c>
      <c r="Q27" s="2">
        <f t="shared" si="7"/>
        <v>0</v>
      </c>
    </row>
    <row r="28" spans="1:17" ht="32.25" customHeight="1" x14ac:dyDescent="0.2">
      <c r="A28" s="24"/>
      <c r="B28" s="25"/>
      <c r="C28" s="26">
        <v>12301</v>
      </c>
      <c r="D28" s="28" t="s">
        <v>361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9.25" customHeight="1" x14ac:dyDescent="0.2">
      <c r="A29" s="24"/>
      <c r="B29" s="25">
        <v>124</v>
      </c>
      <c r="C29" s="26"/>
      <c r="D29" s="28" t="s">
        <v>15</v>
      </c>
      <c r="E29" s="2">
        <f>SUM(E30)</f>
        <v>0</v>
      </c>
      <c r="F29" s="2">
        <f t="shared" ref="F29:Q29" si="8">SUM(F30)</f>
        <v>0</v>
      </c>
      <c r="G29" s="2">
        <f t="shared" si="8"/>
        <v>0</v>
      </c>
      <c r="H29" s="2">
        <f t="shared" si="8"/>
        <v>0</v>
      </c>
      <c r="I29" s="2">
        <f t="shared" si="8"/>
        <v>0</v>
      </c>
      <c r="J29" s="2">
        <f t="shared" si="8"/>
        <v>0</v>
      </c>
      <c r="K29" s="2">
        <f t="shared" si="8"/>
        <v>0</v>
      </c>
      <c r="L29" s="2">
        <f t="shared" si="8"/>
        <v>0</v>
      </c>
      <c r="M29" s="2">
        <f t="shared" si="8"/>
        <v>0</v>
      </c>
      <c r="N29" s="2">
        <f t="shared" si="8"/>
        <v>0</v>
      </c>
      <c r="O29" s="2">
        <f t="shared" si="8"/>
        <v>0</v>
      </c>
      <c r="P29" s="2">
        <f t="shared" si="8"/>
        <v>0</v>
      </c>
      <c r="Q29" s="2">
        <f t="shared" si="8"/>
        <v>0</v>
      </c>
    </row>
    <row r="30" spans="1:17" ht="29.25" customHeight="1" x14ac:dyDescent="0.2">
      <c r="A30" s="24"/>
      <c r="B30" s="25"/>
      <c r="C30" s="25">
        <v>12401</v>
      </c>
      <c r="D30" s="28" t="s">
        <v>362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4" customHeight="1" x14ac:dyDescent="0.2">
      <c r="A31" s="155" t="s">
        <v>8</v>
      </c>
      <c r="B31" s="156"/>
      <c r="C31" s="156"/>
      <c r="D31" s="157"/>
      <c r="E31" s="23">
        <f>SUM(E32,E35,E39,E41,E43,E45,E47,E48)</f>
        <v>0</v>
      </c>
      <c r="F31" s="23">
        <f>SUM(F32,F35,F39,F41,F43,F45,F47,F48)</f>
        <v>0</v>
      </c>
      <c r="G31" s="23">
        <f t="shared" ref="G31:Q31" si="9">SUM(G32,G35,G39,G41,G43,G45,G47,G48)</f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 t="shared" si="9"/>
        <v>0</v>
      </c>
      <c r="O31" s="23">
        <f t="shared" si="9"/>
        <v>0</v>
      </c>
      <c r="P31" s="23">
        <f t="shared" si="9"/>
        <v>0</v>
      </c>
      <c r="Q31" s="23">
        <f t="shared" si="9"/>
        <v>0</v>
      </c>
    </row>
    <row r="32" spans="1:17" ht="24" customHeight="1" x14ac:dyDescent="0.2">
      <c r="A32" s="24"/>
      <c r="B32" s="25">
        <v>131</v>
      </c>
      <c r="C32" s="26"/>
      <c r="D32" s="1" t="s">
        <v>16</v>
      </c>
      <c r="E32" s="2">
        <f>SUM(E33:E34)</f>
        <v>0</v>
      </c>
      <c r="F32" s="2">
        <f t="shared" ref="F32:Q32" si="10">SUM(F33:F34)</f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2">
        <f t="shared" si="10"/>
        <v>0</v>
      </c>
      <c r="O32" s="2">
        <f t="shared" si="10"/>
        <v>0</v>
      </c>
      <c r="P32" s="2">
        <f t="shared" si="10"/>
        <v>0</v>
      </c>
      <c r="Q32" s="2">
        <f t="shared" si="10"/>
        <v>0</v>
      </c>
    </row>
    <row r="33" spans="1:17" ht="24" customHeight="1" x14ac:dyDescent="0.2">
      <c r="A33" s="24"/>
      <c r="B33" s="25"/>
      <c r="C33" s="27">
        <v>13101</v>
      </c>
      <c r="D33" s="1" t="s">
        <v>363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24" customHeight="1" x14ac:dyDescent="0.2">
      <c r="A34" s="24"/>
      <c r="B34" s="25"/>
      <c r="C34" s="27">
        <v>13104</v>
      </c>
      <c r="D34" s="1" t="s">
        <v>364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4" customHeight="1" x14ac:dyDescent="0.2">
      <c r="A35" s="24"/>
      <c r="B35" s="25">
        <v>132</v>
      </c>
      <c r="C35" s="26"/>
      <c r="D35" s="1" t="s">
        <v>17</v>
      </c>
      <c r="E35" s="2">
        <f>SUM(E36:E38)</f>
        <v>0</v>
      </c>
      <c r="F35" s="2">
        <f t="shared" ref="F35:Q35" si="11">SUM(F36:F38)</f>
        <v>0</v>
      </c>
      <c r="G35" s="2">
        <f t="shared" si="11"/>
        <v>0</v>
      </c>
      <c r="H35" s="2">
        <f t="shared" si="11"/>
        <v>0</v>
      </c>
      <c r="I35" s="2">
        <f t="shared" si="11"/>
        <v>0</v>
      </c>
      <c r="J35" s="2">
        <f t="shared" si="11"/>
        <v>0</v>
      </c>
      <c r="K35" s="2">
        <f t="shared" si="11"/>
        <v>0</v>
      </c>
      <c r="L35" s="2">
        <f t="shared" si="11"/>
        <v>0</v>
      </c>
      <c r="M35" s="2">
        <f t="shared" si="11"/>
        <v>0</v>
      </c>
      <c r="N35" s="2">
        <f t="shared" si="11"/>
        <v>0</v>
      </c>
      <c r="O35" s="2">
        <f t="shared" si="11"/>
        <v>0</v>
      </c>
      <c r="P35" s="2">
        <f t="shared" si="11"/>
        <v>0</v>
      </c>
      <c r="Q35" s="2">
        <f t="shared" si="11"/>
        <v>0</v>
      </c>
    </row>
    <row r="36" spans="1:17" ht="24" customHeight="1" x14ac:dyDescent="0.2">
      <c r="A36" s="24"/>
      <c r="B36" s="25"/>
      <c r="C36" s="26">
        <v>13201</v>
      </c>
      <c r="D36" s="1" t="s">
        <v>365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4" customHeight="1" x14ac:dyDescent="0.2">
      <c r="A37" s="24"/>
      <c r="B37" s="25"/>
      <c r="C37" s="26">
        <v>13202</v>
      </c>
      <c r="D37" s="1" t="s">
        <v>366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4" customHeight="1" x14ac:dyDescent="0.2">
      <c r="A38" s="24"/>
      <c r="B38" s="25"/>
      <c r="C38" s="26">
        <v>13203</v>
      </c>
      <c r="D38" s="1" t="s">
        <v>367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4" customHeight="1" x14ac:dyDescent="0.2">
      <c r="A39" s="24"/>
      <c r="B39" s="25">
        <v>133</v>
      </c>
      <c r="C39" s="26"/>
      <c r="D39" s="1" t="s">
        <v>18</v>
      </c>
      <c r="E39" s="2">
        <f>SUM(E40)</f>
        <v>0</v>
      </c>
      <c r="F39" s="2">
        <f t="shared" ref="F39:Q39" si="12">SUM(F40)</f>
        <v>0</v>
      </c>
      <c r="G39" s="2">
        <f t="shared" si="12"/>
        <v>0</v>
      </c>
      <c r="H39" s="2">
        <f t="shared" si="12"/>
        <v>0</v>
      </c>
      <c r="I39" s="2">
        <f t="shared" si="12"/>
        <v>0</v>
      </c>
      <c r="J39" s="2">
        <f t="shared" si="12"/>
        <v>0</v>
      </c>
      <c r="K39" s="2">
        <f t="shared" si="12"/>
        <v>0</v>
      </c>
      <c r="L39" s="2">
        <f t="shared" si="12"/>
        <v>0</v>
      </c>
      <c r="M39" s="2">
        <f t="shared" si="12"/>
        <v>0</v>
      </c>
      <c r="N39" s="2">
        <f t="shared" si="12"/>
        <v>0</v>
      </c>
      <c r="O39" s="2">
        <f t="shared" si="12"/>
        <v>0</v>
      </c>
      <c r="P39" s="2">
        <f t="shared" si="12"/>
        <v>0</v>
      </c>
      <c r="Q39" s="2">
        <f t="shared" si="12"/>
        <v>0</v>
      </c>
    </row>
    <row r="40" spans="1:17" ht="24" customHeight="1" x14ac:dyDescent="0.2">
      <c r="A40" s="24"/>
      <c r="B40" s="25"/>
      <c r="C40" s="26">
        <v>13301</v>
      </c>
      <c r="D40" s="1" t="s">
        <v>368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4" customHeight="1" x14ac:dyDescent="0.2">
      <c r="A41" s="24"/>
      <c r="B41" s="25">
        <v>134</v>
      </c>
      <c r="C41" s="26"/>
      <c r="D41" s="1" t="s">
        <v>19</v>
      </c>
      <c r="E41" s="2">
        <f>SUM(E42)</f>
        <v>0</v>
      </c>
      <c r="F41" s="2">
        <f t="shared" ref="F41:Q41" si="13">SUM(F42)</f>
        <v>0</v>
      </c>
      <c r="G41" s="2">
        <f t="shared" si="13"/>
        <v>0</v>
      </c>
      <c r="H41" s="2">
        <f t="shared" si="13"/>
        <v>0</v>
      </c>
      <c r="I41" s="2">
        <f t="shared" si="13"/>
        <v>0</v>
      </c>
      <c r="J41" s="2">
        <f t="shared" si="13"/>
        <v>0</v>
      </c>
      <c r="K41" s="2">
        <f t="shared" si="13"/>
        <v>0</v>
      </c>
      <c r="L41" s="2">
        <f t="shared" si="13"/>
        <v>0</v>
      </c>
      <c r="M41" s="2">
        <f t="shared" si="13"/>
        <v>0</v>
      </c>
      <c r="N41" s="2">
        <f t="shared" si="13"/>
        <v>0</v>
      </c>
      <c r="O41" s="2">
        <f t="shared" si="13"/>
        <v>0</v>
      </c>
      <c r="P41" s="2">
        <f t="shared" si="13"/>
        <v>0</v>
      </c>
      <c r="Q41" s="2">
        <f t="shared" si="13"/>
        <v>0</v>
      </c>
    </row>
    <row r="42" spans="1:17" ht="24" customHeight="1" x14ac:dyDescent="0.2">
      <c r="A42" s="24"/>
      <c r="B42" s="25"/>
      <c r="C42" s="26">
        <v>13415</v>
      </c>
      <c r="D42" s="1" t="s">
        <v>19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4" customHeight="1" x14ac:dyDescent="0.2">
      <c r="A43" s="24"/>
      <c r="B43" s="25">
        <v>135</v>
      </c>
      <c r="C43" s="26"/>
      <c r="D43" s="1" t="s">
        <v>20</v>
      </c>
      <c r="E43" s="2">
        <f>SUM(E44)</f>
        <v>0</v>
      </c>
      <c r="F43" s="2">
        <f t="shared" ref="F43:Q43" si="14">SUM(F44)</f>
        <v>0</v>
      </c>
      <c r="G43" s="2">
        <f t="shared" si="14"/>
        <v>0</v>
      </c>
      <c r="H43" s="2">
        <f t="shared" si="14"/>
        <v>0</v>
      </c>
      <c r="I43" s="2">
        <f t="shared" si="14"/>
        <v>0</v>
      </c>
      <c r="J43" s="2">
        <f t="shared" si="14"/>
        <v>0</v>
      </c>
      <c r="K43" s="2">
        <f t="shared" si="14"/>
        <v>0</v>
      </c>
      <c r="L43" s="2">
        <f t="shared" si="14"/>
        <v>0</v>
      </c>
      <c r="M43" s="2">
        <f t="shared" si="14"/>
        <v>0</v>
      </c>
      <c r="N43" s="2">
        <f t="shared" si="14"/>
        <v>0</v>
      </c>
      <c r="O43" s="2">
        <f t="shared" si="14"/>
        <v>0</v>
      </c>
      <c r="P43" s="2">
        <f t="shared" si="14"/>
        <v>0</v>
      </c>
      <c r="Q43" s="2">
        <f t="shared" si="14"/>
        <v>0</v>
      </c>
    </row>
    <row r="44" spans="1:17" ht="24" customHeight="1" x14ac:dyDescent="0.2">
      <c r="A44" s="24"/>
      <c r="B44" s="25"/>
      <c r="C44" s="26">
        <v>13501</v>
      </c>
      <c r="D44" s="1" t="s">
        <v>20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31.5" customHeight="1" x14ac:dyDescent="0.2">
      <c r="A45" s="24"/>
      <c r="B45" s="25">
        <v>136</v>
      </c>
      <c r="C45" s="26"/>
      <c r="D45" s="28" t="s">
        <v>21</v>
      </c>
      <c r="E45" s="2">
        <f>SUM(E46)</f>
        <v>0</v>
      </c>
      <c r="F45" s="2">
        <f t="shared" ref="F45:Q45" si="15">SUM(F46)</f>
        <v>0</v>
      </c>
      <c r="G45" s="2">
        <f t="shared" si="15"/>
        <v>0</v>
      </c>
      <c r="H45" s="2">
        <f t="shared" si="15"/>
        <v>0</v>
      </c>
      <c r="I45" s="2">
        <f t="shared" si="15"/>
        <v>0</v>
      </c>
      <c r="J45" s="2">
        <f t="shared" si="15"/>
        <v>0</v>
      </c>
      <c r="K45" s="2">
        <f t="shared" si="15"/>
        <v>0</v>
      </c>
      <c r="L45" s="2">
        <f t="shared" si="15"/>
        <v>0</v>
      </c>
      <c r="M45" s="2">
        <f t="shared" si="15"/>
        <v>0</v>
      </c>
      <c r="N45" s="2">
        <f t="shared" si="15"/>
        <v>0</v>
      </c>
      <c r="O45" s="2">
        <f t="shared" si="15"/>
        <v>0</v>
      </c>
      <c r="P45" s="2">
        <f t="shared" si="15"/>
        <v>0</v>
      </c>
      <c r="Q45" s="2">
        <f t="shared" si="15"/>
        <v>0</v>
      </c>
    </row>
    <row r="46" spans="1:17" ht="31.5" customHeight="1" x14ac:dyDescent="0.2">
      <c r="A46" s="24"/>
      <c r="B46" s="25"/>
      <c r="C46" s="26">
        <v>13601</v>
      </c>
      <c r="D46" s="28" t="s">
        <v>369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4" customHeight="1" x14ac:dyDescent="0.2">
      <c r="A47" s="24"/>
      <c r="B47" s="25">
        <v>137</v>
      </c>
      <c r="C47" s="26"/>
      <c r="D47" s="1" t="s">
        <v>22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31.5" customHeight="1" x14ac:dyDescent="0.2">
      <c r="A48" s="24"/>
      <c r="B48" s="25">
        <v>138</v>
      </c>
      <c r="C48" s="26"/>
      <c r="D48" s="28" t="s">
        <v>23</v>
      </c>
      <c r="E48" s="2">
        <f>SUM(E49)</f>
        <v>0</v>
      </c>
      <c r="F48" s="2">
        <f t="shared" ref="F48:Q48" si="16">SUM(F49)</f>
        <v>0</v>
      </c>
      <c r="G48" s="2">
        <f t="shared" si="16"/>
        <v>0</v>
      </c>
      <c r="H48" s="2">
        <f t="shared" si="16"/>
        <v>0</v>
      </c>
      <c r="I48" s="2">
        <f t="shared" si="16"/>
        <v>0</v>
      </c>
      <c r="J48" s="2">
        <f t="shared" si="16"/>
        <v>0</v>
      </c>
      <c r="K48" s="2">
        <f t="shared" si="16"/>
        <v>0</v>
      </c>
      <c r="L48" s="2">
        <f t="shared" si="16"/>
        <v>0</v>
      </c>
      <c r="M48" s="2">
        <f t="shared" si="16"/>
        <v>0</v>
      </c>
      <c r="N48" s="2">
        <f t="shared" si="16"/>
        <v>0</v>
      </c>
      <c r="O48" s="2">
        <f t="shared" si="16"/>
        <v>0</v>
      </c>
      <c r="P48" s="2">
        <f t="shared" si="16"/>
        <v>0</v>
      </c>
      <c r="Q48" s="2">
        <f t="shared" si="16"/>
        <v>0</v>
      </c>
    </row>
    <row r="49" spans="1:17" ht="31.5" customHeight="1" x14ac:dyDescent="0.2">
      <c r="A49" s="24"/>
      <c r="B49" s="25"/>
      <c r="C49" s="26">
        <v>13801</v>
      </c>
      <c r="D49" s="29" t="s">
        <v>370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4" customHeight="1" x14ac:dyDescent="0.2">
      <c r="A50" s="155" t="s">
        <v>9</v>
      </c>
      <c r="B50" s="156"/>
      <c r="C50" s="156"/>
      <c r="D50" s="157"/>
      <c r="E50" s="23">
        <f>SUM(E51,E57,E60,E63)</f>
        <v>0</v>
      </c>
      <c r="F50" s="23">
        <f t="shared" ref="F50:Q50" si="17">SUM(F51,F57,F60,F63)</f>
        <v>0</v>
      </c>
      <c r="G50" s="23">
        <f t="shared" si="17"/>
        <v>0</v>
      </c>
      <c r="H50" s="23">
        <f t="shared" si="17"/>
        <v>0</v>
      </c>
      <c r="I50" s="23">
        <f t="shared" si="17"/>
        <v>0</v>
      </c>
      <c r="J50" s="23">
        <f t="shared" si="17"/>
        <v>0</v>
      </c>
      <c r="K50" s="23">
        <f t="shared" si="17"/>
        <v>0</v>
      </c>
      <c r="L50" s="23">
        <f t="shared" si="17"/>
        <v>0</v>
      </c>
      <c r="M50" s="23">
        <f t="shared" si="17"/>
        <v>0</v>
      </c>
      <c r="N50" s="23">
        <f t="shared" si="17"/>
        <v>0</v>
      </c>
      <c r="O50" s="23">
        <f t="shared" si="17"/>
        <v>0</v>
      </c>
      <c r="P50" s="23">
        <f t="shared" si="17"/>
        <v>0</v>
      </c>
      <c r="Q50" s="23">
        <f t="shared" si="17"/>
        <v>0</v>
      </c>
    </row>
    <row r="51" spans="1:17" ht="24" customHeight="1" x14ac:dyDescent="0.2">
      <c r="A51" s="24"/>
      <c r="B51" s="25">
        <v>141</v>
      </c>
      <c r="C51" s="26"/>
      <c r="D51" s="1" t="s">
        <v>24</v>
      </c>
      <c r="E51" s="2">
        <f>SUM(E52:E56)</f>
        <v>0</v>
      </c>
      <c r="F51" s="2">
        <f t="shared" ref="F51:Q51" si="18">SUM(F52:F56)</f>
        <v>0</v>
      </c>
      <c r="G51" s="2">
        <f t="shared" si="18"/>
        <v>0</v>
      </c>
      <c r="H51" s="2">
        <f t="shared" si="18"/>
        <v>0</v>
      </c>
      <c r="I51" s="2">
        <f t="shared" si="18"/>
        <v>0</v>
      </c>
      <c r="J51" s="2">
        <f t="shared" si="18"/>
        <v>0</v>
      </c>
      <c r="K51" s="2">
        <f t="shared" si="18"/>
        <v>0</v>
      </c>
      <c r="L51" s="2">
        <f t="shared" si="18"/>
        <v>0</v>
      </c>
      <c r="M51" s="2">
        <f t="shared" si="18"/>
        <v>0</v>
      </c>
      <c r="N51" s="2">
        <f t="shared" si="18"/>
        <v>0</v>
      </c>
      <c r="O51" s="2">
        <f t="shared" si="18"/>
        <v>0</v>
      </c>
      <c r="P51" s="2">
        <f t="shared" si="18"/>
        <v>0</v>
      </c>
      <c r="Q51" s="2">
        <f t="shared" si="18"/>
        <v>0</v>
      </c>
    </row>
    <row r="52" spans="1:17" ht="24" customHeight="1" x14ac:dyDescent="0.2">
      <c r="A52" s="24"/>
      <c r="B52" s="25"/>
      <c r="C52" s="26">
        <v>14101</v>
      </c>
      <c r="D52" s="1" t="s">
        <v>371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4" customHeight="1" x14ac:dyDescent="0.2">
      <c r="A53" s="24"/>
      <c r="B53" s="25"/>
      <c r="C53" s="26">
        <v>14103</v>
      </c>
      <c r="D53" s="1" t="s">
        <v>372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4" customHeight="1" x14ac:dyDescent="0.2">
      <c r="A54" s="24"/>
      <c r="B54" s="25"/>
      <c r="C54" s="26">
        <v>14104</v>
      </c>
      <c r="D54" s="1" t="s">
        <v>373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4" customHeight="1" x14ac:dyDescent="0.2">
      <c r="A55" s="24"/>
      <c r="B55" s="25"/>
      <c r="C55" s="26">
        <v>14105</v>
      </c>
      <c r="D55" s="1" t="s">
        <v>374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4" customHeight="1" x14ac:dyDescent="0.2">
      <c r="A56" s="24"/>
      <c r="B56" s="25"/>
      <c r="C56" s="26">
        <v>14106</v>
      </c>
      <c r="D56" s="1" t="s">
        <v>375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4" customHeight="1" x14ac:dyDescent="0.2">
      <c r="A57" s="24"/>
      <c r="B57" s="25">
        <v>142</v>
      </c>
      <c r="C57" s="26"/>
      <c r="D57" s="1" t="s">
        <v>376</v>
      </c>
      <c r="E57" s="2">
        <f>SUM(E58:E59)</f>
        <v>0</v>
      </c>
      <c r="F57" s="2">
        <f t="shared" ref="F57:Q57" si="19">SUM(F58:F59)</f>
        <v>0</v>
      </c>
      <c r="G57" s="2">
        <f t="shared" si="19"/>
        <v>0</v>
      </c>
      <c r="H57" s="2">
        <f t="shared" si="19"/>
        <v>0</v>
      </c>
      <c r="I57" s="2">
        <f t="shared" si="19"/>
        <v>0</v>
      </c>
      <c r="J57" s="2">
        <f t="shared" si="19"/>
        <v>0</v>
      </c>
      <c r="K57" s="2">
        <f t="shared" si="19"/>
        <v>0</v>
      </c>
      <c r="L57" s="2">
        <f t="shared" si="19"/>
        <v>0</v>
      </c>
      <c r="M57" s="2">
        <f t="shared" si="19"/>
        <v>0</v>
      </c>
      <c r="N57" s="2">
        <f t="shared" si="19"/>
        <v>0</v>
      </c>
      <c r="O57" s="2">
        <f t="shared" si="19"/>
        <v>0</v>
      </c>
      <c r="P57" s="2">
        <f t="shared" si="19"/>
        <v>0</v>
      </c>
      <c r="Q57" s="2">
        <f t="shared" si="19"/>
        <v>0</v>
      </c>
    </row>
    <row r="58" spans="1:17" ht="24" customHeight="1" x14ac:dyDescent="0.2">
      <c r="A58" s="24"/>
      <c r="B58" s="25"/>
      <c r="C58" s="26">
        <v>142201</v>
      </c>
      <c r="D58" s="1" t="s">
        <v>377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4" customHeight="1" x14ac:dyDescent="0.2">
      <c r="A59" s="24"/>
      <c r="B59" s="25"/>
      <c r="C59" s="26">
        <v>142202</v>
      </c>
      <c r="D59" s="1" t="s">
        <v>378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4" customHeight="1" x14ac:dyDescent="0.2">
      <c r="A60" s="24"/>
      <c r="B60" s="25">
        <v>143</v>
      </c>
      <c r="C60" s="26"/>
      <c r="D60" s="1" t="s">
        <v>379</v>
      </c>
      <c r="E60" s="2">
        <f>SUM(E61:E62)</f>
        <v>0</v>
      </c>
      <c r="F60" s="2">
        <f t="shared" ref="F60:Q60" si="20">SUM(F61:F62)</f>
        <v>0</v>
      </c>
      <c r="G60" s="2">
        <f t="shared" si="20"/>
        <v>0</v>
      </c>
      <c r="H60" s="2">
        <f t="shared" si="20"/>
        <v>0</v>
      </c>
      <c r="I60" s="2">
        <f t="shared" si="20"/>
        <v>0</v>
      </c>
      <c r="J60" s="2">
        <f t="shared" si="20"/>
        <v>0</v>
      </c>
      <c r="K60" s="2">
        <f t="shared" si="20"/>
        <v>0</v>
      </c>
      <c r="L60" s="2">
        <f t="shared" si="20"/>
        <v>0</v>
      </c>
      <c r="M60" s="2">
        <f t="shared" si="20"/>
        <v>0</v>
      </c>
      <c r="N60" s="2">
        <f t="shared" si="20"/>
        <v>0</v>
      </c>
      <c r="O60" s="2">
        <f t="shared" si="20"/>
        <v>0</v>
      </c>
      <c r="P60" s="2">
        <f t="shared" si="20"/>
        <v>0</v>
      </c>
      <c r="Q60" s="2">
        <f t="shared" si="20"/>
        <v>0</v>
      </c>
    </row>
    <row r="61" spans="1:17" ht="24" customHeight="1" x14ac:dyDescent="0.2">
      <c r="A61" s="24"/>
      <c r="B61" s="25"/>
      <c r="C61" s="26">
        <v>14301</v>
      </c>
      <c r="D61" s="1" t="s">
        <v>380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4" customHeight="1" x14ac:dyDescent="0.2">
      <c r="A62" s="24"/>
      <c r="B62" s="25"/>
      <c r="C62" s="26">
        <v>14302</v>
      </c>
      <c r="D62" s="1" t="s">
        <v>381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4" customHeight="1" x14ac:dyDescent="0.2">
      <c r="A63" s="24"/>
      <c r="B63" s="25">
        <v>144</v>
      </c>
      <c r="C63" s="26"/>
      <c r="D63" s="1" t="s">
        <v>382</v>
      </c>
      <c r="E63" s="2">
        <f>SUM(E64)</f>
        <v>0</v>
      </c>
      <c r="F63" s="2">
        <f t="shared" ref="F63:Q63" si="21">SUM(F64)</f>
        <v>0</v>
      </c>
      <c r="G63" s="2">
        <f t="shared" si="21"/>
        <v>0</v>
      </c>
      <c r="H63" s="2">
        <f t="shared" si="21"/>
        <v>0</v>
      </c>
      <c r="I63" s="2">
        <f t="shared" si="21"/>
        <v>0</v>
      </c>
      <c r="J63" s="2">
        <f t="shared" si="21"/>
        <v>0</v>
      </c>
      <c r="K63" s="2">
        <f t="shared" si="21"/>
        <v>0</v>
      </c>
      <c r="L63" s="2">
        <f t="shared" si="21"/>
        <v>0</v>
      </c>
      <c r="M63" s="2">
        <f t="shared" si="21"/>
        <v>0</v>
      </c>
      <c r="N63" s="2">
        <f t="shared" si="21"/>
        <v>0</v>
      </c>
      <c r="O63" s="2">
        <f t="shared" si="21"/>
        <v>0</v>
      </c>
      <c r="P63" s="2">
        <f t="shared" si="21"/>
        <v>0</v>
      </c>
      <c r="Q63" s="2">
        <f t="shared" si="21"/>
        <v>0</v>
      </c>
    </row>
    <row r="64" spans="1:17" ht="24" customHeight="1" x14ac:dyDescent="0.2">
      <c r="A64" s="24"/>
      <c r="B64" s="25"/>
      <c r="C64" s="26">
        <v>14401</v>
      </c>
      <c r="D64" s="26" t="s">
        <v>383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24" customHeight="1" x14ac:dyDescent="0.2">
      <c r="A65" s="155" t="s">
        <v>10</v>
      </c>
      <c r="B65" s="156"/>
      <c r="C65" s="156"/>
      <c r="D65" s="157"/>
      <c r="E65" s="23">
        <f>SUM(E66,E68,E71,E73,E76,E78)</f>
        <v>0</v>
      </c>
      <c r="F65" s="23">
        <f t="shared" ref="F65:Q65" si="22">SUM(F66,F68,F71,F73,F76,F78)</f>
        <v>0</v>
      </c>
      <c r="G65" s="23">
        <f t="shared" si="22"/>
        <v>0</v>
      </c>
      <c r="H65" s="23">
        <f t="shared" si="22"/>
        <v>0</v>
      </c>
      <c r="I65" s="23">
        <f t="shared" si="22"/>
        <v>0</v>
      </c>
      <c r="J65" s="23">
        <f t="shared" si="22"/>
        <v>0</v>
      </c>
      <c r="K65" s="23">
        <f t="shared" si="22"/>
        <v>0</v>
      </c>
      <c r="L65" s="23">
        <f t="shared" si="22"/>
        <v>0</v>
      </c>
      <c r="M65" s="23">
        <f t="shared" si="22"/>
        <v>0</v>
      </c>
      <c r="N65" s="23">
        <f t="shared" si="22"/>
        <v>0</v>
      </c>
      <c r="O65" s="23">
        <f t="shared" si="22"/>
        <v>0</v>
      </c>
      <c r="P65" s="23">
        <f t="shared" si="22"/>
        <v>0</v>
      </c>
      <c r="Q65" s="23">
        <f t="shared" si="22"/>
        <v>0</v>
      </c>
    </row>
    <row r="66" spans="1:17" ht="24" customHeight="1" x14ac:dyDescent="0.2">
      <c r="A66" s="24"/>
      <c r="B66" s="25">
        <v>151</v>
      </c>
      <c r="C66" s="26"/>
      <c r="D66" s="1" t="s">
        <v>387</v>
      </c>
      <c r="E66" s="2">
        <f>SUM(E67)</f>
        <v>0</v>
      </c>
      <c r="F66" s="2">
        <f t="shared" ref="F66:Q66" si="23">SUM(F67)</f>
        <v>0</v>
      </c>
      <c r="G66" s="2">
        <f t="shared" si="23"/>
        <v>0</v>
      </c>
      <c r="H66" s="2">
        <f t="shared" si="23"/>
        <v>0</v>
      </c>
      <c r="I66" s="2">
        <f t="shared" si="23"/>
        <v>0</v>
      </c>
      <c r="J66" s="2">
        <f t="shared" si="23"/>
        <v>0</v>
      </c>
      <c r="K66" s="2">
        <f t="shared" si="23"/>
        <v>0</v>
      </c>
      <c r="L66" s="2">
        <f t="shared" si="23"/>
        <v>0</v>
      </c>
      <c r="M66" s="2">
        <f t="shared" si="23"/>
        <v>0</v>
      </c>
      <c r="N66" s="2">
        <f t="shared" si="23"/>
        <v>0</v>
      </c>
      <c r="O66" s="2">
        <f t="shared" si="23"/>
        <v>0</v>
      </c>
      <c r="P66" s="2">
        <f t="shared" si="23"/>
        <v>0</v>
      </c>
      <c r="Q66" s="2">
        <f t="shared" si="23"/>
        <v>0</v>
      </c>
    </row>
    <row r="67" spans="1:17" ht="24" customHeight="1" x14ac:dyDescent="0.2">
      <c r="A67" s="24"/>
      <c r="B67" s="25"/>
      <c r="C67" s="26">
        <v>15101</v>
      </c>
      <c r="D67" s="1" t="s">
        <v>388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24" customHeight="1" x14ac:dyDescent="0.2">
      <c r="A68" s="24"/>
      <c r="B68" s="25">
        <v>152</v>
      </c>
      <c r="C68" s="26"/>
      <c r="D68" s="1" t="s">
        <v>25</v>
      </c>
      <c r="E68" s="2">
        <f>SUM(E69:E70)</f>
        <v>0</v>
      </c>
      <c r="F68" s="2">
        <f t="shared" ref="F68:Q68" si="24">SUM(F69:F70)</f>
        <v>0</v>
      </c>
      <c r="G68" s="2">
        <f t="shared" si="24"/>
        <v>0</v>
      </c>
      <c r="H68" s="2">
        <f t="shared" si="24"/>
        <v>0</v>
      </c>
      <c r="I68" s="2">
        <f t="shared" si="24"/>
        <v>0</v>
      </c>
      <c r="J68" s="2">
        <f t="shared" si="24"/>
        <v>0</v>
      </c>
      <c r="K68" s="2">
        <f t="shared" si="24"/>
        <v>0</v>
      </c>
      <c r="L68" s="2">
        <f t="shared" si="24"/>
        <v>0</v>
      </c>
      <c r="M68" s="2">
        <f t="shared" si="24"/>
        <v>0</v>
      </c>
      <c r="N68" s="2">
        <f t="shared" si="24"/>
        <v>0</v>
      </c>
      <c r="O68" s="2">
        <f t="shared" si="24"/>
        <v>0</v>
      </c>
      <c r="P68" s="2">
        <f t="shared" si="24"/>
        <v>0</v>
      </c>
      <c r="Q68" s="2">
        <f t="shared" si="24"/>
        <v>0</v>
      </c>
    </row>
    <row r="69" spans="1:17" ht="24" customHeight="1" x14ac:dyDescent="0.2">
      <c r="A69" s="24"/>
      <c r="B69" s="25"/>
      <c r="C69" s="26">
        <v>15201</v>
      </c>
      <c r="D69" s="1" t="s">
        <v>389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24" customHeight="1" x14ac:dyDescent="0.2">
      <c r="A70" s="24"/>
      <c r="B70" s="25"/>
      <c r="C70" s="26">
        <v>15202</v>
      </c>
      <c r="D70" s="1" t="s">
        <v>390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24" customHeight="1" x14ac:dyDescent="0.2">
      <c r="A71" s="24"/>
      <c r="B71" s="25">
        <v>153</v>
      </c>
      <c r="C71" s="26"/>
      <c r="D71" s="1" t="s">
        <v>391</v>
      </c>
      <c r="E71" s="2">
        <f>SUM(E72)</f>
        <v>0</v>
      </c>
      <c r="F71" s="2">
        <f t="shared" ref="F71:Q71" si="25">SUM(F72)</f>
        <v>0</v>
      </c>
      <c r="G71" s="2">
        <f t="shared" si="25"/>
        <v>0</v>
      </c>
      <c r="H71" s="2">
        <f t="shared" si="25"/>
        <v>0</v>
      </c>
      <c r="I71" s="2">
        <f t="shared" si="25"/>
        <v>0</v>
      </c>
      <c r="J71" s="2">
        <f t="shared" si="25"/>
        <v>0</v>
      </c>
      <c r="K71" s="2">
        <f t="shared" si="25"/>
        <v>0</v>
      </c>
      <c r="L71" s="2">
        <f t="shared" si="25"/>
        <v>0</v>
      </c>
      <c r="M71" s="2">
        <f t="shared" si="25"/>
        <v>0</v>
      </c>
      <c r="N71" s="2">
        <f t="shared" si="25"/>
        <v>0</v>
      </c>
      <c r="O71" s="2">
        <f t="shared" si="25"/>
        <v>0</v>
      </c>
      <c r="P71" s="2">
        <f t="shared" si="25"/>
        <v>0</v>
      </c>
      <c r="Q71" s="2">
        <f t="shared" si="25"/>
        <v>0</v>
      </c>
    </row>
    <row r="72" spans="1:17" ht="24" customHeight="1" x14ac:dyDescent="0.2">
      <c r="A72" s="24"/>
      <c r="B72" s="25"/>
      <c r="C72" s="26">
        <v>15302</v>
      </c>
      <c r="D72" s="1" t="s">
        <v>392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24" customHeight="1" x14ac:dyDescent="0.2">
      <c r="A73" s="24"/>
      <c r="B73" s="25">
        <v>154</v>
      </c>
      <c r="C73" s="26"/>
      <c r="D73" s="1" t="s">
        <v>393</v>
      </c>
      <c r="E73" s="2">
        <f>SUM(E74:E75)</f>
        <v>0</v>
      </c>
      <c r="F73" s="2">
        <f t="shared" ref="F73:Q73" si="26">SUM(F74:F75)</f>
        <v>0</v>
      </c>
      <c r="G73" s="2">
        <f t="shared" si="26"/>
        <v>0</v>
      </c>
      <c r="H73" s="2">
        <f t="shared" si="26"/>
        <v>0</v>
      </c>
      <c r="I73" s="2">
        <f t="shared" si="26"/>
        <v>0</v>
      </c>
      <c r="J73" s="2">
        <f t="shared" si="26"/>
        <v>0</v>
      </c>
      <c r="K73" s="2">
        <f t="shared" si="26"/>
        <v>0</v>
      </c>
      <c r="L73" s="2">
        <f t="shared" si="26"/>
        <v>0</v>
      </c>
      <c r="M73" s="2">
        <f t="shared" si="26"/>
        <v>0</v>
      </c>
      <c r="N73" s="2">
        <f t="shared" si="26"/>
        <v>0</v>
      </c>
      <c r="O73" s="2">
        <f t="shared" si="26"/>
        <v>0</v>
      </c>
      <c r="P73" s="2">
        <f t="shared" si="26"/>
        <v>0</v>
      </c>
      <c r="Q73" s="2">
        <f t="shared" si="26"/>
        <v>0</v>
      </c>
    </row>
    <row r="74" spans="1:17" ht="33.75" customHeight="1" x14ac:dyDescent="0.2">
      <c r="A74" s="24"/>
      <c r="B74" s="25"/>
      <c r="C74" s="26">
        <v>15401</v>
      </c>
      <c r="D74" s="28" t="s">
        <v>394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24" customHeight="1" x14ac:dyDescent="0.2">
      <c r="A75" s="24"/>
      <c r="B75" s="25"/>
      <c r="C75" s="26">
        <v>15404</v>
      </c>
      <c r="D75" s="1" t="s">
        <v>384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24" customHeight="1" x14ac:dyDescent="0.2">
      <c r="A76" s="24"/>
      <c r="B76" s="25">
        <v>155</v>
      </c>
      <c r="C76" s="26"/>
      <c r="D76" s="1" t="s">
        <v>395</v>
      </c>
      <c r="E76" s="2">
        <f>SUM(E77)</f>
        <v>0</v>
      </c>
      <c r="F76" s="2">
        <f t="shared" ref="F76:Q76" si="27">SUM(F77)</f>
        <v>0</v>
      </c>
      <c r="G76" s="2">
        <f t="shared" si="27"/>
        <v>0</v>
      </c>
      <c r="H76" s="2">
        <f t="shared" si="27"/>
        <v>0</v>
      </c>
      <c r="I76" s="2">
        <f t="shared" si="27"/>
        <v>0</v>
      </c>
      <c r="J76" s="2">
        <f t="shared" si="27"/>
        <v>0</v>
      </c>
      <c r="K76" s="2">
        <f t="shared" si="27"/>
        <v>0</v>
      </c>
      <c r="L76" s="2">
        <f t="shared" si="27"/>
        <v>0</v>
      </c>
      <c r="M76" s="2">
        <f t="shared" si="27"/>
        <v>0</v>
      </c>
      <c r="N76" s="2">
        <f t="shared" si="27"/>
        <v>0</v>
      </c>
      <c r="O76" s="2">
        <f t="shared" si="27"/>
        <v>0</v>
      </c>
      <c r="P76" s="2">
        <f t="shared" si="27"/>
        <v>0</v>
      </c>
      <c r="Q76" s="2">
        <f t="shared" si="27"/>
        <v>0</v>
      </c>
    </row>
    <row r="77" spans="1:17" ht="24" customHeight="1" x14ac:dyDescent="0.2">
      <c r="A77" s="24"/>
      <c r="B77" s="25"/>
      <c r="C77" s="26">
        <v>15501</v>
      </c>
      <c r="D77" s="1" t="s">
        <v>396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24" customHeight="1" x14ac:dyDescent="0.2">
      <c r="A78" s="24"/>
      <c r="B78" s="25">
        <v>159</v>
      </c>
      <c r="C78" s="26"/>
      <c r="D78" s="1" t="s">
        <v>397</v>
      </c>
      <c r="E78" s="2">
        <f>SUM(E79:E81)</f>
        <v>0</v>
      </c>
      <c r="F78" s="2">
        <f t="shared" ref="F78:Q78" si="28">SUM(F79:F81)</f>
        <v>0</v>
      </c>
      <c r="G78" s="2">
        <f t="shared" si="28"/>
        <v>0</v>
      </c>
      <c r="H78" s="2">
        <f t="shared" si="28"/>
        <v>0</v>
      </c>
      <c r="I78" s="2">
        <f t="shared" si="28"/>
        <v>0</v>
      </c>
      <c r="J78" s="2">
        <f t="shared" si="28"/>
        <v>0</v>
      </c>
      <c r="K78" s="2">
        <f t="shared" si="28"/>
        <v>0</v>
      </c>
      <c r="L78" s="2">
        <f t="shared" si="28"/>
        <v>0</v>
      </c>
      <c r="M78" s="2">
        <f t="shared" si="28"/>
        <v>0</v>
      </c>
      <c r="N78" s="2">
        <f t="shared" si="28"/>
        <v>0</v>
      </c>
      <c r="O78" s="2">
        <f t="shared" si="28"/>
        <v>0</v>
      </c>
      <c r="P78" s="2">
        <f t="shared" si="28"/>
        <v>0</v>
      </c>
      <c r="Q78" s="2">
        <f t="shared" si="28"/>
        <v>0</v>
      </c>
    </row>
    <row r="79" spans="1:17" ht="24" customHeight="1" x14ac:dyDescent="0.2">
      <c r="A79" s="24"/>
      <c r="B79" s="25"/>
      <c r="C79" s="26">
        <v>15901</v>
      </c>
      <c r="D79" s="26" t="s">
        <v>385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24" customHeight="1" x14ac:dyDescent="0.2">
      <c r="A80" s="24"/>
      <c r="B80" s="25"/>
      <c r="C80" s="26">
        <v>15902</v>
      </c>
      <c r="D80" s="26" t="s">
        <v>398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24" customHeight="1" x14ac:dyDescent="0.2">
      <c r="A81" s="24"/>
      <c r="B81" s="25"/>
      <c r="C81" s="26">
        <v>15903</v>
      </c>
      <c r="D81" s="26" t="s">
        <v>386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24" customHeight="1" x14ac:dyDescent="0.2">
      <c r="A82" s="155" t="s">
        <v>26</v>
      </c>
      <c r="B82" s="156"/>
      <c r="C82" s="156"/>
      <c r="D82" s="157"/>
      <c r="E82" s="23">
        <f>SUM(E83)</f>
        <v>0</v>
      </c>
      <c r="F82" s="23">
        <f t="shared" ref="F82:Q82" si="29">SUM(F83)</f>
        <v>0</v>
      </c>
      <c r="G82" s="23">
        <f t="shared" si="29"/>
        <v>0</v>
      </c>
      <c r="H82" s="23">
        <f t="shared" si="29"/>
        <v>0</v>
      </c>
      <c r="I82" s="23">
        <f t="shared" si="29"/>
        <v>0</v>
      </c>
      <c r="J82" s="23">
        <f t="shared" si="29"/>
        <v>0</v>
      </c>
      <c r="K82" s="23">
        <f t="shared" si="29"/>
        <v>0</v>
      </c>
      <c r="L82" s="23">
        <f t="shared" si="29"/>
        <v>0</v>
      </c>
      <c r="M82" s="23">
        <f t="shared" si="29"/>
        <v>0</v>
      </c>
      <c r="N82" s="23">
        <f t="shared" si="29"/>
        <v>0</v>
      </c>
      <c r="O82" s="23">
        <f t="shared" si="29"/>
        <v>0</v>
      </c>
      <c r="P82" s="23">
        <f t="shared" si="29"/>
        <v>0</v>
      </c>
      <c r="Q82" s="23">
        <f t="shared" si="29"/>
        <v>0</v>
      </c>
    </row>
    <row r="83" spans="1:17" ht="30.75" customHeight="1" x14ac:dyDescent="0.2">
      <c r="A83" s="24"/>
      <c r="B83" s="25">
        <v>161</v>
      </c>
      <c r="C83" s="26"/>
      <c r="D83" s="28" t="s">
        <v>28</v>
      </c>
      <c r="E83" s="2">
        <f>SUM(E84:E90)</f>
        <v>0</v>
      </c>
      <c r="F83" s="2">
        <f t="shared" ref="F83:Q83" si="30">SUM(F84:F90)</f>
        <v>0</v>
      </c>
      <c r="G83" s="2">
        <f t="shared" si="30"/>
        <v>0</v>
      </c>
      <c r="H83" s="2">
        <f t="shared" si="30"/>
        <v>0</v>
      </c>
      <c r="I83" s="2">
        <f t="shared" si="30"/>
        <v>0</v>
      </c>
      <c r="J83" s="2">
        <f t="shared" si="30"/>
        <v>0</v>
      </c>
      <c r="K83" s="2">
        <f t="shared" si="30"/>
        <v>0</v>
      </c>
      <c r="L83" s="2">
        <f t="shared" si="30"/>
        <v>0</v>
      </c>
      <c r="M83" s="2">
        <f t="shared" si="30"/>
        <v>0</v>
      </c>
      <c r="N83" s="2">
        <f t="shared" si="30"/>
        <v>0</v>
      </c>
      <c r="O83" s="2">
        <f t="shared" si="30"/>
        <v>0</v>
      </c>
      <c r="P83" s="2">
        <f t="shared" si="30"/>
        <v>0</v>
      </c>
      <c r="Q83" s="2">
        <f t="shared" si="30"/>
        <v>0</v>
      </c>
    </row>
    <row r="84" spans="1:17" ht="30.75" customHeight="1" x14ac:dyDescent="0.2">
      <c r="A84" s="24"/>
      <c r="B84" s="25"/>
      <c r="C84" s="26">
        <v>16101</v>
      </c>
      <c r="D84" s="29" t="s">
        <v>399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30.75" customHeight="1" x14ac:dyDescent="0.2">
      <c r="A85" s="24"/>
      <c r="B85" s="25"/>
      <c r="C85" s="26">
        <v>16102</v>
      </c>
      <c r="D85" s="29" t="s">
        <v>400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30.75" customHeight="1" x14ac:dyDescent="0.2">
      <c r="A86" s="24"/>
      <c r="B86" s="25"/>
      <c r="C86" s="26">
        <v>16103</v>
      </c>
      <c r="D86" s="29" t="s">
        <v>401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30.75" customHeight="1" x14ac:dyDescent="0.2">
      <c r="A87" s="24"/>
      <c r="B87" s="25"/>
      <c r="C87" s="26">
        <v>16106</v>
      </c>
      <c r="D87" s="29" t="s">
        <v>402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30.75" customHeight="1" x14ac:dyDescent="0.2">
      <c r="A88" s="24"/>
      <c r="B88" s="25"/>
      <c r="C88" s="26">
        <v>16107</v>
      </c>
      <c r="D88" s="29" t="s">
        <v>403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30.75" customHeight="1" x14ac:dyDescent="0.2">
      <c r="A89" s="24"/>
      <c r="B89" s="25"/>
      <c r="C89" s="26">
        <v>16108</v>
      </c>
      <c r="D89" s="29" t="s">
        <v>404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30.75" customHeight="1" x14ac:dyDescent="0.2">
      <c r="A90" s="24"/>
      <c r="B90" s="25"/>
      <c r="C90" s="26">
        <v>16109</v>
      </c>
      <c r="D90" s="29" t="s">
        <v>405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4" customHeight="1" x14ac:dyDescent="0.2">
      <c r="A91" s="155" t="s">
        <v>27</v>
      </c>
      <c r="B91" s="156"/>
      <c r="C91" s="156"/>
      <c r="D91" s="157"/>
      <c r="E91" s="23">
        <f>SUM(E92,E95)</f>
        <v>0</v>
      </c>
      <c r="F91" s="23">
        <f t="shared" ref="F91:Q91" si="31">SUM(F92,F95)</f>
        <v>0</v>
      </c>
      <c r="G91" s="23">
        <f t="shared" si="31"/>
        <v>0</v>
      </c>
      <c r="H91" s="23">
        <f t="shared" si="31"/>
        <v>0</v>
      </c>
      <c r="I91" s="23">
        <f t="shared" si="31"/>
        <v>0</v>
      </c>
      <c r="J91" s="23">
        <f t="shared" si="31"/>
        <v>0</v>
      </c>
      <c r="K91" s="23">
        <f t="shared" si="31"/>
        <v>0</v>
      </c>
      <c r="L91" s="23">
        <f t="shared" si="31"/>
        <v>0</v>
      </c>
      <c r="M91" s="23">
        <f t="shared" si="31"/>
        <v>0</v>
      </c>
      <c r="N91" s="23">
        <f t="shared" si="31"/>
        <v>0</v>
      </c>
      <c r="O91" s="23">
        <f t="shared" si="31"/>
        <v>0</v>
      </c>
      <c r="P91" s="23">
        <f t="shared" si="31"/>
        <v>0</v>
      </c>
      <c r="Q91" s="23">
        <f t="shared" si="31"/>
        <v>0</v>
      </c>
    </row>
    <row r="92" spans="1:17" ht="24" customHeight="1" x14ac:dyDescent="0.2">
      <c r="A92" s="24"/>
      <c r="B92" s="25">
        <v>171</v>
      </c>
      <c r="C92" s="26"/>
      <c r="D92" s="1" t="s">
        <v>29</v>
      </c>
      <c r="E92" s="2">
        <f>SUM(E93:E94)</f>
        <v>0</v>
      </c>
      <c r="F92" s="2">
        <f t="shared" ref="F92:Q92" si="32">SUM(F93:F94)</f>
        <v>0</v>
      </c>
      <c r="G92" s="2">
        <f t="shared" si="32"/>
        <v>0</v>
      </c>
      <c r="H92" s="2">
        <f t="shared" si="32"/>
        <v>0</v>
      </c>
      <c r="I92" s="2">
        <f t="shared" si="32"/>
        <v>0</v>
      </c>
      <c r="J92" s="2">
        <f t="shared" si="32"/>
        <v>0</v>
      </c>
      <c r="K92" s="2">
        <f t="shared" si="32"/>
        <v>0</v>
      </c>
      <c r="L92" s="2">
        <f t="shared" si="32"/>
        <v>0</v>
      </c>
      <c r="M92" s="2">
        <f t="shared" si="32"/>
        <v>0</v>
      </c>
      <c r="N92" s="2">
        <f t="shared" si="32"/>
        <v>0</v>
      </c>
      <c r="O92" s="2">
        <f t="shared" si="32"/>
        <v>0</v>
      </c>
      <c r="P92" s="2">
        <f t="shared" si="32"/>
        <v>0</v>
      </c>
      <c r="Q92" s="2">
        <f t="shared" si="32"/>
        <v>0</v>
      </c>
    </row>
    <row r="93" spans="1:17" ht="24" customHeight="1" x14ac:dyDescent="0.2">
      <c r="A93" s="24"/>
      <c r="B93" s="25"/>
      <c r="C93" s="26">
        <v>17102</v>
      </c>
      <c r="D93" s="1" t="s">
        <v>407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24" customHeight="1" x14ac:dyDescent="0.2">
      <c r="A94" s="24"/>
      <c r="B94" s="25"/>
      <c r="C94" s="26">
        <v>17103</v>
      </c>
      <c r="D94" s="1" t="s">
        <v>406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24" customHeight="1" x14ac:dyDescent="0.2">
      <c r="A95" s="24"/>
      <c r="B95" s="25">
        <v>172</v>
      </c>
      <c r="C95" s="26"/>
      <c r="D95" s="1" t="s">
        <v>30</v>
      </c>
      <c r="E95" s="2">
        <f>SUM(E96)</f>
        <v>0</v>
      </c>
      <c r="F95" s="2">
        <f t="shared" ref="F95:Q95" si="33">SUM(F96)</f>
        <v>0</v>
      </c>
      <c r="G95" s="2">
        <f t="shared" si="33"/>
        <v>0</v>
      </c>
      <c r="H95" s="2">
        <f t="shared" si="33"/>
        <v>0</v>
      </c>
      <c r="I95" s="2">
        <f t="shared" si="33"/>
        <v>0</v>
      </c>
      <c r="J95" s="2">
        <f t="shared" si="33"/>
        <v>0</v>
      </c>
      <c r="K95" s="2">
        <f t="shared" si="33"/>
        <v>0</v>
      </c>
      <c r="L95" s="2">
        <f t="shared" si="33"/>
        <v>0</v>
      </c>
      <c r="M95" s="2">
        <f t="shared" si="33"/>
        <v>0</v>
      </c>
      <c r="N95" s="2">
        <f t="shared" si="33"/>
        <v>0</v>
      </c>
      <c r="O95" s="2">
        <f t="shared" si="33"/>
        <v>0</v>
      </c>
      <c r="P95" s="2">
        <f t="shared" si="33"/>
        <v>0</v>
      </c>
      <c r="Q95" s="2">
        <f t="shared" si="33"/>
        <v>0</v>
      </c>
    </row>
    <row r="96" spans="1:17" ht="24" customHeight="1" x14ac:dyDescent="0.2">
      <c r="A96" s="24"/>
      <c r="B96" s="25"/>
      <c r="C96" s="26">
        <v>17201</v>
      </c>
      <c r="D96" s="26" t="s">
        <v>30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24" customHeight="1" x14ac:dyDescent="0.2">
      <c r="A97" s="161" t="s">
        <v>31</v>
      </c>
      <c r="B97" s="162"/>
      <c r="C97" s="162"/>
      <c r="D97" s="163"/>
      <c r="E97" s="36">
        <f>SUM(E98,E119,E130,E149,E168,E184,E196,E208,E216)</f>
        <v>0</v>
      </c>
      <c r="F97" s="36">
        <f t="shared" ref="F97:Q97" si="34">SUM(F98,F119,F130,F149,F168,F184,F196,F208,F216)</f>
        <v>0</v>
      </c>
      <c r="G97" s="36">
        <f t="shared" si="34"/>
        <v>0</v>
      </c>
      <c r="H97" s="36">
        <f t="shared" si="34"/>
        <v>0</v>
      </c>
      <c r="I97" s="36">
        <f t="shared" si="34"/>
        <v>0</v>
      </c>
      <c r="J97" s="36">
        <f t="shared" si="34"/>
        <v>0</v>
      </c>
      <c r="K97" s="36">
        <f t="shared" si="34"/>
        <v>0</v>
      </c>
      <c r="L97" s="36">
        <f t="shared" si="34"/>
        <v>0</v>
      </c>
      <c r="M97" s="36">
        <f t="shared" si="34"/>
        <v>0</v>
      </c>
      <c r="N97" s="36">
        <f t="shared" si="34"/>
        <v>0</v>
      </c>
      <c r="O97" s="36">
        <f t="shared" si="34"/>
        <v>0</v>
      </c>
      <c r="P97" s="36">
        <f t="shared" si="34"/>
        <v>0</v>
      </c>
      <c r="Q97" s="36">
        <f t="shared" si="34"/>
        <v>0</v>
      </c>
    </row>
    <row r="98" spans="1:17" ht="30" customHeight="1" x14ac:dyDescent="0.2">
      <c r="A98" s="152" t="s">
        <v>32</v>
      </c>
      <c r="B98" s="153"/>
      <c r="C98" s="153"/>
      <c r="D98" s="154"/>
      <c r="E98" s="23">
        <f>SUM(E99,E102,E104,E106,E108,E112,E114,E117)</f>
        <v>0</v>
      </c>
      <c r="F98" s="23">
        <f t="shared" ref="F98:Q98" si="35">SUM(F99,F102,F104,F106,F108,F112,F114,F117)</f>
        <v>0</v>
      </c>
      <c r="G98" s="23">
        <f t="shared" si="35"/>
        <v>0</v>
      </c>
      <c r="H98" s="23">
        <f t="shared" si="35"/>
        <v>0</v>
      </c>
      <c r="I98" s="23">
        <f t="shared" si="35"/>
        <v>0</v>
      </c>
      <c r="J98" s="23">
        <f t="shared" si="35"/>
        <v>0</v>
      </c>
      <c r="K98" s="23">
        <f t="shared" si="35"/>
        <v>0</v>
      </c>
      <c r="L98" s="23">
        <f t="shared" si="35"/>
        <v>0</v>
      </c>
      <c r="M98" s="23">
        <f t="shared" si="35"/>
        <v>0</v>
      </c>
      <c r="N98" s="23">
        <f t="shared" si="35"/>
        <v>0</v>
      </c>
      <c r="O98" s="23">
        <f t="shared" si="35"/>
        <v>0</v>
      </c>
      <c r="P98" s="23">
        <f t="shared" si="35"/>
        <v>0</v>
      </c>
      <c r="Q98" s="23">
        <f t="shared" si="35"/>
        <v>0</v>
      </c>
    </row>
    <row r="99" spans="1:17" ht="24" customHeight="1" x14ac:dyDescent="0.2">
      <c r="A99" s="24"/>
      <c r="B99" s="25">
        <v>211</v>
      </c>
      <c r="C99" s="26"/>
      <c r="D99" s="1" t="s">
        <v>33</v>
      </c>
      <c r="E99" s="2">
        <f>SUM(E100:E101)</f>
        <v>0</v>
      </c>
      <c r="F99" s="2">
        <f t="shared" ref="F99:Q99" si="36">SUM(F100:F101)</f>
        <v>0</v>
      </c>
      <c r="G99" s="2">
        <f t="shared" si="36"/>
        <v>0</v>
      </c>
      <c r="H99" s="2">
        <f t="shared" si="36"/>
        <v>0</v>
      </c>
      <c r="I99" s="2">
        <f t="shared" si="36"/>
        <v>0</v>
      </c>
      <c r="J99" s="2">
        <f t="shared" si="36"/>
        <v>0</v>
      </c>
      <c r="K99" s="2">
        <f t="shared" si="36"/>
        <v>0</v>
      </c>
      <c r="L99" s="2">
        <f t="shared" si="36"/>
        <v>0</v>
      </c>
      <c r="M99" s="2">
        <f t="shared" si="36"/>
        <v>0</v>
      </c>
      <c r="N99" s="2">
        <f t="shared" si="36"/>
        <v>0</v>
      </c>
      <c r="O99" s="2">
        <f t="shared" si="36"/>
        <v>0</v>
      </c>
      <c r="P99" s="2">
        <f t="shared" si="36"/>
        <v>0</v>
      </c>
      <c r="Q99" s="2">
        <f t="shared" si="36"/>
        <v>0</v>
      </c>
    </row>
    <row r="100" spans="1:17" ht="24" customHeight="1" x14ac:dyDescent="0.2">
      <c r="A100" s="24"/>
      <c r="B100" s="25"/>
      <c r="C100" s="27">
        <v>21101</v>
      </c>
      <c r="D100" s="1" t="s">
        <v>408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24" customHeight="1" x14ac:dyDescent="0.2">
      <c r="A101" s="24"/>
      <c r="B101" s="25"/>
      <c r="C101" s="27">
        <v>21102</v>
      </c>
      <c r="D101" s="1" t="s">
        <v>409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24" customHeight="1" x14ac:dyDescent="0.2">
      <c r="A102" s="24"/>
      <c r="B102" s="25">
        <v>212</v>
      </c>
      <c r="C102" s="26"/>
      <c r="D102" s="1" t="s">
        <v>41</v>
      </c>
      <c r="E102" s="2">
        <f>SUM(E103)</f>
        <v>0</v>
      </c>
      <c r="F102" s="2">
        <f t="shared" ref="F102:Q102" si="37">SUM(F103)</f>
        <v>0</v>
      </c>
      <c r="G102" s="2">
        <f t="shared" si="37"/>
        <v>0</v>
      </c>
      <c r="H102" s="2">
        <f t="shared" si="37"/>
        <v>0</v>
      </c>
      <c r="I102" s="2">
        <f t="shared" si="37"/>
        <v>0</v>
      </c>
      <c r="J102" s="2">
        <f t="shared" si="37"/>
        <v>0</v>
      </c>
      <c r="K102" s="2">
        <f t="shared" si="37"/>
        <v>0</v>
      </c>
      <c r="L102" s="2">
        <f t="shared" si="37"/>
        <v>0</v>
      </c>
      <c r="M102" s="2">
        <f t="shared" si="37"/>
        <v>0</v>
      </c>
      <c r="N102" s="2">
        <f t="shared" si="37"/>
        <v>0</v>
      </c>
      <c r="O102" s="2">
        <f t="shared" si="37"/>
        <v>0</v>
      </c>
      <c r="P102" s="2">
        <f t="shared" si="37"/>
        <v>0</v>
      </c>
      <c r="Q102" s="2">
        <f t="shared" si="37"/>
        <v>0</v>
      </c>
    </row>
    <row r="103" spans="1:17" ht="24" customHeight="1" x14ac:dyDescent="0.2">
      <c r="A103" s="24"/>
      <c r="B103" s="25"/>
      <c r="C103" s="26">
        <v>21201</v>
      </c>
      <c r="D103" s="1" t="s">
        <v>410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24" customHeight="1" x14ac:dyDescent="0.2">
      <c r="A104" s="24"/>
      <c r="B104" s="25">
        <v>213</v>
      </c>
      <c r="C104" s="26"/>
      <c r="D104" s="1" t="s">
        <v>42</v>
      </c>
      <c r="E104" s="2">
        <f>SUM(E105)</f>
        <v>0</v>
      </c>
      <c r="F104" s="2">
        <f t="shared" ref="F104:Q104" si="38">SUM(F105)</f>
        <v>0</v>
      </c>
      <c r="G104" s="2">
        <f t="shared" si="38"/>
        <v>0</v>
      </c>
      <c r="H104" s="2">
        <f t="shared" si="38"/>
        <v>0</v>
      </c>
      <c r="I104" s="2">
        <f t="shared" si="38"/>
        <v>0</v>
      </c>
      <c r="J104" s="2">
        <f t="shared" si="38"/>
        <v>0</v>
      </c>
      <c r="K104" s="2">
        <f t="shared" si="38"/>
        <v>0</v>
      </c>
      <c r="L104" s="2">
        <f t="shared" si="38"/>
        <v>0</v>
      </c>
      <c r="M104" s="2">
        <f t="shared" si="38"/>
        <v>0</v>
      </c>
      <c r="N104" s="2">
        <f t="shared" si="38"/>
        <v>0</v>
      </c>
      <c r="O104" s="2">
        <f t="shared" si="38"/>
        <v>0</v>
      </c>
      <c r="P104" s="2">
        <f t="shared" si="38"/>
        <v>0</v>
      </c>
      <c r="Q104" s="2">
        <f t="shared" si="38"/>
        <v>0</v>
      </c>
    </row>
    <row r="105" spans="1:17" ht="24" customHeight="1" x14ac:dyDescent="0.2">
      <c r="A105" s="24"/>
      <c r="B105" s="25"/>
      <c r="C105" s="26">
        <v>21301</v>
      </c>
      <c r="D105" s="1" t="s">
        <v>411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35.25" customHeight="1" x14ac:dyDescent="0.2">
      <c r="A106" s="24"/>
      <c r="B106" s="25">
        <v>214</v>
      </c>
      <c r="C106" s="26"/>
      <c r="D106" s="28" t="s">
        <v>43</v>
      </c>
      <c r="E106" s="2">
        <f>SUM(E107)</f>
        <v>0</v>
      </c>
      <c r="F106" s="2">
        <f t="shared" ref="F106:Q106" si="39">SUM(F107)</f>
        <v>0</v>
      </c>
      <c r="G106" s="2">
        <f t="shared" si="39"/>
        <v>0</v>
      </c>
      <c r="H106" s="2">
        <f t="shared" si="39"/>
        <v>0</v>
      </c>
      <c r="I106" s="2">
        <f t="shared" si="39"/>
        <v>0</v>
      </c>
      <c r="J106" s="2">
        <f t="shared" si="39"/>
        <v>0</v>
      </c>
      <c r="K106" s="2">
        <f t="shared" si="39"/>
        <v>0</v>
      </c>
      <c r="L106" s="2">
        <f t="shared" si="39"/>
        <v>0</v>
      </c>
      <c r="M106" s="2">
        <f t="shared" si="39"/>
        <v>0</v>
      </c>
      <c r="N106" s="2">
        <f t="shared" si="39"/>
        <v>0</v>
      </c>
      <c r="O106" s="2">
        <f t="shared" si="39"/>
        <v>0</v>
      </c>
      <c r="P106" s="2">
        <f t="shared" si="39"/>
        <v>0</v>
      </c>
      <c r="Q106" s="2">
        <f t="shared" si="39"/>
        <v>0</v>
      </c>
    </row>
    <row r="107" spans="1:17" ht="35.25" customHeight="1" x14ac:dyDescent="0.2">
      <c r="A107" s="24"/>
      <c r="B107" s="25"/>
      <c r="C107" s="26">
        <v>21401</v>
      </c>
      <c r="D107" s="28" t="s">
        <v>412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24" customHeight="1" x14ac:dyDescent="0.2">
      <c r="A108" s="24"/>
      <c r="B108" s="25">
        <v>215</v>
      </c>
      <c r="C108" s="26"/>
      <c r="D108" s="1" t="s">
        <v>44</v>
      </c>
      <c r="E108" s="2">
        <f>SUM(E109:E111)</f>
        <v>0</v>
      </c>
      <c r="F108" s="2">
        <f t="shared" ref="F108:Q108" si="40">SUM(F109:F111)</f>
        <v>0</v>
      </c>
      <c r="G108" s="2">
        <f t="shared" si="40"/>
        <v>0</v>
      </c>
      <c r="H108" s="2">
        <f t="shared" si="40"/>
        <v>0</v>
      </c>
      <c r="I108" s="2">
        <f t="shared" si="40"/>
        <v>0</v>
      </c>
      <c r="J108" s="2">
        <f t="shared" si="40"/>
        <v>0</v>
      </c>
      <c r="K108" s="2">
        <f t="shared" si="40"/>
        <v>0</v>
      </c>
      <c r="L108" s="2">
        <f t="shared" si="40"/>
        <v>0</v>
      </c>
      <c r="M108" s="2">
        <f t="shared" si="40"/>
        <v>0</v>
      </c>
      <c r="N108" s="2">
        <f t="shared" si="40"/>
        <v>0</v>
      </c>
      <c r="O108" s="2">
        <f t="shared" si="40"/>
        <v>0</v>
      </c>
      <c r="P108" s="2">
        <f t="shared" si="40"/>
        <v>0</v>
      </c>
      <c r="Q108" s="2">
        <f t="shared" si="40"/>
        <v>0</v>
      </c>
    </row>
    <row r="109" spans="1:17" ht="24" customHeight="1" x14ac:dyDescent="0.2">
      <c r="A109" s="24"/>
      <c r="B109" s="25"/>
      <c r="C109" s="26">
        <v>21501</v>
      </c>
      <c r="D109" s="1" t="s">
        <v>413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33.75" customHeight="1" x14ac:dyDescent="0.2">
      <c r="A110" s="24"/>
      <c r="B110" s="25"/>
      <c r="C110" s="26">
        <v>21502</v>
      </c>
      <c r="D110" s="28" t="s">
        <v>414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33.75" customHeight="1" x14ac:dyDescent="0.2">
      <c r="A111" s="24"/>
      <c r="B111" s="25"/>
      <c r="C111" s="26">
        <v>21503</v>
      </c>
      <c r="D111" s="28" t="s">
        <v>415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24" customHeight="1" x14ac:dyDescent="0.2">
      <c r="A112" s="24"/>
      <c r="B112" s="25">
        <v>216</v>
      </c>
      <c r="C112" s="26"/>
      <c r="D112" s="1" t="s">
        <v>45</v>
      </c>
      <c r="E112" s="2">
        <f>SUM(E113)</f>
        <v>0</v>
      </c>
      <c r="F112" s="2">
        <f t="shared" ref="F112:Q112" si="41">SUM(F113)</f>
        <v>0</v>
      </c>
      <c r="G112" s="2">
        <f t="shared" si="41"/>
        <v>0</v>
      </c>
      <c r="H112" s="2">
        <f t="shared" si="41"/>
        <v>0</v>
      </c>
      <c r="I112" s="2">
        <f t="shared" si="41"/>
        <v>0</v>
      </c>
      <c r="J112" s="2">
        <f t="shared" si="41"/>
        <v>0</v>
      </c>
      <c r="K112" s="2">
        <f t="shared" si="41"/>
        <v>0</v>
      </c>
      <c r="L112" s="2">
        <f t="shared" si="41"/>
        <v>0</v>
      </c>
      <c r="M112" s="2">
        <f t="shared" si="41"/>
        <v>0</v>
      </c>
      <c r="N112" s="2">
        <f t="shared" si="41"/>
        <v>0</v>
      </c>
      <c r="O112" s="2">
        <f t="shared" si="41"/>
        <v>0</v>
      </c>
      <c r="P112" s="2">
        <f t="shared" si="41"/>
        <v>0</v>
      </c>
      <c r="Q112" s="2">
        <f t="shared" si="41"/>
        <v>0</v>
      </c>
    </row>
    <row r="113" spans="1:17" ht="24" customHeight="1" x14ac:dyDescent="0.2">
      <c r="A113" s="24"/>
      <c r="B113" s="25"/>
      <c r="C113" s="26">
        <v>21601</v>
      </c>
      <c r="D113" s="1" t="s">
        <v>416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24" customHeight="1" x14ac:dyDescent="0.2">
      <c r="A114" s="24"/>
      <c r="B114" s="25">
        <v>217</v>
      </c>
      <c r="C114" s="26"/>
      <c r="D114" s="1" t="s">
        <v>46</v>
      </c>
      <c r="E114" s="2">
        <f>SUM(E115:E116)</f>
        <v>0</v>
      </c>
      <c r="F114" s="2">
        <f t="shared" ref="F114:Q114" si="42">SUM(F115:F116)</f>
        <v>0</v>
      </c>
      <c r="G114" s="2">
        <f t="shared" si="42"/>
        <v>0</v>
      </c>
      <c r="H114" s="2">
        <f t="shared" si="42"/>
        <v>0</v>
      </c>
      <c r="I114" s="2">
        <f t="shared" si="42"/>
        <v>0</v>
      </c>
      <c r="J114" s="2">
        <f t="shared" si="42"/>
        <v>0</v>
      </c>
      <c r="K114" s="2">
        <f t="shared" si="42"/>
        <v>0</v>
      </c>
      <c r="L114" s="2">
        <f t="shared" si="42"/>
        <v>0</v>
      </c>
      <c r="M114" s="2">
        <f t="shared" si="42"/>
        <v>0</v>
      </c>
      <c r="N114" s="2">
        <f t="shared" si="42"/>
        <v>0</v>
      </c>
      <c r="O114" s="2">
        <f t="shared" si="42"/>
        <v>0</v>
      </c>
      <c r="P114" s="2">
        <f t="shared" si="42"/>
        <v>0</v>
      </c>
      <c r="Q114" s="2">
        <f t="shared" si="42"/>
        <v>0</v>
      </c>
    </row>
    <row r="115" spans="1:17" ht="24" customHeight="1" x14ac:dyDescent="0.2">
      <c r="A115" s="24"/>
      <c r="B115" s="25"/>
      <c r="C115" s="26">
        <v>21701</v>
      </c>
      <c r="D115" s="1" t="s">
        <v>417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35.25" customHeight="1" x14ac:dyDescent="0.2">
      <c r="A116" s="24"/>
      <c r="B116" s="25"/>
      <c r="C116" s="26">
        <v>21702</v>
      </c>
      <c r="D116" s="28" t="s">
        <v>418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30.75" customHeight="1" x14ac:dyDescent="0.2">
      <c r="A117" s="24"/>
      <c r="B117" s="25">
        <v>218</v>
      </c>
      <c r="C117" s="26"/>
      <c r="D117" s="28" t="s">
        <v>47</v>
      </c>
      <c r="E117" s="2">
        <f>SUM(E118)</f>
        <v>0</v>
      </c>
      <c r="F117" s="2">
        <f t="shared" ref="F117:Q117" si="43">SUM(F118)</f>
        <v>0</v>
      </c>
      <c r="G117" s="2">
        <f t="shared" si="43"/>
        <v>0</v>
      </c>
      <c r="H117" s="2">
        <f t="shared" si="43"/>
        <v>0</v>
      </c>
      <c r="I117" s="2">
        <f t="shared" si="43"/>
        <v>0</v>
      </c>
      <c r="J117" s="2">
        <f t="shared" si="43"/>
        <v>0</v>
      </c>
      <c r="K117" s="2">
        <f t="shared" si="43"/>
        <v>0</v>
      </c>
      <c r="L117" s="2">
        <f t="shared" si="43"/>
        <v>0</v>
      </c>
      <c r="M117" s="2">
        <f t="shared" si="43"/>
        <v>0</v>
      </c>
      <c r="N117" s="2">
        <f t="shared" si="43"/>
        <v>0</v>
      </c>
      <c r="O117" s="2">
        <f t="shared" si="43"/>
        <v>0</v>
      </c>
      <c r="P117" s="2">
        <f t="shared" si="43"/>
        <v>0</v>
      </c>
      <c r="Q117" s="2">
        <f t="shared" si="43"/>
        <v>0</v>
      </c>
    </row>
    <row r="118" spans="1:17" ht="30.75" customHeight="1" x14ac:dyDescent="0.2">
      <c r="A118" s="24"/>
      <c r="B118" s="25"/>
      <c r="C118" s="26">
        <v>21801</v>
      </c>
      <c r="D118" s="29" t="s">
        <v>419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4" customHeight="1" x14ac:dyDescent="0.2">
      <c r="A119" s="155" t="s">
        <v>34</v>
      </c>
      <c r="B119" s="156"/>
      <c r="C119" s="156"/>
      <c r="D119" s="157"/>
      <c r="E119" s="23">
        <f>SUM(E120,E126,E128)</f>
        <v>0</v>
      </c>
      <c r="F119" s="23">
        <f t="shared" ref="F119:Q119" si="44">SUM(F120,F126,F128)</f>
        <v>0</v>
      </c>
      <c r="G119" s="23">
        <f t="shared" si="44"/>
        <v>0</v>
      </c>
      <c r="H119" s="23">
        <f t="shared" si="44"/>
        <v>0</v>
      </c>
      <c r="I119" s="23">
        <f t="shared" si="44"/>
        <v>0</v>
      </c>
      <c r="J119" s="23">
        <f t="shared" si="44"/>
        <v>0</v>
      </c>
      <c r="K119" s="23">
        <f t="shared" si="44"/>
        <v>0</v>
      </c>
      <c r="L119" s="23">
        <f t="shared" si="44"/>
        <v>0</v>
      </c>
      <c r="M119" s="23">
        <f t="shared" si="44"/>
        <v>0</v>
      </c>
      <c r="N119" s="23">
        <f t="shared" si="44"/>
        <v>0</v>
      </c>
      <c r="O119" s="23">
        <f t="shared" si="44"/>
        <v>0</v>
      </c>
      <c r="P119" s="23">
        <f t="shared" si="44"/>
        <v>0</v>
      </c>
      <c r="Q119" s="23">
        <f t="shared" si="44"/>
        <v>0</v>
      </c>
    </row>
    <row r="120" spans="1:17" ht="24" customHeight="1" x14ac:dyDescent="0.2">
      <c r="A120" s="24"/>
      <c r="B120" s="25">
        <v>221</v>
      </c>
      <c r="C120" s="26"/>
      <c r="D120" s="1" t="s">
        <v>48</v>
      </c>
      <c r="E120" s="2">
        <f>SUM(E121:E125)</f>
        <v>0</v>
      </c>
      <c r="F120" s="2">
        <f t="shared" ref="F120:Q120" si="45">SUM(F121:F125)</f>
        <v>0</v>
      </c>
      <c r="G120" s="2">
        <f t="shared" si="45"/>
        <v>0</v>
      </c>
      <c r="H120" s="2">
        <f t="shared" si="45"/>
        <v>0</v>
      </c>
      <c r="I120" s="2">
        <f t="shared" si="45"/>
        <v>0</v>
      </c>
      <c r="J120" s="2">
        <f t="shared" si="45"/>
        <v>0</v>
      </c>
      <c r="K120" s="2">
        <f t="shared" si="45"/>
        <v>0</v>
      </c>
      <c r="L120" s="2">
        <f t="shared" si="45"/>
        <v>0</v>
      </c>
      <c r="M120" s="2">
        <f t="shared" si="45"/>
        <v>0</v>
      </c>
      <c r="N120" s="2">
        <f t="shared" si="45"/>
        <v>0</v>
      </c>
      <c r="O120" s="2">
        <f t="shared" si="45"/>
        <v>0</v>
      </c>
      <c r="P120" s="2">
        <f t="shared" si="45"/>
        <v>0</v>
      </c>
      <c r="Q120" s="2">
        <f t="shared" si="45"/>
        <v>0</v>
      </c>
    </row>
    <row r="121" spans="1:17" ht="54" customHeight="1" x14ac:dyDescent="0.2">
      <c r="A121" s="24"/>
      <c r="B121" s="25"/>
      <c r="C121" s="27">
        <v>22102</v>
      </c>
      <c r="D121" s="28" t="s">
        <v>420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38.25" customHeight="1" x14ac:dyDescent="0.2">
      <c r="A122" s="24"/>
      <c r="B122" s="25"/>
      <c r="C122" s="27">
        <v>22103</v>
      </c>
      <c r="D122" s="28" t="s">
        <v>421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38.25" customHeight="1" x14ac:dyDescent="0.2">
      <c r="A123" s="24"/>
      <c r="B123" s="25"/>
      <c r="C123" s="27">
        <v>22104</v>
      </c>
      <c r="D123" s="28" t="s">
        <v>422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38.25" customHeight="1" x14ac:dyDescent="0.2">
      <c r="A124" s="24"/>
      <c r="B124" s="25"/>
      <c r="C124" s="27">
        <v>22105</v>
      </c>
      <c r="D124" s="28" t="s">
        <v>423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38.25" customHeight="1" x14ac:dyDescent="0.2">
      <c r="A125" s="24"/>
      <c r="B125" s="25"/>
      <c r="C125" s="27">
        <v>22106</v>
      </c>
      <c r="D125" s="28" t="s">
        <v>424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24" customHeight="1" x14ac:dyDescent="0.2">
      <c r="A126" s="24"/>
      <c r="B126" s="25">
        <v>222</v>
      </c>
      <c r="C126" s="26"/>
      <c r="D126" s="1" t="s">
        <v>49</v>
      </c>
      <c r="E126" s="2">
        <f>SUM(E127)</f>
        <v>0</v>
      </c>
      <c r="F126" s="2">
        <f t="shared" ref="F126:Q126" si="46">SUM(F127)</f>
        <v>0</v>
      </c>
      <c r="G126" s="2">
        <f t="shared" si="46"/>
        <v>0</v>
      </c>
      <c r="H126" s="2">
        <f t="shared" si="46"/>
        <v>0</v>
      </c>
      <c r="I126" s="2">
        <f t="shared" si="46"/>
        <v>0</v>
      </c>
      <c r="J126" s="2">
        <f t="shared" si="46"/>
        <v>0</v>
      </c>
      <c r="K126" s="2">
        <f t="shared" si="46"/>
        <v>0</v>
      </c>
      <c r="L126" s="2">
        <f t="shared" si="46"/>
        <v>0</v>
      </c>
      <c r="M126" s="2">
        <f t="shared" si="46"/>
        <v>0</v>
      </c>
      <c r="N126" s="2">
        <f t="shared" si="46"/>
        <v>0</v>
      </c>
      <c r="O126" s="2">
        <f t="shared" si="46"/>
        <v>0</v>
      </c>
      <c r="P126" s="2">
        <f t="shared" si="46"/>
        <v>0</v>
      </c>
      <c r="Q126" s="2">
        <f t="shared" si="46"/>
        <v>0</v>
      </c>
    </row>
    <row r="127" spans="1:17" ht="24" customHeight="1" x14ac:dyDescent="0.2">
      <c r="A127" s="24"/>
      <c r="B127" s="25"/>
      <c r="C127" s="26">
        <v>22201</v>
      </c>
      <c r="D127" s="1" t="s">
        <v>425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24" customHeight="1" x14ac:dyDescent="0.2">
      <c r="A128" s="24"/>
      <c r="B128" s="25">
        <v>223</v>
      </c>
      <c r="C128" s="26"/>
      <c r="D128" s="1" t="s">
        <v>50</v>
      </c>
      <c r="E128" s="2">
        <f>SUM(E129)</f>
        <v>0</v>
      </c>
      <c r="F128" s="2">
        <f t="shared" ref="F128:Q128" si="47">SUM(F129)</f>
        <v>0</v>
      </c>
      <c r="G128" s="2">
        <f t="shared" si="47"/>
        <v>0</v>
      </c>
      <c r="H128" s="2">
        <f t="shared" si="47"/>
        <v>0</v>
      </c>
      <c r="I128" s="2">
        <f t="shared" si="47"/>
        <v>0</v>
      </c>
      <c r="J128" s="2">
        <f t="shared" si="47"/>
        <v>0</v>
      </c>
      <c r="K128" s="2">
        <f t="shared" si="47"/>
        <v>0</v>
      </c>
      <c r="L128" s="2">
        <f t="shared" si="47"/>
        <v>0</v>
      </c>
      <c r="M128" s="2">
        <f t="shared" si="47"/>
        <v>0</v>
      </c>
      <c r="N128" s="2">
        <f t="shared" si="47"/>
        <v>0</v>
      </c>
      <c r="O128" s="2">
        <f t="shared" si="47"/>
        <v>0</v>
      </c>
      <c r="P128" s="2">
        <f t="shared" si="47"/>
        <v>0</v>
      </c>
      <c r="Q128" s="2">
        <f t="shared" si="47"/>
        <v>0</v>
      </c>
    </row>
    <row r="129" spans="1:17" ht="24" customHeight="1" x14ac:dyDescent="0.2">
      <c r="A129" s="24"/>
      <c r="B129" s="25"/>
      <c r="C129" s="26">
        <v>22301</v>
      </c>
      <c r="D129" s="26" t="s">
        <v>426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31.5" customHeight="1" x14ac:dyDescent="0.2">
      <c r="A130" s="152" t="s">
        <v>35</v>
      </c>
      <c r="B130" s="153"/>
      <c r="C130" s="153"/>
      <c r="D130" s="154"/>
      <c r="E130" s="23">
        <f>SUM(E131,E133,E135,E137,E139,E141,E143,E145,E147)</f>
        <v>0</v>
      </c>
      <c r="F130" s="23">
        <f t="shared" ref="F130:Q130" si="48">SUM(F131,F133,F135,F137,F139,F141,F143,F145,F147)</f>
        <v>0</v>
      </c>
      <c r="G130" s="23">
        <f t="shared" si="48"/>
        <v>0</v>
      </c>
      <c r="H130" s="23">
        <f t="shared" si="48"/>
        <v>0</v>
      </c>
      <c r="I130" s="23">
        <f t="shared" si="48"/>
        <v>0</v>
      </c>
      <c r="J130" s="23">
        <f t="shared" si="48"/>
        <v>0</v>
      </c>
      <c r="K130" s="23">
        <f t="shared" si="48"/>
        <v>0</v>
      </c>
      <c r="L130" s="23">
        <f t="shared" si="48"/>
        <v>0</v>
      </c>
      <c r="M130" s="23">
        <f t="shared" si="48"/>
        <v>0</v>
      </c>
      <c r="N130" s="23">
        <f t="shared" si="48"/>
        <v>0</v>
      </c>
      <c r="O130" s="23">
        <f t="shared" si="48"/>
        <v>0</v>
      </c>
      <c r="P130" s="23">
        <f t="shared" si="48"/>
        <v>0</v>
      </c>
      <c r="Q130" s="23">
        <f t="shared" si="48"/>
        <v>0</v>
      </c>
    </row>
    <row r="131" spans="1:17" ht="34.5" customHeight="1" x14ac:dyDescent="0.2">
      <c r="A131" s="24"/>
      <c r="B131" s="25">
        <v>231</v>
      </c>
      <c r="C131" s="26"/>
      <c r="D131" s="28" t="s">
        <v>51</v>
      </c>
      <c r="E131" s="2">
        <f>SUM(E132)</f>
        <v>0</v>
      </c>
      <c r="F131" s="2">
        <f t="shared" ref="F131:Q131" si="49">SUM(F132)</f>
        <v>0</v>
      </c>
      <c r="G131" s="2">
        <f t="shared" si="49"/>
        <v>0</v>
      </c>
      <c r="H131" s="2">
        <f t="shared" si="49"/>
        <v>0</v>
      </c>
      <c r="I131" s="2">
        <f t="shared" si="49"/>
        <v>0</v>
      </c>
      <c r="J131" s="2">
        <f t="shared" si="49"/>
        <v>0</v>
      </c>
      <c r="K131" s="2">
        <f t="shared" si="49"/>
        <v>0</v>
      </c>
      <c r="L131" s="2">
        <f t="shared" si="49"/>
        <v>0</v>
      </c>
      <c r="M131" s="2">
        <f t="shared" si="49"/>
        <v>0</v>
      </c>
      <c r="N131" s="2">
        <f t="shared" si="49"/>
        <v>0</v>
      </c>
      <c r="O131" s="2">
        <f t="shared" si="49"/>
        <v>0</v>
      </c>
      <c r="P131" s="2">
        <f t="shared" si="49"/>
        <v>0</v>
      </c>
      <c r="Q131" s="2">
        <f t="shared" si="49"/>
        <v>0</v>
      </c>
    </row>
    <row r="132" spans="1:17" ht="34.5" customHeight="1" x14ac:dyDescent="0.2">
      <c r="A132" s="24"/>
      <c r="B132" s="25"/>
      <c r="C132" s="26">
        <v>23101</v>
      </c>
      <c r="D132" s="28" t="s">
        <v>427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34.5" customHeight="1" x14ac:dyDescent="0.2">
      <c r="A133" s="24"/>
      <c r="B133" s="25">
        <v>232</v>
      </c>
      <c r="C133" s="26"/>
      <c r="D133" s="28" t="s">
        <v>52</v>
      </c>
      <c r="E133" s="2">
        <f>SUM(E134)</f>
        <v>0</v>
      </c>
      <c r="F133" s="2">
        <f t="shared" ref="F133:Q133" si="50">SUM(F134)</f>
        <v>0</v>
      </c>
      <c r="G133" s="2">
        <f t="shared" si="50"/>
        <v>0</v>
      </c>
      <c r="H133" s="2">
        <f t="shared" si="50"/>
        <v>0</v>
      </c>
      <c r="I133" s="2">
        <f t="shared" si="50"/>
        <v>0</v>
      </c>
      <c r="J133" s="2">
        <f t="shared" si="50"/>
        <v>0</v>
      </c>
      <c r="K133" s="2">
        <f t="shared" si="50"/>
        <v>0</v>
      </c>
      <c r="L133" s="2">
        <f t="shared" si="50"/>
        <v>0</v>
      </c>
      <c r="M133" s="2">
        <f t="shared" si="50"/>
        <v>0</v>
      </c>
      <c r="N133" s="2">
        <f t="shared" si="50"/>
        <v>0</v>
      </c>
      <c r="O133" s="2">
        <f t="shared" si="50"/>
        <v>0</v>
      </c>
      <c r="P133" s="2">
        <f t="shared" si="50"/>
        <v>0</v>
      </c>
      <c r="Q133" s="2">
        <f t="shared" si="50"/>
        <v>0</v>
      </c>
    </row>
    <row r="134" spans="1:17" ht="34.5" customHeight="1" x14ac:dyDescent="0.2">
      <c r="A134" s="24"/>
      <c r="B134" s="25"/>
      <c r="C134" s="26">
        <v>23201</v>
      </c>
      <c r="D134" s="28" t="s">
        <v>428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34.5" customHeight="1" x14ac:dyDescent="0.2">
      <c r="A135" s="24"/>
      <c r="B135" s="25">
        <v>233</v>
      </c>
      <c r="C135" s="26"/>
      <c r="D135" s="28" t="s">
        <v>53</v>
      </c>
      <c r="E135" s="2">
        <f>SUM(E136)</f>
        <v>0</v>
      </c>
      <c r="F135" s="2">
        <f t="shared" ref="F135:Q135" si="51">SUM(F136)</f>
        <v>0</v>
      </c>
      <c r="G135" s="2">
        <f t="shared" si="51"/>
        <v>0</v>
      </c>
      <c r="H135" s="2">
        <f t="shared" si="51"/>
        <v>0</v>
      </c>
      <c r="I135" s="2">
        <f t="shared" si="51"/>
        <v>0</v>
      </c>
      <c r="J135" s="2">
        <f t="shared" si="51"/>
        <v>0</v>
      </c>
      <c r="K135" s="2">
        <f t="shared" si="51"/>
        <v>0</v>
      </c>
      <c r="L135" s="2">
        <f t="shared" si="51"/>
        <v>0</v>
      </c>
      <c r="M135" s="2">
        <f t="shared" si="51"/>
        <v>0</v>
      </c>
      <c r="N135" s="2">
        <f t="shared" si="51"/>
        <v>0</v>
      </c>
      <c r="O135" s="2">
        <f t="shared" si="51"/>
        <v>0</v>
      </c>
      <c r="P135" s="2">
        <f t="shared" si="51"/>
        <v>0</v>
      </c>
      <c r="Q135" s="2">
        <f t="shared" si="51"/>
        <v>0</v>
      </c>
    </row>
    <row r="136" spans="1:17" ht="34.5" customHeight="1" x14ac:dyDescent="0.2">
      <c r="A136" s="24"/>
      <c r="B136" s="25"/>
      <c r="C136" s="26">
        <v>23301</v>
      </c>
      <c r="D136" s="28" t="s">
        <v>429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34.5" customHeight="1" x14ac:dyDescent="0.2">
      <c r="A137" s="24"/>
      <c r="B137" s="25">
        <v>234</v>
      </c>
      <c r="C137" s="26"/>
      <c r="D137" s="28" t="s">
        <v>54</v>
      </c>
      <c r="E137" s="2">
        <f>SUM(E138)</f>
        <v>0</v>
      </c>
      <c r="F137" s="2">
        <f t="shared" ref="F137:Q137" si="52">SUM(F138)</f>
        <v>0</v>
      </c>
      <c r="G137" s="2">
        <f t="shared" si="52"/>
        <v>0</v>
      </c>
      <c r="H137" s="2">
        <f t="shared" si="52"/>
        <v>0</v>
      </c>
      <c r="I137" s="2">
        <f t="shared" si="52"/>
        <v>0</v>
      </c>
      <c r="J137" s="2">
        <f t="shared" si="52"/>
        <v>0</v>
      </c>
      <c r="K137" s="2">
        <f t="shared" si="52"/>
        <v>0</v>
      </c>
      <c r="L137" s="2">
        <f t="shared" si="52"/>
        <v>0</v>
      </c>
      <c r="M137" s="2">
        <f t="shared" si="52"/>
        <v>0</v>
      </c>
      <c r="N137" s="2">
        <f t="shared" si="52"/>
        <v>0</v>
      </c>
      <c r="O137" s="2">
        <f t="shared" si="52"/>
        <v>0</v>
      </c>
      <c r="P137" s="2">
        <f t="shared" si="52"/>
        <v>0</v>
      </c>
      <c r="Q137" s="2">
        <f t="shared" si="52"/>
        <v>0</v>
      </c>
    </row>
    <row r="138" spans="1:17" ht="34.5" customHeight="1" x14ac:dyDescent="0.2">
      <c r="A138" s="24"/>
      <c r="B138" s="25"/>
      <c r="C138" s="26">
        <v>23401</v>
      </c>
      <c r="D138" s="28" t="s">
        <v>430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34.5" customHeight="1" x14ac:dyDescent="0.2">
      <c r="A139" s="24"/>
      <c r="B139" s="25">
        <v>235</v>
      </c>
      <c r="C139" s="26"/>
      <c r="D139" s="28" t="s">
        <v>55</v>
      </c>
      <c r="E139" s="2">
        <f>SUM(E140)</f>
        <v>0</v>
      </c>
      <c r="F139" s="2">
        <f t="shared" ref="F139:Q139" si="53">SUM(F140)</f>
        <v>0</v>
      </c>
      <c r="G139" s="2">
        <f t="shared" si="53"/>
        <v>0</v>
      </c>
      <c r="H139" s="2">
        <f t="shared" si="53"/>
        <v>0</v>
      </c>
      <c r="I139" s="2">
        <f t="shared" si="53"/>
        <v>0</v>
      </c>
      <c r="J139" s="2">
        <f t="shared" si="53"/>
        <v>0</v>
      </c>
      <c r="K139" s="2">
        <f t="shared" si="53"/>
        <v>0</v>
      </c>
      <c r="L139" s="2">
        <f t="shared" si="53"/>
        <v>0</v>
      </c>
      <c r="M139" s="2">
        <f t="shared" si="53"/>
        <v>0</v>
      </c>
      <c r="N139" s="2">
        <f t="shared" si="53"/>
        <v>0</v>
      </c>
      <c r="O139" s="2">
        <f t="shared" si="53"/>
        <v>0</v>
      </c>
      <c r="P139" s="2">
        <f t="shared" si="53"/>
        <v>0</v>
      </c>
      <c r="Q139" s="2">
        <f t="shared" si="53"/>
        <v>0</v>
      </c>
    </row>
    <row r="140" spans="1:17" ht="34.5" customHeight="1" x14ac:dyDescent="0.2">
      <c r="A140" s="24"/>
      <c r="B140" s="25"/>
      <c r="C140" s="26">
        <v>23501</v>
      </c>
      <c r="D140" s="28" t="s">
        <v>431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34.5" customHeight="1" x14ac:dyDescent="0.2">
      <c r="A141" s="24"/>
      <c r="B141" s="25">
        <v>236</v>
      </c>
      <c r="C141" s="26"/>
      <c r="D141" s="28" t="s">
        <v>56</v>
      </c>
      <c r="E141" s="2">
        <f>SUM(E142)</f>
        <v>0</v>
      </c>
      <c r="F141" s="2">
        <f t="shared" ref="F141:Q141" si="54">SUM(F142)</f>
        <v>0</v>
      </c>
      <c r="G141" s="2">
        <f t="shared" si="54"/>
        <v>0</v>
      </c>
      <c r="H141" s="2">
        <f t="shared" si="54"/>
        <v>0</v>
      </c>
      <c r="I141" s="2">
        <f t="shared" si="54"/>
        <v>0</v>
      </c>
      <c r="J141" s="2">
        <f t="shared" si="54"/>
        <v>0</v>
      </c>
      <c r="K141" s="2">
        <f t="shared" si="54"/>
        <v>0</v>
      </c>
      <c r="L141" s="2">
        <f t="shared" si="54"/>
        <v>0</v>
      </c>
      <c r="M141" s="2">
        <f t="shared" si="54"/>
        <v>0</v>
      </c>
      <c r="N141" s="2">
        <f t="shared" si="54"/>
        <v>0</v>
      </c>
      <c r="O141" s="2">
        <f t="shared" si="54"/>
        <v>0</v>
      </c>
      <c r="P141" s="2">
        <f t="shared" si="54"/>
        <v>0</v>
      </c>
      <c r="Q141" s="2">
        <f t="shared" si="54"/>
        <v>0</v>
      </c>
    </row>
    <row r="142" spans="1:17" ht="34.5" customHeight="1" x14ac:dyDescent="0.2">
      <c r="A142" s="24"/>
      <c r="B142" s="25"/>
      <c r="C142" s="26">
        <v>23601</v>
      </c>
      <c r="D142" s="28" t="s">
        <v>432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34.5" customHeight="1" x14ac:dyDescent="0.2">
      <c r="A143" s="24"/>
      <c r="B143" s="25">
        <v>237</v>
      </c>
      <c r="C143" s="26"/>
      <c r="D143" s="28" t="s">
        <v>57</v>
      </c>
      <c r="E143" s="2">
        <f>SUM(E144)</f>
        <v>0</v>
      </c>
      <c r="F143" s="2">
        <f t="shared" ref="F143:Q143" si="55">SUM(F144)</f>
        <v>0</v>
      </c>
      <c r="G143" s="2">
        <f t="shared" si="55"/>
        <v>0</v>
      </c>
      <c r="H143" s="2">
        <f t="shared" si="55"/>
        <v>0</v>
      </c>
      <c r="I143" s="2">
        <f t="shared" si="55"/>
        <v>0</v>
      </c>
      <c r="J143" s="2">
        <f t="shared" si="55"/>
        <v>0</v>
      </c>
      <c r="K143" s="2">
        <f t="shared" si="55"/>
        <v>0</v>
      </c>
      <c r="L143" s="2">
        <f t="shared" si="55"/>
        <v>0</v>
      </c>
      <c r="M143" s="2">
        <f t="shared" si="55"/>
        <v>0</v>
      </c>
      <c r="N143" s="2">
        <f t="shared" si="55"/>
        <v>0</v>
      </c>
      <c r="O143" s="2">
        <f t="shared" si="55"/>
        <v>0</v>
      </c>
      <c r="P143" s="2">
        <f t="shared" si="55"/>
        <v>0</v>
      </c>
      <c r="Q143" s="2">
        <f t="shared" si="55"/>
        <v>0</v>
      </c>
    </row>
    <row r="144" spans="1:17" ht="34.5" customHeight="1" x14ac:dyDescent="0.2">
      <c r="A144" s="24"/>
      <c r="B144" s="25"/>
      <c r="C144" s="26">
        <v>23701</v>
      </c>
      <c r="D144" s="28" t="s">
        <v>433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24" customHeight="1" x14ac:dyDescent="0.2">
      <c r="A145" s="24"/>
      <c r="B145" s="25">
        <v>238</v>
      </c>
      <c r="C145" s="26"/>
      <c r="D145" s="1" t="s">
        <v>58</v>
      </c>
      <c r="E145" s="2">
        <f>SUM(E146)</f>
        <v>0</v>
      </c>
      <c r="F145" s="2">
        <f t="shared" ref="F145:Q145" si="56">SUM(F146)</f>
        <v>0</v>
      </c>
      <c r="G145" s="2">
        <f t="shared" si="56"/>
        <v>0</v>
      </c>
      <c r="H145" s="2">
        <f t="shared" si="56"/>
        <v>0</v>
      </c>
      <c r="I145" s="2">
        <f t="shared" si="56"/>
        <v>0</v>
      </c>
      <c r="J145" s="2">
        <f t="shared" si="56"/>
        <v>0</v>
      </c>
      <c r="K145" s="2">
        <f t="shared" si="56"/>
        <v>0</v>
      </c>
      <c r="L145" s="2">
        <f t="shared" si="56"/>
        <v>0</v>
      </c>
      <c r="M145" s="2">
        <f t="shared" si="56"/>
        <v>0</v>
      </c>
      <c r="N145" s="2">
        <f t="shared" si="56"/>
        <v>0</v>
      </c>
      <c r="O145" s="2">
        <f t="shared" si="56"/>
        <v>0</v>
      </c>
      <c r="P145" s="2">
        <f t="shared" si="56"/>
        <v>0</v>
      </c>
      <c r="Q145" s="2">
        <f t="shared" si="56"/>
        <v>0</v>
      </c>
    </row>
    <row r="146" spans="1:17" ht="27" x14ac:dyDescent="0.2">
      <c r="A146" s="24"/>
      <c r="B146" s="25"/>
      <c r="C146" s="26">
        <v>23801</v>
      </c>
      <c r="D146" s="28" t="s">
        <v>434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24" customHeight="1" x14ac:dyDescent="0.2">
      <c r="A147" s="24"/>
      <c r="B147" s="25">
        <v>239</v>
      </c>
      <c r="C147" s="26"/>
      <c r="D147" s="1" t="s">
        <v>59</v>
      </c>
      <c r="E147" s="2">
        <f>SUM(E148)</f>
        <v>0</v>
      </c>
      <c r="F147" s="2">
        <f t="shared" ref="F147:Q147" si="57">SUM(F148)</f>
        <v>0</v>
      </c>
      <c r="G147" s="2">
        <f t="shared" si="57"/>
        <v>0</v>
      </c>
      <c r="H147" s="2">
        <f t="shared" si="57"/>
        <v>0</v>
      </c>
      <c r="I147" s="2">
        <f t="shared" si="57"/>
        <v>0</v>
      </c>
      <c r="J147" s="2">
        <f t="shared" si="57"/>
        <v>0</v>
      </c>
      <c r="K147" s="2">
        <f t="shared" si="57"/>
        <v>0</v>
      </c>
      <c r="L147" s="2">
        <f t="shared" si="57"/>
        <v>0</v>
      </c>
      <c r="M147" s="2">
        <f t="shared" si="57"/>
        <v>0</v>
      </c>
      <c r="N147" s="2">
        <f t="shared" si="57"/>
        <v>0</v>
      </c>
      <c r="O147" s="2">
        <f t="shared" si="57"/>
        <v>0</v>
      </c>
      <c r="P147" s="2">
        <f t="shared" si="57"/>
        <v>0</v>
      </c>
      <c r="Q147" s="2">
        <f t="shared" si="57"/>
        <v>0</v>
      </c>
    </row>
    <row r="148" spans="1:17" ht="27" customHeight="1" x14ac:dyDescent="0.2">
      <c r="A148" s="24"/>
      <c r="B148" s="25"/>
      <c r="C148" s="26">
        <v>23901</v>
      </c>
      <c r="D148" s="26" t="s">
        <v>435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24" customHeight="1" x14ac:dyDescent="0.2">
      <c r="A149" s="152" t="s">
        <v>36</v>
      </c>
      <c r="B149" s="153"/>
      <c r="C149" s="153"/>
      <c r="D149" s="154"/>
      <c r="E149" s="23">
        <f>SUM(E150,E152,E154,E156,E158,E160,E162,E164,E166)</f>
        <v>0</v>
      </c>
      <c r="F149" s="23">
        <f t="shared" ref="F149:Q149" si="58">SUM(F150,F152,F154,F156,F158,F160,F162,F164,F166)</f>
        <v>0</v>
      </c>
      <c r="G149" s="23">
        <f t="shared" si="58"/>
        <v>0</v>
      </c>
      <c r="H149" s="23">
        <f t="shared" si="58"/>
        <v>0</v>
      </c>
      <c r="I149" s="23">
        <f t="shared" si="58"/>
        <v>0</v>
      </c>
      <c r="J149" s="23">
        <f t="shared" si="58"/>
        <v>0</v>
      </c>
      <c r="K149" s="23">
        <f t="shared" si="58"/>
        <v>0</v>
      </c>
      <c r="L149" s="23">
        <f t="shared" si="58"/>
        <v>0</v>
      </c>
      <c r="M149" s="23">
        <f t="shared" si="58"/>
        <v>0</v>
      </c>
      <c r="N149" s="23">
        <f t="shared" si="58"/>
        <v>0</v>
      </c>
      <c r="O149" s="23">
        <f t="shared" si="58"/>
        <v>0</v>
      </c>
      <c r="P149" s="23">
        <f t="shared" si="58"/>
        <v>0</v>
      </c>
      <c r="Q149" s="23">
        <f t="shared" si="58"/>
        <v>0</v>
      </c>
    </row>
    <row r="150" spans="1:17" ht="24" customHeight="1" x14ac:dyDescent="0.2">
      <c r="A150" s="24"/>
      <c r="B150" s="25">
        <v>241</v>
      </c>
      <c r="C150" s="26"/>
      <c r="D150" s="1" t="s">
        <v>60</v>
      </c>
      <c r="E150" s="2">
        <f>SUM(E151)</f>
        <v>0</v>
      </c>
      <c r="F150" s="2">
        <f t="shared" ref="F150:Q150" si="59">SUM(F151)</f>
        <v>0</v>
      </c>
      <c r="G150" s="2">
        <f t="shared" si="59"/>
        <v>0</v>
      </c>
      <c r="H150" s="2">
        <f t="shared" si="59"/>
        <v>0</v>
      </c>
      <c r="I150" s="2">
        <f t="shared" si="59"/>
        <v>0</v>
      </c>
      <c r="J150" s="2">
        <f t="shared" si="59"/>
        <v>0</v>
      </c>
      <c r="K150" s="2">
        <f t="shared" si="59"/>
        <v>0</v>
      </c>
      <c r="L150" s="2">
        <f t="shared" si="59"/>
        <v>0</v>
      </c>
      <c r="M150" s="2">
        <f t="shared" si="59"/>
        <v>0</v>
      </c>
      <c r="N150" s="2">
        <f t="shared" si="59"/>
        <v>0</v>
      </c>
      <c r="O150" s="2">
        <f t="shared" si="59"/>
        <v>0</v>
      </c>
      <c r="P150" s="2">
        <f t="shared" si="59"/>
        <v>0</v>
      </c>
      <c r="Q150" s="2">
        <f t="shared" si="59"/>
        <v>0</v>
      </c>
    </row>
    <row r="151" spans="1:17" ht="24" customHeight="1" x14ac:dyDescent="0.2">
      <c r="A151" s="24"/>
      <c r="B151" s="25"/>
      <c r="C151" s="26">
        <v>24101</v>
      </c>
      <c r="D151" s="1" t="s">
        <v>436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24" customHeight="1" x14ac:dyDescent="0.2">
      <c r="A152" s="24"/>
      <c r="B152" s="25">
        <v>242</v>
      </c>
      <c r="C152" s="26"/>
      <c r="D152" s="1" t="s">
        <v>61</v>
      </c>
      <c r="E152" s="2">
        <f>SUM(E153)</f>
        <v>0</v>
      </c>
      <c r="F152" s="2">
        <f t="shared" ref="F152:Q152" si="60">SUM(F153)</f>
        <v>0</v>
      </c>
      <c r="G152" s="2">
        <f t="shared" si="60"/>
        <v>0</v>
      </c>
      <c r="H152" s="2">
        <f t="shared" si="60"/>
        <v>0</v>
      </c>
      <c r="I152" s="2">
        <f t="shared" si="60"/>
        <v>0</v>
      </c>
      <c r="J152" s="2">
        <f t="shared" si="60"/>
        <v>0</v>
      </c>
      <c r="K152" s="2">
        <f t="shared" si="60"/>
        <v>0</v>
      </c>
      <c r="L152" s="2">
        <f t="shared" si="60"/>
        <v>0</v>
      </c>
      <c r="M152" s="2">
        <f t="shared" si="60"/>
        <v>0</v>
      </c>
      <c r="N152" s="2">
        <f t="shared" si="60"/>
        <v>0</v>
      </c>
      <c r="O152" s="2">
        <f t="shared" si="60"/>
        <v>0</v>
      </c>
      <c r="P152" s="2">
        <f t="shared" si="60"/>
        <v>0</v>
      </c>
      <c r="Q152" s="2">
        <f t="shared" si="60"/>
        <v>0</v>
      </c>
    </row>
    <row r="153" spans="1:17" ht="24" customHeight="1" x14ac:dyDescent="0.2">
      <c r="A153" s="24"/>
      <c r="B153" s="25"/>
      <c r="C153" s="26">
        <v>24201</v>
      </c>
      <c r="D153" s="1" t="s">
        <v>437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24" customHeight="1" x14ac:dyDescent="0.2">
      <c r="A154" s="24"/>
      <c r="B154" s="25">
        <v>243</v>
      </c>
      <c r="C154" s="26"/>
      <c r="D154" s="1" t="s">
        <v>62</v>
      </c>
      <c r="E154" s="2">
        <f>SUM(E155)</f>
        <v>0</v>
      </c>
      <c r="F154" s="2">
        <f t="shared" ref="F154:Q154" si="61">SUM(F155)</f>
        <v>0</v>
      </c>
      <c r="G154" s="2">
        <f t="shared" si="61"/>
        <v>0</v>
      </c>
      <c r="H154" s="2">
        <f t="shared" si="61"/>
        <v>0</v>
      </c>
      <c r="I154" s="2">
        <f t="shared" si="61"/>
        <v>0</v>
      </c>
      <c r="J154" s="2">
        <f t="shared" si="61"/>
        <v>0</v>
      </c>
      <c r="K154" s="2">
        <f t="shared" si="61"/>
        <v>0</v>
      </c>
      <c r="L154" s="2">
        <f t="shared" si="61"/>
        <v>0</v>
      </c>
      <c r="M154" s="2">
        <f t="shared" si="61"/>
        <v>0</v>
      </c>
      <c r="N154" s="2">
        <f t="shared" si="61"/>
        <v>0</v>
      </c>
      <c r="O154" s="2">
        <f t="shared" si="61"/>
        <v>0</v>
      </c>
      <c r="P154" s="2">
        <f t="shared" si="61"/>
        <v>0</v>
      </c>
      <c r="Q154" s="2">
        <f t="shared" si="61"/>
        <v>0</v>
      </c>
    </row>
    <row r="155" spans="1:17" ht="24" customHeight="1" x14ac:dyDescent="0.2">
      <c r="A155" s="24"/>
      <c r="B155" s="25"/>
      <c r="C155" s="26">
        <v>24301</v>
      </c>
      <c r="D155" s="1" t="s">
        <v>438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24" customHeight="1" x14ac:dyDescent="0.2">
      <c r="A156" s="24"/>
      <c r="B156" s="25">
        <v>244</v>
      </c>
      <c r="C156" s="26"/>
      <c r="D156" s="1" t="s">
        <v>63</v>
      </c>
      <c r="E156" s="2">
        <f>SUM(E157)</f>
        <v>0</v>
      </c>
      <c r="F156" s="2">
        <f t="shared" ref="F156:Q156" si="62">SUM(F157)</f>
        <v>0</v>
      </c>
      <c r="G156" s="2">
        <f t="shared" si="62"/>
        <v>0</v>
      </c>
      <c r="H156" s="2">
        <f t="shared" si="62"/>
        <v>0</v>
      </c>
      <c r="I156" s="2">
        <f t="shared" si="62"/>
        <v>0</v>
      </c>
      <c r="J156" s="2">
        <f t="shared" si="62"/>
        <v>0</v>
      </c>
      <c r="K156" s="2">
        <f t="shared" si="62"/>
        <v>0</v>
      </c>
      <c r="L156" s="2">
        <f t="shared" si="62"/>
        <v>0</v>
      </c>
      <c r="M156" s="2">
        <f t="shared" si="62"/>
        <v>0</v>
      </c>
      <c r="N156" s="2">
        <f t="shared" si="62"/>
        <v>0</v>
      </c>
      <c r="O156" s="2">
        <f t="shared" si="62"/>
        <v>0</v>
      </c>
      <c r="P156" s="2">
        <f t="shared" si="62"/>
        <v>0</v>
      </c>
      <c r="Q156" s="2">
        <f t="shared" si="62"/>
        <v>0</v>
      </c>
    </row>
    <row r="157" spans="1:17" ht="24" customHeight="1" x14ac:dyDescent="0.2">
      <c r="A157" s="24"/>
      <c r="B157" s="25"/>
      <c r="C157" s="26">
        <v>24401</v>
      </c>
      <c r="D157" s="1" t="s">
        <v>439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24" customHeight="1" x14ac:dyDescent="0.2">
      <c r="A158" s="24"/>
      <c r="B158" s="25">
        <v>245</v>
      </c>
      <c r="C158" s="26"/>
      <c r="D158" s="1" t="s">
        <v>64</v>
      </c>
      <c r="E158" s="2">
        <f>SUM(E159)</f>
        <v>0</v>
      </c>
      <c r="F158" s="2">
        <f t="shared" ref="F158:Q158" si="63">SUM(F159)</f>
        <v>0</v>
      </c>
      <c r="G158" s="2">
        <f t="shared" si="63"/>
        <v>0</v>
      </c>
      <c r="H158" s="2">
        <f t="shared" si="63"/>
        <v>0</v>
      </c>
      <c r="I158" s="2">
        <f t="shared" si="63"/>
        <v>0</v>
      </c>
      <c r="J158" s="2">
        <f t="shared" si="63"/>
        <v>0</v>
      </c>
      <c r="K158" s="2">
        <f t="shared" si="63"/>
        <v>0</v>
      </c>
      <c r="L158" s="2">
        <f t="shared" si="63"/>
        <v>0</v>
      </c>
      <c r="M158" s="2">
        <f t="shared" si="63"/>
        <v>0</v>
      </c>
      <c r="N158" s="2">
        <f t="shared" si="63"/>
        <v>0</v>
      </c>
      <c r="O158" s="2">
        <f t="shared" si="63"/>
        <v>0</v>
      </c>
      <c r="P158" s="2">
        <f t="shared" si="63"/>
        <v>0</v>
      </c>
      <c r="Q158" s="2">
        <f t="shared" si="63"/>
        <v>0</v>
      </c>
    </row>
    <row r="159" spans="1:17" ht="24" customHeight="1" x14ac:dyDescent="0.2">
      <c r="A159" s="24"/>
      <c r="B159" s="25"/>
      <c r="C159" s="26">
        <v>24501</v>
      </c>
      <c r="D159" s="1" t="s">
        <v>440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24" customHeight="1" x14ac:dyDescent="0.2">
      <c r="A160" s="24"/>
      <c r="B160" s="25">
        <v>246</v>
      </c>
      <c r="C160" s="26"/>
      <c r="D160" s="1" t="s">
        <v>65</v>
      </c>
      <c r="E160" s="2">
        <f>SUM(E161)</f>
        <v>0</v>
      </c>
      <c r="F160" s="2">
        <f t="shared" ref="F160:Q160" si="64">SUM(F161)</f>
        <v>0</v>
      </c>
      <c r="G160" s="2">
        <f t="shared" si="64"/>
        <v>0</v>
      </c>
      <c r="H160" s="2">
        <f t="shared" si="64"/>
        <v>0</v>
      </c>
      <c r="I160" s="2">
        <f t="shared" si="64"/>
        <v>0</v>
      </c>
      <c r="J160" s="2">
        <f t="shared" si="64"/>
        <v>0</v>
      </c>
      <c r="K160" s="2">
        <f t="shared" si="64"/>
        <v>0</v>
      </c>
      <c r="L160" s="2">
        <f t="shared" si="64"/>
        <v>0</v>
      </c>
      <c r="M160" s="2">
        <f t="shared" si="64"/>
        <v>0</v>
      </c>
      <c r="N160" s="2">
        <f t="shared" si="64"/>
        <v>0</v>
      </c>
      <c r="O160" s="2">
        <f t="shared" si="64"/>
        <v>0</v>
      </c>
      <c r="P160" s="2">
        <f t="shared" si="64"/>
        <v>0</v>
      </c>
      <c r="Q160" s="2">
        <f t="shared" si="64"/>
        <v>0</v>
      </c>
    </row>
    <row r="161" spans="1:17" ht="24" customHeight="1" x14ac:dyDescent="0.2">
      <c r="A161" s="24"/>
      <c r="B161" s="25"/>
      <c r="C161" s="26">
        <v>24601</v>
      </c>
      <c r="D161" s="1" t="s">
        <v>441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24" customHeight="1" x14ac:dyDescent="0.2">
      <c r="A162" s="24"/>
      <c r="B162" s="25">
        <v>247</v>
      </c>
      <c r="C162" s="26"/>
      <c r="D162" s="1" t="s">
        <v>66</v>
      </c>
      <c r="E162" s="2">
        <f>SUM(E163)</f>
        <v>0</v>
      </c>
      <c r="F162" s="2">
        <f t="shared" ref="F162:Q162" si="65">SUM(F163)</f>
        <v>0</v>
      </c>
      <c r="G162" s="2">
        <f t="shared" si="65"/>
        <v>0</v>
      </c>
      <c r="H162" s="2">
        <f t="shared" si="65"/>
        <v>0</v>
      </c>
      <c r="I162" s="2">
        <f t="shared" si="65"/>
        <v>0</v>
      </c>
      <c r="J162" s="2">
        <f t="shared" si="65"/>
        <v>0</v>
      </c>
      <c r="K162" s="2">
        <f t="shared" si="65"/>
        <v>0</v>
      </c>
      <c r="L162" s="2">
        <f t="shared" si="65"/>
        <v>0</v>
      </c>
      <c r="M162" s="2">
        <f t="shared" si="65"/>
        <v>0</v>
      </c>
      <c r="N162" s="2">
        <f t="shared" si="65"/>
        <v>0</v>
      </c>
      <c r="O162" s="2">
        <f t="shared" si="65"/>
        <v>0</v>
      </c>
      <c r="P162" s="2">
        <f t="shared" si="65"/>
        <v>0</v>
      </c>
      <c r="Q162" s="2">
        <f t="shared" si="65"/>
        <v>0</v>
      </c>
    </row>
    <row r="163" spans="1:17" ht="24" customHeight="1" x14ac:dyDescent="0.2">
      <c r="A163" s="24"/>
      <c r="B163" s="25"/>
      <c r="C163" s="26">
        <v>24701</v>
      </c>
      <c r="D163" s="1" t="s">
        <v>442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24" customHeight="1" x14ac:dyDescent="0.2">
      <c r="A164" s="24"/>
      <c r="B164" s="25">
        <v>248</v>
      </c>
      <c r="C164" s="26"/>
      <c r="D164" s="1" t="s">
        <v>67</v>
      </c>
      <c r="E164" s="2">
        <f>SUM(E165)</f>
        <v>0</v>
      </c>
      <c r="F164" s="2">
        <f t="shared" ref="F164:Q164" si="66">SUM(F165)</f>
        <v>0</v>
      </c>
      <c r="G164" s="2">
        <f t="shared" si="66"/>
        <v>0</v>
      </c>
      <c r="H164" s="2">
        <f t="shared" si="66"/>
        <v>0</v>
      </c>
      <c r="I164" s="2">
        <f t="shared" si="66"/>
        <v>0</v>
      </c>
      <c r="J164" s="2">
        <f t="shared" si="66"/>
        <v>0</v>
      </c>
      <c r="K164" s="2">
        <f t="shared" si="66"/>
        <v>0</v>
      </c>
      <c r="L164" s="2">
        <f t="shared" si="66"/>
        <v>0</v>
      </c>
      <c r="M164" s="2">
        <f t="shared" si="66"/>
        <v>0</v>
      </c>
      <c r="N164" s="2">
        <f t="shared" si="66"/>
        <v>0</v>
      </c>
      <c r="O164" s="2">
        <f t="shared" si="66"/>
        <v>0</v>
      </c>
      <c r="P164" s="2">
        <f t="shared" si="66"/>
        <v>0</v>
      </c>
      <c r="Q164" s="2">
        <f t="shared" si="66"/>
        <v>0</v>
      </c>
    </row>
    <row r="165" spans="1:17" ht="24" customHeight="1" x14ac:dyDescent="0.2">
      <c r="A165" s="24"/>
      <c r="B165" s="25"/>
      <c r="C165" s="26">
        <v>24801</v>
      </c>
      <c r="D165" s="1" t="s">
        <v>443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24" customHeight="1" x14ac:dyDescent="0.2">
      <c r="A166" s="24"/>
      <c r="B166" s="25">
        <v>249</v>
      </c>
      <c r="C166" s="26"/>
      <c r="D166" s="1" t="s">
        <v>68</v>
      </c>
      <c r="E166" s="2">
        <f>SUM(E167)</f>
        <v>0</v>
      </c>
      <c r="F166" s="2">
        <f t="shared" ref="F166:Q166" si="67">SUM(F167)</f>
        <v>0</v>
      </c>
      <c r="G166" s="2">
        <f t="shared" si="67"/>
        <v>0</v>
      </c>
      <c r="H166" s="2">
        <f t="shared" si="67"/>
        <v>0</v>
      </c>
      <c r="I166" s="2">
        <f t="shared" si="67"/>
        <v>0</v>
      </c>
      <c r="J166" s="2">
        <f t="shared" si="67"/>
        <v>0</v>
      </c>
      <c r="K166" s="2">
        <f t="shared" si="67"/>
        <v>0</v>
      </c>
      <c r="L166" s="2">
        <f t="shared" si="67"/>
        <v>0</v>
      </c>
      <c r="M166" s="2">
        <f t="shared" si="67"/>
        <v>0</v>
      </c>
      <c r="N166" s="2">
        <f t="shared" si="67"/>
        <v>0</v>
      </c>
      <c r="O166" s="2">
        <f t="shared" si="67"/>
        <v>0</v>
      </c>
      <c r="P166" s="2">
        <f t="shared" si="67"/>
        <v>0</v>
      </c>
      <c r="Q166" s="2">
        <f t="shared" si="67"/>
        <v>0</v>
      </c>
    </row>
    <row r="167" spans="1:17" ht="24" customHeight="1" x14ac:dyDescent="0.2">
      <c r="A167" s="24"/>
      <c r="B167" s="25"/>
      <c r="C167" s="26">
        <v>24901</v>
      </c>
      <c r="D167" s="26" t="s">
        <v>444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24" customHeight="1" x14ac:dyDescent="0.2">
      <c r="A168" s="155" t="s">
        <v>37</v>
      </c>
      <c r="B168" s="156"/>
      <c r="C168" s="156"/>
      <c r="D168" s="157"/>
      <c r="E168" s="23">
        <f>SUM(E169,E171,E173,E175,E177,E179,E181)</f>
        <v>0</v>
      </c>
      <c r="F168" s="23">
        <f t="shared" ref="F168:Q168" si="68">SUM(F169,F171,F173,F175,F177,F179,F181)</f>
        <v>0</v>
      </c>
      <c r="G168" s="23">
        <f t="shared" si="68"/>
        <v>0</v>
      </c>
      <c r="H168" s="23">
        <f t="shared" si="68"/>
        <v>0</v>
      </c>
      <c r="I168" s="23">
        <f t="shared" si="68"/>
        <v>0</v>
      </c>
      <c r="J168" s="23">
        <f t="shared" si="68"/>
        <v>0</v>
      </c>
      <c r="K168" s="23">
        <f t="shared" si="68"/>
        <v>0</v>
      </c>
      <c r="L168" s="23">
        <f t="shared" si="68"/>
        <v>0</v>
      </c>
      <c r="M168" s="23">
        <f t="shared" si="68"/>
        <v>0</v>
      </c>
      <c r="N168" s="23">
        <f t="shared" si="68"/>
        <v>0</v>
      </c>
      <c r="O168" s="23">
        <f t="shared" si="68"/>
        <v>0</v>
      </c>
      <c r="P168" s="23">
        <f t="shared" si="68"/>
        <v>0</v>
      </c>
      <c r="Q168" s="23">
        <f t="shared" si="68"/>
        <v>0</v>
      </c>
    </row>
    <row r="169" spans="1:17" ht="24" customHeight="1" x14ac:dyDescent="0.2">
      <c r="A169" s="24"/>
      <c r="B169" s="25">
        <v>251</v>
      </c>
      <c r="C169" s="26"/>
      <c r="D169" s="1" t="s">
        <v>69</v>
      </c>
      <c r="E169" s="2">
        <f>SUM(E170)</f>
        <v>0</v>
      </c>
      <c r="F169" s="2">
        <f t="shared" ref="F169:Q169" si="69">SUM(F170)</f>
        <v>0</v>
      </c>
      <c r="G169" s="2">
        <f t="shared" si="69"/>
        <v>0</v>
      </c>
      <c r="H169" s="2">
        <f t="shared" si="69"/>
        <v>0</v>
      </c>
      <c r="I169" s="2">
        <f t="shared" si="69"/>
        <v>0</v>
      </c>
      <c r="J169" s="2">
        <f t="shared" si="69"/>
        <v>0</v>
      </c>
      <c r="K169" s="2">
        <f t="shared" si="69"/>
        <v>0</v>
      </c>
      <c r="L169" s="2">
        <f t="shared" si="69"/>
        <v>0</v>
      </c>
      <c r="M169" s="2">
        <f t="shared" si="69"/>
        <v>0</v>
      </c>
      <c r="N169" s="2">
        <f t="shared" si="69"/>
        <v>0</v>
      </c>
      <c r="O169" s="2">
        <f t="shared" si="69"/>
        <v>0</v>
      </c>
      <c r="P169" s="2">
        <f t="shared" si="69"/>
        <v>0</v>
      </c>
      <c r="Q169" s="2">
        <f t="shared" si="69"/>
        <v>0</v>
      </c>
    </row>
    <row r="170" spans="1:17" ht="24" customHeight="1" x14ac:dyDescent="0.2">
      <c r="A170" s="24"/>
      <c r="B170" s="25"/>
      <c r="C170" s="26">
        <v>25101</v>
      </c>
      <c r="D170" s="1" t="s">
        <v>445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24" customHeight="1" x14ac:dyDescent="0.2">
      <c r="A171" s="24"/>
      <c r="B171" s="25">
        <v>252</v>
      </c>
      <c r="C171" s="26"/>
      <c r="D171" s="1" t="s">
        <v>70</v>
      </c>
      <c r="E171" s="2">
        <f>SUM(E172)</f>
        <v>0</v>
      </c>
      <c r="F171" s="2">
        <f t="shared" ref="F171:Q171" si="70">SUM(F172)</f>
        <v>0</v>
      </c>
      <c r="G171" s="2">
        <f t="shared" si="70"/>
        <v>0</v>
      </c>
      <c r="H171" s="2">
        <f t="shared" si="70"/>
        <v>0</v>
      </c>
      <c r="I171" s="2">
        <f t="shared" si="70"/>
        <v>0</v>
      </c>
      <c r="J171" s="2">
        <f t="shared" si="70"/>
        <v>0</v>
      </c>
      <c r="K171" s="2">
        <f t="shared" si="70"/>
        <v>0</v>
      </c>
      <c r="L171" s="2">
        <f t="shared" si="70"/>
        <v>0</v>
      </c>
      <c r="M171" s="2">
        <f t="shared" si="70"/>
        <v>0</v>
      </c>
      <c r="N171" s="2">
        <f t="shared" si="70"/>
        <v>0</v>
      </c>
      <c r="O171" s="2">
        <f t="shared" si="70"/>
        <v>0</v>
      </c>
      <c r="P171" s="2">
        <f t="shared" si="70"/>
        <v>0</v>
      </c>
      <c r="Q171" s="2">
        <f t="shared" si="70"/>
        <v>0</v>
      </c>
    </row>
    <row r="172" spans="1:17" ht="24" customHeight="1" x14ac:dyDescent="0.2">
      <c r="A172" s="24"/>
      <c r="B172" s="25"/>
      <c r="C172" s="26">
        <v>25201</v>
      </c>
      <c r="D172" s="1" t="s">
        <v>446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24" customHeight="1" x14ac:dyDescent="0.2">
      <c r="A173" s="24"/>
      <c r="B173" s="25">
        <v>253</v>
      </c>
      <c r="C173" s="26"/>
      <c r="D173" s="1" t="s">
        <v>71</v>
      </c>
      <c r="E173" s="2">
        <f>SUM(E174)</f>
        <v>0</v>
      </c>
      <c r="F173" s="2">
        <f t="shared" ref="F173:Q173" si="71">SUM(F174)</f>
        <v>0</v>
      </c>
      <c r="G173" s="2">
        <f t="shared" si="71"/>
        <v>0</v>
      </c>
      <c r="H173" s="2">
        <f t="shared" si="71"/>
        <v>0</v>
      </c>
      <c r="I173" s="2">
        <f t="shared" si="71"/>
        <v>0</v>
      </c>
      <c r="J173" s="2">
        <f t="shared" si="71"/>
        <v>0</v>
      </c>
      <c r="K173" s="2">
        <f t="shared" si="71"/>
        <v>0</v>
      </c>
      <c r="L173" s="2">
        <f t="shared" si="71"/>
        <v>0</v>
      </c>
      <c r="M173" s="2">
        <f t="shared" si="71"/>
        <v>0</v>
      </c>
      <c r="N173" s="2">
        <f t="shared" si="71"/>
        <v>0</v>
      </c>
      <c r="O173" s="2">
        <f t="shared" si="71"/>
        <v>0</v>
      </c>
      <c r="P173" s="2">
        <f t="shared" si="71"/>
        <v>0</v>
      </c>
      <c r="Q173" s="2">
        <f t="shared" si="71"/>
        <v>0</v>
      </c>
    </row>
    <row r="174" spans="1:17" ht="24" customHeight="1" x14ac:dyDescent="0.2">
      <c r="A174" s="24"/>
      <c r="B174" s="25"/>
      <c r="C174" s="26">
        <v>25301</v>
      </c>
      <c r="D174" s="1" t="s">
        <v>447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24" customHeight="1" x14ac:dyDescent="0.2">
      <c r="A175" s="24"/>
      <c r="B175" s="25">
        <v>254</v>
      </c>
      <c r="C175" s="26"/>
      <c r="D175" s="1" t="s">
        <v>72</v>
      </c>
      <c r="E175" s="2">
        <f>SUM(E176)</f>
        <v>0</v>
      </c>
      <c r="F175" s="2">
        <f t="shared" ref="F175:Q175" si="72">SUM(F176)</f>
        <v>0</v>
      </c>
      <c r="G175" s="2">
        <f t="shared" si="72"/>
        <v>0</v>
      </c>
      <c r="H175" s="2">
        <f t="shared" si="72"/>
        <v>0</v>
      </c>
      <c r="I175" s="2">
        <f t="shared" si="72"/>
        <v>0</v>
      </c>
      <c r="J175" s="2">
        <f t="shared" si="72"/>
        <v>0</v>
      </c>
      <c r="K175" s="2">
        <f t="shared" si="72"/>
        <v>0</v>
      </c>
      <c r="L175" s="2">
        <f t="shared" si="72"/>
        <v>0</v>
      </c>
      <c r="M175" s="2">
        <f t="shared" si="72"/>
        <v>0</v>
      </c>
      <c r="N175" s="2">
        <f t="shared" si="72"/>
        <v>0</v>
      </c>
      <c r="O175" s="2">
        <f t="shared" si="72"/>
        <v>0</v>
      </c>
      <c r="P175" s="2">
        <f t="shared" si="72"/>
        <v>0</v>
      </c>
      <c r="Q175" s="2">
        <f t="shared" si="72"/>
        <v>0</v>
      </c>
    </row>
    <row r="176" spans="1:17" ht="24" customHeight="1" x14ac:dyDescent="0.2">
      <c r="A176" s="24"/>
      <c r="B176" s="25"/>
      <c r="C176" s="26">
        <v>25401</v>
      </c>
      <c r="D176" s="1" t="s">
        <v>448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24" customHeight="1" x14ac:dyDescent="0.2">
      <c r="A177" s="24"/>
      <c r="B177" s="25">
        <v>255</v>
      </c>
      <c r="C177" s="26"/>
      <c r="D177" s="1" t="s">
        <v>73</v>
      </c>
      <c r="E177" s="2">
        <f>SUM(E178)</f>
        <v>0</v>
      </c>
      <c r="F177" s="2">
        <f t="shared" ref="F177:Q177" si="73">SUM(F178)</f>
        <v>0</v>
      </c>
      <c r="G177" s="2">
        <f t="shared" si="73"/>
        <v>0</v>
      </c>
      <c r="H177" s="2">
        <f t="shared" si="73"/>
        <v>0</v>
      </c>
      <c r="I177" s="2">
        <f t="shared" si="73"/>
        <v>0</v>
      </c>
      <c r="J177" s="2">
        <f t="shared" si="73"/>
        <v>0</v>
      </c>
      <c r="K177" s="2">
        <f t="shared" si="73"/>
        <v>0</v>
      </c>
      <c r="L177" s="2">
        <f t="shared" si="73"/>
        <v>0</v>
      </c>
      <c r="M177" s="2">
        <f t="shared" si="73"/>
        <v>0</v>
      </c>
      <c r="N177" s="2">
        <f t="shared" si="73"/>
        <v>0</v>
      </c>
      <c r="O177" s="2">
        <f t="shared" si="73"/>
        <v>0</v>
      </c>
      <c r="P177" s="2">
        <f t="shared" si="73"/>
        <v>0</v>
      </c>
      <c r="Q177" s="2">
        <f t="shared" si="73"/>
        <v>0</v>
      </c>
    </row>
    <row r="178" spans="1:17" ht="24" customHeight="1" x14ac:dyDescent="0.2">
      <c r="A178" s="24"/>
      <c r="B178" s="25"/>
      <c r="C178" s="26">
        <v>25501</v>
      </c>
      <c r="D178" s="1" t="s">
        <v>449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24" customHeight="1" x14ac:dyDescent="0.2">
      <c r="A179" s="24"/>
      <c r="B179" s="25">
        <v>256</v>
      </c>
      <c r="C179" s="26"/>
      <c r="D179" s="1" t="s">
        <v>74</v>
      </c>
      <c r="E179" s="2">
        <f>SUM(E180)</f>
        <v>0</v>
      </c>
      <c r="F179" s="2">
        <f t="shared" ref="F179:Q179" si="74">SUM(F180)</f>
        <v>0</v>
      </c>
      <c r="G179" s="2">
        <f t="shared" si="74"/>
        <v>0</v>
      </c>
      <c r="H179" s="2">
        <f t="shared" si="74"/>
        <v>0</v>
      </c>
      <c r="I179" s="2">
        <f t="shared" si="74"/>
        <v>0</v>
      </c>
      <c r="J179" s="2">
        <f t="shared" si="74"/>
        <v>0</v>
      </c>
      <c r="K179" s="2">
        <f t="shared" si="74"/>
        <v>0</v>
      </c>
      <c r="L179" s="2">
        <f t="shared" si="74"/>
        <v>0</v>
      </c>
      <c r="M179" s="2">
        <f t="shared" si="74"/>
        <v>0</v>
      </c>
      <c r="N179" s="2">
        <f t="shared" si="74"/>
        <v>0</v>
      </c>
      <c r="O179" s="2">
        <f t="shared" si="74"/>
        <v>0</v>
      </c>
      <c r="P179" s="2">
        <f t="shared" si="74"/>
        <v>0</v>
      </c>
      <c r="Q179" s="2">
        <f t="shared" si="74"/>
        <v>0</v>
      </c>
    </row>
    <row r="180" spans="1:17" ht="24" customHeight="1" x14ac:dyDescent="0.2">
      <c r="A180" s="24"/>
      <c r="B180" s="25"/>
      <c r="C180" s="26">
        <v>25601</v>
      </c>
      <c r="D180" s="1" t="s">
        <v>450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24" customHeight="1" x14ac:dyDescent="0.2">
      <c r="A181" s="24"/>
      <c r="B181" s="25">
        <v>259</v>
      </c>
      <c r="C181" s="26"/>
      <c r="D181" s="1" t="s">
        <v>75</v>
      </c>
      <c r="E181" s="2">
        <f>SUM(E182:E183)</f>
        <v>0</v>
      </c>
      <c r="F181" s="2">
        <f t="shared" ref="F181:Q181" si="75">SUM(F182:F183)</f>
        <v>0</v>
      </c>
      <c r="G181" s="2">
        <f t="shared" si="75"/>
        <v>0</v>
      </c>
      <c r="H181" s="2">
        <f t="shared" si="75"/>
        <v>0</v>
      </c>
      <c r="I181" s="2">
        <f t="shared" si="75"/>
        <v>0</v>
      </c>
      <c r="J181" s="2">
        <f t="shared" si="75"/>
        <v>0</v>
      </c>
      <c r="K181" s="2">
        <f t="shared" si="75"/>
        <v>0</v>
      </c>
      <c r="L181" s="2">
        <f t="shared" si="75"/>
        <v>0</v>
      </c>
      <c r="M181" s="2">
        <f t="shared" si="75"/>
        <v>0</v>
      </c>
      <c r="N181" s="2">
        <f t="shared" si="75"/>
        <v>0</v>
      </c>
      <c r="O181" s="2">
        <f t="shared" si="75"/>
        <v>0</v>
      </c>
      <c r="P181" s="2">
        <f t="shared" si="75"/>
        <v>0</v>
      </c>
      <c r="Q181" s="2">
        <f t="shared" si="75"/>
        <v>0</v>
      </c>
    </row>
    <row r="182" spans="1:17" ht="24" customHeight="1" x14ac:dyDescent="0.2">
      <c r="A182" s="24"/>
      <c r="B182" s="25"/>
      <c r="C182" s="26">
        <v>25901</v>
      </c>
      <c r="D182" s="26" t="s">
        <v>451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34.5" customHeight="1" x14ac:dyDescent="0.2">
      <c r="A183" s="24"/>
      <c r="B183" s="25"/>
      <c r="C183" s="26">
        <v>25902</v>
      </c>
      <c r="D183" s="29" t="s">
        <v>452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24" customHeight="1" x14ac:dyDescent="0.2">
      <c r="A184" s="155" t="s">
        <v>38</v>
      </c>
      <c r="B184" s="156"/>
      <c r="C184" s="156"/>
      <c r="D184" s="157"/>
      <c r="E184" s="23">
        <f>SUM(E185,E194)</f>
        <v>0</v>
      </c>
      <c r="F184" s="23">
        <f t="shared" ref="F184:Q184" si="76">SUM(F185,F194)</f>
        <v>0</v>
      </c>
      <c r="G184" s="23">
        <f t="shared" si="76"/>
        <v>0</v>
      </c>
      <c r="H184" s="23">
        <f t="shared" si="76"/>
        <v>0</v>
      </c>
      <c r="I184" s="23">
        <f t="shared" si="76"/>
        <v>0</v>
      </c>
      <c r="J184" s="23">
        <f t="shared" si="76"/>
        <v>0</v>
      </c>
      <c r="K184" s="23">
        <f t="shared" si="76"/>
        <v>0</v>
      </c>
      <c r="L184" s="23">
        <f t="shared" si="76"/>
        <v>0</v>
      </c>
      <c r="M184" s="23">
        <f t="shared" si="76"/>
        <v>0</v>
      </c>
      <c r="N184" s="23">
        <f t="shared" si="76"/>
        <v>0</v>
      </c>
      <c r="O184" s="23">
        <f t="shared" si="76"/>
        <v>0</v>
      </c>
      <c r="P184" s="23">
        <f t="shared" si="76"/>
        <v>0</v>
      </c>
      <c r="Q184" s="23">
        <f t="shared" si="76"/>
        <v>0</v>
      </c>
    </row>
    <row r="185" spans="1:17" ht="24" customHeight="1" x14ac:dyDescent="0.2">
      <c r="A185" s="24"/>
      <c r="B185" s="25">
        <v>261</v>
      </c>
      <c r="C185" s="26"/>
      <c r="D185" s="1" t="s">
        <v>76</v>
      </c>
      <c r="E185" s="2">
        <f>SUM(E186:E193)</f>
        <v>0</v>
      </c>
      <c r="F185" s="2">
        <f t="shared" ref="F185:Q185" si="77">SUM(F186:F193)</f>
        <v>0</v>
      </c>
      <c r="G185" s="2">
        <f t="shared" si="77"/>
        <v>0</v>
      </c>
      <c r="H185" s="2">
        <f t="shared" si="77"/>
        <v>0</v>
      </c>
      <c r="I185" s="2">
        <f t="shared" si="77"/>
        <v>0</v>
      </c>
      <c r="J185" s="2">
        <f t="shared" si="77"/>
        <v>0</v>
      </c>
      <c r="K185" s="2">
        <f t="shared" si="77"/>
        <v>0</v>
      </c>
      <c r="L185" s="2">
        <f t="shared" si="77"/>
        <v>0</v>
      </c>
      <c r="M185" s="2">
        <f t="shared" si="77"/>
        <v>0</v>
      </c>
      <c r="N185" s="2">
        <f t="shared" si="77"/>
        <v>0</v>
      </c>
      <c r="O185" s="2">
        <f t="shared" si="77"/>
        <v>0</v>
      </c>
      <c r="P185" s="2">
        <f t="shared" si="77"/>
        <v>0</v>
      </c>
      <c r="Q185" s="2">
        <f t="shared" si="77"/>
        <v>0</v>
      </c>
    </row>
    <row r="186" spans="1:17" ht="60.75" customHeight="1" x14ac:dyDescent="0.2">
      <c r="A186" s="24"/>
      <c r="B186" s="25"/>
      <c r="C186" s="27">
        <v>26101</v>
      </c>
      <c r="D186" s="30" t="s">
        <v>453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60.75" customHeight="1" x14ac:dyDescent="0.2">
      <c r="A187" s="24"/>
      <c r="B187" s="25"/>
      <c r="C187" s="27">
        <v>26102</v>
      </c>
      <c r="D187" s="30" t="s">
        <v>454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47.25" customHeight="1" x14ac:dyDescent="0.2">
      <c r="A188" s="24"/>
      <c r="B188" s="25"/>
      <c r="C188" s="27">
        <v>26103</v>
      </c>
      <c r="D188" s="30" t="s">
        <v>455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47.25" customHeight="1" x14ac:dyDescent="0.2">
      <c r="A189" s="24"/>
      <c r="B189" s="25"/>
      <c r="C189" s="27">
        <v>26104</v>
      </c>
      <c r="D189" s="30" t="s">
        <v>456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47.25" customHeight="1" x14ac:dyDescent="0.2">
      <c r="A190" s="24"/>
      <c r="B190" s="25"/>
      <c r="C190" s="27">
        <v>26105</v>
      </c>
      <c r="D190" s="30" t="s">
        <v>457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24" customHeight="1" x14ac:dyDescent="0.2">
      <c r="A191" s="24"/>
      <c r="B191" s="25"/>
      <c r="C191" s="27">
        <v>26106</v>
      </c>
      <c r="D191" s="28" t="s">
        <v>458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24" customHeight="1" x14ac:dyDescent="0.2">
      <c r="A192" s="24"/>
      <c r="B192" s="25"/>
      <c r="C192" s="27">
        <v>26107</v>
      </c>
      <c r="D192" s="28" t="s">
        <v>459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24" customHeight="1" x14ac:dyDescent="0.2">
      <c r="A193" s="24"/>
      <c r="B193" s="25"/>
      <c r="C193" s="27">
        <v>26108</v>
      </c>
      <c r="D193" s="28" t="s">
        <v>460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24" customHeight="1" x14ac:dyDescent="0.2">
      <c r="A194" s="24"/>
      <c r="B194" s="25">
        <v>262</v>
      </c>
      <c r="C194" s="26"/>
      <c r="D194" s="1" t="s">
        <v>77</v>
      </c>
      <c r="E194" s="2">
        <f>SUM(E195)</f>
        <v>0</v>
      </c>
      <c r="F194" s="2">
        <f t="shared" ref="F194:Q194" si="78">SUM(F195)</f>
        <v>0</v>
      </c>
      <c r="G194" s="2">
        <f t="shared" si="78"/>
        <v>0</v>
      </c>
      <c r="H194" s="2">
        <f t="shared" si="78"/>
        <v>0</v>
      </c>
      <c r="I194" s="2">
        <f t="shared" si="78"/>
        <v>0</v>
      </c>
      <c r="J194" s="2">
        <f t="shared" si="78"/>
        <v>0</v>
      </c>
      <c r="K194" s="2">
        <f t="shared" si="78"/>
        <v>0</v>
      </c>
      <c r="L194" s="2">
        <f t="shared" si="78"/>
        <v>0</v>
      </c>
      <c r="M194" s="2">
        <f t="shared" si="78"/>
        <v>0</v>
      </c>
      <c r="N194" s="2">
        <f t="shared" si="78"/>
        <v>0</v>
      </c>
      <c r="O194" s="2">
        <f t="shared" si="78"/>
        <v>0</v>
      </c>
      <c r="P194" s="2">
        <f t="shared" si="78"/>
        <v>0</v>
      </c>
      <c r="Q194" s="2">
        <f t="shared" si="78"/>
        <v>0</v>
      </c>
    </row>
    <row r="195" spans="1:17" ht="24" customHeight="1" x14ac:dyDescent="0.2">
      <c r="A195" s="24"/>
      <c r="B195" s="25"/>
      <c r="C195" s="26">
        <v>26201</v>
      </c>
      <c r="D195" s="26" t="s">
        <v>461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30" customHeight="1" x14ac:dyDescent="0.2">
      <c r="A196" s="152" t="s">
        <v>39</v>
      </c>
      <c r="B196" s="153"/>
      <c r="C196" s="153"/>
      <c r="D196" s="154"/>
      <c r="E196" s="23">
        <f>SUM(E197,E200,E202,E204,E206)</f>
        <v>0</v>
      </c>
      <c r="F196" s="23">
        <f t="shared" ref="F196:Q196" si="79">SUM(F197,F200,F202,F204,F206)</f>
        <v>0</v>
      </c>
      <c r="G196" s="23">
        <f t="shared" si="79"/>
        <v>0</v>
      </c>
      <c r="H196" s="23">
        <f t="shared" si="79"/>
        <v>0</v>
      </c>
      <c r="I196" s="23">
        <f t="shared" si="79"/>
        <v>0</v>
      </c>
      <c r="J196" s="23">
        <f t="shared" si="79"/>
        <v>0</v>
      </c>
      <c r="K196" s="23">
        <f t="shared" si="79"/>
        <v>0</v>
      </c>
      <c r="L196" s="23">
        <f t="shared" si="79"/>
        <v>0</v>
      </c>
      <c r="M196" s="23">
        <f t="shared" si="79"/>
        <v>0</v>
      </c>
      <c r="N196" s="23">
        <f t="shared" si="79"/>
        <v>0</v>
      </c>
      <c r="O196" s="23">
        <f t="shared" si="79"/>
        <v>0</v>
      </c>
      <c r="P196" s="23">
        <f t="shared" si="79"/>
        <v>0</v>
      </c>
      <c r="Q196" s="23">
        <f t="shared" si="79"/>
        <v>0</v>
      </c>
    </row>
    <row r="197" spans="1:17" ht="24" customHeight="1" x14ac:dyDescent="0.2">
      <c r="A197" s="24"/>
      <c r="B197" s="25">
        <v>271</v>
      </c>
      <c r="C197" s="26"/>
      <c r="D197" s="1" t="s">
        <v>78</v>
      </c>
      <c r="E197" s="2">
        <f>SUM(E198:E199)</f>
        <v>0</v>
      </c>
      <c r="F197" s="2">
        <f t="shared" ref="F197:Q197" si="80">SUM(F198:F199)</f>
        <v>0</v>
      </c>
      <c r="G197" s="2">
        <f t="shared" si="80"/>
        <v>0</v>
      </c>
      <c r="H197" s="2">
        <f t="shared" si="80"/>
        <v>0</v>
      </c>
      <c r="I197" s="2">
        <f t="shared" si="80"/>
        <v>0</v>
      </c>
      <c r="J197" s="2">
        <f t="shared" si="80"/>
        <v>0</v>
      </c>
      <c r="K197" s="2">
        <f t="shared" si="80"/>
        <v>0</v>
      </c>
      <c r="L197" s="2">
        <f t="shared" si="80"/>
        <v>0</v>
      </c>
      <c r="M197" s="2">
        <f t="shared" si="80"/>
        <v>0</v>
      </c>
      <c r="N197" s="2">
        <f t="shared" si="80"/>
        <v>0</v>
      </c>
      <c r="O197" s="2">
        <f t="shared" si="80"/>
        <v>0</v>
      </c>
      <c r="P197" s="2">
        <f t="shared" si="80"/>
        <v>0</v>
      </c>
      <c r="Q197" s="2">
        <f t="shared" si="80"/>
        <v>0</v>
      </c>
    </row>
    <row r="198" spans="1:17" ht="24" customHeight="1" x14ac:dyDescent="0.2">
      <c r="A198" s="24"/>
      <c r="B198" s="25"/>
      <c r="C198" s="26">
        <v>27101</v>
      </c>
      <c r="D198" s="1" t="s">
        <v>462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24" customHeight="1" x14ac:dyDescent="0.2">
      <c r="A199" s="24"/>
      <c r="B199" s="25"/>
      <c r="C199" s="26">
        <v>27102</v>
      </c>
      <c r="D199" s="1" t="s">
        <v>463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24" customHeight="1" x14ac:dyDescent="0.2">
      <c r="A200" s="24"/>
      <c r="B200" s="25">
        <v>272</v>
      </c>
      <c r="C200" s="26"/>
      <c r="D200" s="1" t="s">
        <v>79</v>
      </c>
      <c r="E200" s="2">
        <f>SUM(E201)</f>
        <v>0</v>
      </c>
      <c r="F200" s="2">
        <f t="shared" ref="F200:Q200" si="81">SUM(F201)</f>
        <v>0</v>
      </c>
      <c r="G200" s="2">
        <f t="shared" si="81"/>
        <v>0</v>
      </c>
      <c r="H200" s="2">
        <f t="shared" si="81"/>
        <v>0</v>
      </c>
      <c r="I200" s="2">
        <f t="shared" si="81"/>
        <v>0</v>
      </c>
      <c r="J200" s="2">
        <f t="shared" si="81"/>
        <v>0</v>
      </c>
      <c r="K200" s="2">
        <f t="shared" si="81"/>
        <v>0</v>
      </c>
      <c r="L200" s="2">
        <f t="shared" si="81"/>
        <v>0</v>
      </c>
      <c r="M200" s="2">
        <f t="shared" si="81"/>
        <v>0</v>
      </c>
      <c r="N200" s="2">
        <f t="shared" si="81"/>
        <v>0</v>
      </c>
      <c r="O200" s="2">
        <f t="shared" si="81"/>
        <v>0</v>
      </c>
      <c r="P200" s="2">
        <f t="shared" si="81"/>
        <v>0</v>
      </c>
      <c r="Q200" s="2">
        <f t="shared" si="81"/>
        <v>0</v>
      </c>
    </row>
    <row r="201" spans="1:17" ht="24" customHeight="1" x14ac:dyDescent="0.2">
      <c r="A201" s="24"/>
      <c r="B201" s="25"/>
      <c r="C201" s="26">
        <v>27201</v>
      </c>
      <c r="D201" s="1" t="s">
        <v>464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24" customHeight="1" x14ac:dyDescent="0.2">
      <c r="A202" s="24"/>
      <c r="B202" s="25">
        <v>273</v>
      </c>
      <c r="C202" s="26"/>
      <c r="D202" s="1" t="s">
        <v>80</v>
      </c>
      <c r="E202" s="2">
        <f>SUM(E203)</f>
        <v>0</v>
      </c>
      <c r="F202" s="2">
        <f t="shared" ref="F202:Q202" si="82">SUM(F203)</f>
        <v>0</v>
      </c>
      <c r="G202" s="2">
        <f t="shared" si="82"/>
        <v>0</v>
      </c>
      <c r="H202" s="2">
        <f t="shared" si="82"/>
        <v>0</v>
      </c>
      <c r="I202" s="2">
        <f t="shared" si="82"/>
        <v>0</v>
      </c>
      <c r="J202" s="2">
        <f t="shared" si="82"/>
        <v>0</v>
      </c>
      <c r="K202" s="2">
        <f t="shared" si="82"/>
        <v>0</v>
      </c>
      <c r="L202" s="2">
        <f t="shared" si="82"/>
        <v>0</v>
      </c>
      <c r="M202" s="2">
        <f t="shared" si="82"/>
        <v>0</v>
      </c>
      <c r="N202" s="2">
        <f t="shared" si="82"/>
        <v>0</v>
      </c>
      <c r="O202" s="2">
        <f t="shared" si="82"/>
        <v>0</v>
      </c>
      <c r="P202" s="2">
        <f t="shared" si="82"/>
        <v>0</v>
      </c>
      <c r="Q202" s="2">
        <f t="shared" si="82"/>
        <v>0</v>
      </c>
    </row>
    <row r="203" spans="1:17" ht="24" customHeight="1" x14ac:dyDescent="0.2">
      <c r="A203" s="24"/>
      <c r="B203" s="25"/>
      <c r="C203" s="26">
        <v>27301</v>
      </c>
      <c r="D203" s="1" t="s">
        <v>465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24" customHeight="1" x14ac:dyDescent="0.2">
      <c r="A204" s="24"/>
      <c r="B204" s="25">
        <v>274</v>
      </c>
      <c r="C204" s="26"/>
      <c r="D204" s="1" t="s">
        <v>81</v>
      </c>
      <c r="E204" s="2">
        <f>SUM(E205)</f>
        <v>0</v>
      </c>
      <c r="F204" s="2">
        <f t="shared" ref="F204:Q204" si="83">SUM(F205)</f>
        <v>0</v>
      </c>
      <c r="G204" s="2">
        <f t="shared" si="83"/>
        <v>0</v>
      </c>
      <c r="H204" s="2">
        <f t="shared" si="83"/>
        <v>0</v>
      </c>
      <c r="I204" s="2">
        <f t="shared" si="83"/>
        <v>0</v>
      </c>
      <c r="J204" s="2">
        <f t="shared" si="83"/>
        <v>0</v>
      </c>
      <c r="K204" s="2">
        <f t="shared" si="83"/>
        <v>0</v>
      </c>
      <c r="L204" s="2">
        <f t="shared" si="83"/>
        <v>0</v>
      </c>
      <c r="M204" s="2">
        <f t="shared" si="83"/>
        <v>0</v>
      </c>
      <c r="N204" s="2">
        <f t="shared" si="83"/>
        <v>0</v>
      </c>
      <c r="O204" s="2">
        <f t="shared" si="83"/>
        <v>0</v>
      </c>
      <c r="P204" s="2">
        <f t="shared" si="83"/>
        <v>0</v>
      </c>
      <c r="Q204" s="2">
        <f t="shared" si="83"/>
        <v>0</v>
      </c>
    </row>
    <row r="205" spans="1:17" ht="24" customHeight="1" x14ac:dyDescent="0.2">
      <c r="A205" s="24"/>
      <c r="B205" s="25"/>
      <c r="C205" s="26">
        <v>27401</v>
      </c>
      <c r="D205" s="1" t="s">
        <v>466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31.5" customHeight="1" x14ac:dyDescent="0.2">
      <c r="A206" s="24"/>
      <c r="B206" s="25">
        <v>275</v>
      </c>
      <c r="C206" s="26"/>
      <c r="D206" s="28" t="s">
        <v>82</v>
      </c>
      <c r="E206" s="2">
        <f>SUM(E207)</f>
        <v>0</v>
      </c>
      <c r="F206" s="2">
        <f t="shared" ref="F206:Q206" si="84">SUM(F207)</f>
        <v>0</v>
      </c>
      <c r="G206" s="2">
        <f t="shared" si="84"/>
        <v>0</v>
      </c>
      <c r="H206" s="2">
        <f t="shared" si="84"/>
        <v>0</v>
      </c>
      <c r="I206" s="2">
        <f t="shared" si="84"/>
        <v>0</v>
      </c>
      <c r="J206" s="2">
        <f t="shared" si="84"/>
        <v>0</v>
      </c>
      <c r="K206" s="2">
        <f t="shared" si="84"/>
        <v>0</v>
      </c>
      <c r="L206" s="2">
        <f t="shared" si="84"/>
        <v>0</v>
      </c>
      <c r="M206" s="2">
        <f t="shared" si="84"/>
        <v>0</v>
      </c>
      <c r="N206" s="2">
        <f t="shared" si="84"/>
        <v>0</v>
      </c>
      <c r="O206" s="2">
        <f t="shared" si="84"/>
        <v>0</v>
      </c>
      <c r="P206" s="2">
        <f t="shared" si="84"/>
        <v>0</v>
      </c>
      <c r="Q206" s="2">
        <f t="shared" si="84"/>
        <v>0</v>
      </c>
    </row>
    <row r="207" spans="1:17" ht="35.25" customHeight="1" x14ac:dyDescent="0.2">
      <c r="A207" s="24"/>
      <c r="B207" s="25"/>
      <c r="C207" s="26">
        <v>27501</v>
      </c>
      <c r="D207" s="29" t="s">
        <v>467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24" customHeight="1" x14ac:dyDescent="0.2">
      <c r="A208" s="155" t="s">
        <v>40</v>
      </c>
      <c r="B208" s="156"/>
      <c r="C208" s="156"/>
      <c r="D208" s="157"/>
      <c r="E208" s="23">
        <f>SUM(E209,E211,E213)</f>
        <v>0</v>
      </c>
      <c r="F208" s="23">
        <f t="shared" ref="F208:Q208" si="85">SUM(F209,F211,F213)</f>
        <v>0</v>
      </c>
      <c r="G208" s="23">
        <f t="shared" si="85"/>
        <v>0</v>
      </c>
      <c r="H208" s="23">
        <f t="shared" si="85"/>
        <v>0</v>
      </c>
      <c r="I208" s="23">
        <f t="shared" si="85"/>
        <v>0</v>
      </c>
      <c r="J208" s="23">
        <f t="shared" si="85"/>
        <v>0</v>
      </c>
      <c r="K208" s="23">
        <f t="shared" si="85"/>
        <v>0</v>
      </c>
      <c r="L208" s="23">
        <f t="shared" si="85"/>
        <v>0</v>
      </c>
      <c r="M208" s="23">
        <f t="shared" si="85"/>
        <v>0</v>
      </c>
      <c r="N208" s="23">
        <f t="shared" si="85"/>
        <v>0</v>
      </c>
      <c r="O208" s="23">
        <f t="shared" si="85"/>
        <v>0</v>
      </c>
      <c r="P208" s="23">
        <f t="shared" si="85"/>
        <v>0</v>
      </c>
      <c r="Q208" s="23">
        <f t="shared" si="85"/>
        <v>0</v>
      </c>
    </row>
    <row r="209" spans="1:17" ht="24" customHeight="1" x14ac:dyDescent="0.2">
      <c r="A209" s="24"/>
      <c r="B209" s="25">
        <v>281</v>
      </c>
      <c r="C209" s="26"/>
      <c r="D209" s="1" t="s">
        <v>89</v>
      </c>
      <c r="E209" s="2">
        <f>SUM(E210)</f>
        <v>0</v>
      </c>
      <c r="F209" s="2">
        <f t="shared" ref="F209:Q209" si="86">SUM(F210)</f>
        <v>0</v>
      </c>
      <c r="G209" s="2">
        <f t="shared" si="86"/>
        <v>0</v>
      </c>
      <c r="H209" s="2">
        <f t="shared" si="86"/>
        <v>0</v>
      </c>
      <c r="I209" s="2">
        <f t="shared" si="86"/>
        <v>0</v>
      </c>
      <c r="J209" s="2">
        <f t="shared" si="86"/>
        <v>0</v>
      </c>
      <c r="K209" s="2">
        <f t="shared" si="86"/>
        <v>0</v>
      </c>
      <c r="L209" s="2">
        <f t="shared" si="86"/>
        <v>0</v>
      </c>
      <c r="M209" s="2">
        <f t="shared" si="86"/>
        <v>0</v>
      </c>
      <c r="N209" s="2">
        <f t="shared" si="86"/>
        <v>0</v>
      </c>
      <c r="O209" s="2">
        <f t="shared" si="86"/>
        <v>0</v>
      </c>
      <c r="P209" s="2">
        <f t="shared" si="86"/>
        <v>0</v>
      </c>
      <c r="Q209" s="2">
        <f t="shared" si="86"/>
        <v>0</v>
      </c>
    </row>
    <row r="210" spans="1:17" ht="24" customHeight="1" x14ac:dyDescent="0.2">
      <c r="A210" s="24"/>
      <c r="B210" s="25"/>
      <c r="C210" s="27">
        <v>28101</v>
      </c>
      <c r="D210" s="1" t="s">
        <v>468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24" customHeight="1" x14ac:dyDescent="0.2">
      <c r="A211" s="24"/>
      <c r="B211" s="25">
        <v>282</v>
      </c>
      <c r="C211" s="26"/>
      <c r="D211" s="1" t="s">
        <v>90</v>
      </c>
      <c r="E211" s="2">
        <f>SUM(E212)</f>
        <v>0</v>
      </c>
      <c r="F211" s="2">
        <f t="shared" ref="F211:Q211" si="87">SUM(F212)</f>
        <v>0</v>
      </c>
      <c r="G211" s="2">
        <f t="shared" si="87"/>
        <v>0</v>
      </c>
      <c r="H211" s="2">
        <f t="shared" si="87"/>
        <v>0</v>
      </c>
      <c r="I211" s="2">
        <f t="shared" si="87"/>
        <v>0</v>
      </c>
      <c r="J211" s="2">
        <f t="shared" si="87"/>
        <v>0</v>
      </c>
      <c r="K211" s="2">
        <f t="shared" si="87"/>
        <v>0</v>
      </c>
      <c r="L211" s="2">
        <f t="shared" si="87"/>
        <v>0</v>
      </c>
      <c r="M211" s="2">
        <f t="shared" si="87"/>
        <v>0</v>
      </c>
      <c r="N211" s="2">
        <f t="shared" si="87"/>
        <v>0</v>
      </c>
      <c r="O211" s="2">
        <f t="shared" si="87"/>
        <v>0</v>
      </c>
      <c r="P211" s="2">
        <f t="shared" si="87"/>
        <v>0</v>
      </c>
      <c r="Q211" s="2">
        <f t="shared" si="87"/>
        <v>0</v>
      </c>
    </row>
    <row r="212" spans="1:17" ht="24" customHeight="1" x14ac:dyDescent="0.2">
      <c r="A212" s="24"/>
      <c r="B212" s="25"/>
      <c r="C212" s="27">
        <v>28201</v>
      </c>
      <c r="D212" s="1" t="s">
        <v>469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24" customHeight="1" x14ac:dyDescent="0.2">
      <c r="A213" s="24"/>
      <c r="B213" s="25">
        <v>283</v>
      </c>
      <c r="C213" s="26"/>
      <c r="D213" s="1" t="s">
        <v>91</v>
      </c>
      <c r="E213" s="2">
        <f>SUM(E214:E215)</f>
        <v>0</v>
      </c>
      <c r="F213" s="2">
        <f t="shared" ref="F213:Q213" si="88">SUM(F214:F215)</f>
        <v>0</v>
      </c>
      <c r="G213" s="2">
        <f t="shared" si="88"/>
        <v>0</v>
      </c>
      <c r="H213" s="2">
        <f t="shared" si="88"/>
        <v>0</v>
      </c>
      <c r="I213" s="2">
        <f t="shared" si="88"/>
        <v>0</v>
      </c>
      <c r="J213" s="2">
        <f t="shared" si="88"/>
        <v>0</v>
      </c>
      <c r="K213" s="2">
        <f t="shared" si="88"/>
        <v>0</v>
      </c>
      <c r="L213" s="2">
        <f t="shared" si="88"/>
        <v>0</v>
      </c>
      <c r="M213" s="2">
        <f t="shared" si="88"/>
        <v>0</v>
      </c>
      <c r="N213" s="2">
        <f t="shared" si="88"/>
        <v>0</v>
      </c>
      <c r="O213" s="2">
        <f t="shared" si="88"/>
        <v>0</v>
      </c>
      <c r="P213" s="2">
        <f t="shared" si="88"/>
        <v>0</v>
      </c>
      <c r="Q213" s="2">
        <f t="shared" si="88"/>
        <v>0</v>
      </c>
    </row>
    <row r="214" spans="1:17" ht="24" customHeight="1" x14ac:dyDescent="0.2">
      <c r="A214" s="24"/>
      <c r="B214" s="25"/>
      <c r="C214" s="27">
        <v>28301</v>
      </c>
      <c r="D214" s="26" t="s">
        <v>470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24" customHeight="1" x14ac:dyDescent="0.2">
      <c r="A215" s="24"/>
      <c r="B215" s="25"/>
      <c r="C215" s="27">
        <v>28302</v>
      </c>
      <c r="D215" s="26" t="s">
        <v>471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24" customHeight="1" x14ac:dyDescent="0.2">
      <c r="A216" s="155" t="s">
        <v>83</v>
      </c>
      <c r="B216" s="156"/>
      <c r="C216" s="156"/>
      <c r="D216" s="157"/>
      <c r="E216" s="23">
        <f>SUM(E217,E219,E221,E223,E225,E227,E229,E231,E233)</f>
        <v>0</v>
      </c>
      <c r="F216" s="23">
        <f t="shared" ref="F216:Q216" si="89">SUM(F217,F219,F221,F223,F225,F227,F229,F231,F233)</f>
        <v>0</v>
      </c>
      <c r="G216" s="23">
        <f t="shared" si="89"/>
        <v>0</v>
      </c>
      <c r="H216" s="23">
        <f t="shared" si="89"/>
        <v>0</v>
      </c>
      <c r="I216" s="23">
        <f t="shared" si="89"/>
        <v>0</v>
      </c>
      <c r="J216" s="23">
        <f t="shared" si="89"/>
        <v>0</v>
      </c>
      <c r="K216" s="23">
        <f t="shared" si="89"/>
        <v>0</v>
      </c>
      <c r="L216" s="23">
        <f t="shared" si="89"/>
        <v>0</v>
      </c>
      <c r="M216" s="23">
        <f t="shared" si="89"/>
        <v>0</v>
      </c>
      <c r="N216" s="23">
        <f t="shared" si="89"/>
        <v>0</v>
      </c>
      <c r="O216" s="23">
        <f t="shared" si="89"/>
        <v>0</v>
      </c>
      <c r="P216" s="23">
        <f t="shared" si="89"/>
        <v>0</v>
      </c>
      <c r="Q216" s="23">
        <f t="shared" si="89"/>
        <v>0</v>
      </c>
    </row>
    <row r="217" spans="1:17" ht="24" customHeight="1" x14ac:dyDescent="0.2">
      <c r="A217" s="24"/>
      <c r="B217" s="25">
        <v>291</v>
      </c>
      <c r="C217" s="26"/>
      <c r="D217" s="1" t="s">
        <v>92</v>
      </c>
      <c r="E217" s="2">
        <f>SUM(E218)</f>
        <v>0</v>
      </c>
      <c r="F217" s="2">
        <f t="shared" ref="F217:Q217" si="90">SUM(F218)</f>
        <v>0</v>
      </c>
      <c r="G217" s="2">
        <f t="shared" si="90"/>
        <v>0</v>
      </c>
      <c r="H217" s="2">
        <f t="shared" si="90"/>
        <v>0</v>
      </c>
      <c r="I217" s="2">
        <f t="shared" si="90"/>
        <v>0</v>
      </c>
      <c r="J217" s="2">
        <f t="shared" si="90"/>
        <v>0</v>
      </c>
      <c r="K217" s="2">
        <f t="shared" si="90"/>
        <v>0</v>
      </c>
      <c r="L217" s="2">
        <f t="shared" si="90"/>
        <v>0</v>
      </c>
      <c r="M217" s="2">
        <f t="shared" si="90"/>
        <v>0</v>
      </c>
      <c r="N217" s="2">
        <f t="shared" si="90"/>
        <v>0</v>
      </c>
      <c r="O217" s="2">
        <f t="shared" si="90"/>
        <v>0</v>
      </c>
      <c r="P217" s="2">
        <f t="shared" si="90"/>
        <v>0</v>
      </c>
      <c r="Q217" s="2">
        <f t="shared" si="90"/>
        <v>0</v>
      </c>
    </row>
    <row r="218" spans="1:17" ht="24" customHeight="1" x14ac:dyDescent="0.2">
      <c r="A218" s="24"/>
      <c r="B218" s="25"/>
      <c r="C218" s="26">
        <v>29101</v>
      </c>
      <c r="D218" s="1" t="s">
        <v>472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24" customHeight="1" x14ac:dyDescent="0.2">
      <c r="A219" s="24"/>
      <c r="B219" s="25">
        <v>292</v>
      </c>
      <c r="C219" s="26"/>
      <c r="D219" s="1" t="s">
        <v>93</v>
      </c>
      <c r="E219" s="2">
        <f>SUM(E220)</f>
        <v>0</v>
      </c>
      <c r="F219" s="2">
        <f t="shared" ref="F219:Q219" si="91">SUM(F220)</f>
        <v>0</v>
      </c>
      <c r="G219" s="2">
        <f t="shared" si="91"/>
        <v>0</v>
      </c>
      <c r="H219" s="2">
        <f t="shared" si="91"/>
        <v>0</v>
      </c>
      <c r="I219" s="2">
        <f t="shared" si="91"/>
        <v>0</v>
      </c>
      <c r="J219" s="2">
        <f t="shared" si="91"/>
        <v>0</v>
      </c>
      <c r="K219" s="2">
        <f t="shared" si="91"/>
        <v>0</v>
      </c>
      <c r="L219" s="2">
        <f t="shared" si="91"/>
        <v>0</v>
      </c>
      <c r="M219" s="2">
        <f t="shared" si="91"/>
        <v>0</v>
      </c>
      <c r="N219" s="2">
        <f t="shared" si="91"/>
        <v>0</v>
      </c>
      <c r="O219" s="2">
        <f t="shared" si="91"/>
        <v>0</v>
      </c>
      <c r="P219" s="2">
        <f t="shared" si="91"/>
        <v>0</v>
      </c>
      <c r="Q219" s="2">
        <f t="shared" si="91"/>
        <v>0</v>
      </c>
    </row>
    <row r="220" spans="1:17" ht="24" customHeight="1" x14ac:dyDescent="0.2">
      <c r="A220" s="24"/>
      <c r="B220" s="25"/>
      <c r="C220" s="26">
        <v>29201</v>
      </c>
      <c r="D220" s="1" t="s">
        <v>473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33.75" customHeight="1" x14ac:dyDescent="0.2">
      <c r="A221" s="24"/>
      <c r="B221" s="25">
        <v>293</v>
      </c>
      <c r="C221" s="26"/>
      <c r="D221" s="28" t="s">
        <v>94</v>
      </c>
      <c r="E221" s="2">
        <f>SUM(E222)</f>
        <v>0</v>
      </c>
      <c r="F221" s="2">
        <f t="shared" ref="F221:Q221" si="92">SUM(F222)</f>
        <v>0</v>
      </c>
      <c r="G221" s="2">
        <f t="shared" si="92"/>
        <v>0</v>
      </c>
      <c r="H221" s="2">
        <f t="shared" si="92"/>
        <v>0</v>
      </c>
      <c r="I221" s="2">
        <f t="shared" si="92"/>
        <v>0</v>
      </c>
      <c r="J221" s="2">
        <f t="shared" si="92"/>
        <v>0</v>
      </c>
      <c r="K221" s="2">
        <f t="shared" si="92"/>
        <v>0</v>
      </c>
      <c r="L221" s="2">
        <f t="shared" si="92"/>
        <v>0</v>
      </c>
      <c r="M221" s="2">
        <f t="shared" si="92"/>
        <v>0</v>
      </c>
      <c r="N221" s="2">
        <f t="shared" si="92"/>
        <v>0</v>
      </c>
      <c r="O221" s="2">
        <f t="shared" si="92"/>
        <v>0</v>
      </c>
      <c r="P221" s="2">
        <f t="shared" si="92"/>
        <v>0</v>
      </c>
      <c r="Q221" s="2">
        <f t="shared" si="92"/>
        <v>0</v>
      </c>
    </row>
    <row r="222" spans="1:17" ht="33.75" customHeight="1" x14ac:dyDescent="0.2">
      <c r="A222" s="24"/>
      <c r="B222" s="25"/>
      <c r="C222" s="26">
        <v>29301</v>
      </c>
      <c r="D222" s="28" t="s">
        <v>474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33.75" customHeight="1" x14ac:dyDescent="0.2">
      <c r="A223" s="24"/>
      <c r="B223" s="25">
        <v>294</v>
      </c>
      <c r="C223" s="26"/>
      <c r="D223" s="28" t="s">
        <v>95</v>
      </c>
      <c r="E223" s="2">
        <f>SUM(E224)</f>
        <v>0</v>
      </c>
      <c r="F223" s="2">
        <f t="shared" ref="F223:Q223" si="93">SUM(F224)</f>
        <v>0</v>
      </c>
      <c r="G223" s="2">
        <f t="shared" si="93"/>
        <v>0</v>
      </c>
      <c r="H223" s="2">
        <f t="shared" si="93"/>
        <v>0</v>
      </c>
      <c r="I223" s="2">
        <f t="shared" si="93"/>
        <v>0</v>
      </c>
      <c r="J223" s="2">
        <f t="shared" si="93"/>
        <v>0</v>
      </c>
      <c r="K223" s="2">
        <f t="shared" si="93"/>
        <v>0</v>
      </c>
      <c r="L223" s="2">
        <f t="shared" si="93"/>
        <v>0</v>
      </c>
      <c r="M223" s="2">
        <f t="shared" si="93"/>
        <v>0</v>
      </c>
      <c r="N223" s="2">
        <f t="shared" si="93"/>
        <v>0</v>
      </c>
      <c r="O223" s="2">
        <f t="shared" si="93"/>
        <v>0</v>
      </c>
      <c r="P223" s="2">
        <f t="shared" si="93"/>
        <v>0</v>
      </c>
      <c r="Q223" s="2">
        <f t="shared" si="93"/>
        <v>0</v>
      </c>
    </row>
    <row r="224" spans="1:17" ht="33.75" customHeight="1" x14ac:dyDescent="0.2">
      <c r="A224" s="24"/>
      <c r="B224" s="25"/>
      <c r="C224" s="26">
        <v>29401</v>
      </c>
      <c r="D224" s="28" t="s">
        <v>475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33.75" customHeight="1" x14ac:dyDescent="0.2">
      <c r="A225" s="24"/>
      <c r="B225" s="25">
        <v>295</v>
      </c>
      <c r="C225" s="26"/>
      <c r="D225" s="28" t="s">
        <v>96</v>
      </c>
      <c r="E225" s="2">
        <f>SUM(E226)</f>
        <v>0</v>
      </c>
      <c r="F225" s="2">
        <f t="shared" ref="F225:Q225" si="94">SUM(F226)</f>
        <v>0</v>
      </c>
      <c r="G225" s="2">
        <f t="shared" si="94"/>
        <v>0</v>
      </c>
      <c r="H225" s="2">
        <f t="shared" si="94"/>
        <v>0</v>
      </c>
      <c r="I225" s="2">
        <f t="shared" si="94"/>
        <v>0</v>
      </c>
      <c r="J225" s="2">
        <f t="shared" si="94"/>
        <v>0</v>
      </c>
      <c r="K225" s="2">
        <f t="shared" si="94"/>
        <v>0</v>
      </c>
      <c r="L225" s="2">
        <f t="shared" si="94"/>
        <v>0</v>
      </c>
      <c r="M225" s="2">
        <f t="shared" si="94"/>
        <v>0</v>
      </c>
      <c r="N225" s="2">
        <f t="shared" si="94"/>
        <v>0</v>
      </c>
      <c r="O225" s="2">
        <f t="shared" si="94"/>
        <v>0</v>
      </c>
      <c r="P225" s="2">
        <f t="shared" si="94"/>
        <v>0</v>
      </c>
      <c r="Q225" s="2">
        <f t="shared" si="94"/>
        <v>0</v>
      </c>
    </row>
    <row r="226" spans="1:17" ht="33.75" customHeight="1" x14ac:dyDescent="0.2">
      <c r="A226" s="24"/>
      <c r="B226" s="25"/>
      <c r="C226" s="26">
        <v>29501</v>
      </c>
      <c r="D226" s="28" t="s">
        <v>476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24" customHeight="1" x14ac:dyDescent="0.2">
      <c r="A227" s="24"/>
      <c r="B227" s="25">
        <v>296</v>
      </c>
      <c r="C227" s="26"/>
      <c r="D227" s="1" t="s">
        <v>97</v>
      </c>
      <c r="E227" s="2">
        <f>SUM(E228)</f>
        <v>0</v>
      </c>
      <c r="F227" s="2">
        <f t="shared" ref="F227:Q227" si="95">SUM(F228)</f>
        <v>0</v>
      </c>
      <c r="G227" s="2">
        <f t="shared" si="95"/>
        <v>0</v>
      </c>
      <c r="H227" s="2">
        <f t="shared" si="95"/>
        <v>0</v>
      </c>
      <c r="I227" s="2">
        <f t="shared" si="95"/>
        <v>0</v>
      </c>
      <c r="J227" s="2">
        <f t="shared" si="95"/>
        <v>0</v>
      </c>
      <c r="K227" s="2">
        <f t="shared" si="95"/>
        <v>0</v>
      </c>
      <c r="L227" s="2">
        <f t="shared" si="95"/>
        <v>0</v>
      </c>
      <c r="M227" s="2">
        <f t="shared" si="95"/>
        <v>0</v>
      </c>
      <c r="N227" s="2">
        <f t="shared" si="95"/>
        <v>0</v>
      </c>
      <c r="O227" s="2">
        <f t="shared" si="95"/>
        <v>0</v>
      </c>
      <c r="P227" s="2">
        <f t="shared" si="95"/>
        <v>0</v>
      </c>
      <c r="Q227" s="2">
        <f t="shared" si="95"/>
        <v>0</v>
      </c>
    </row>
    <row r="228" spans="1:17" ht="24" customHeight="1" x14ac:dyDescent="0.2">
      <c r="A228" s="24"/>
      <c r="B228" s="25"/>
      <c r="C228" s="26">
        <v>29601</v>
      </c>
      <c r="D228" s="1" t="s">
        <v>477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30" customHeight="1" x14ac:dyDescent="0.2">
      <c r="A229" s="24"/>
      <c r="B229" s="25">
        <v>297</v>
      </c>
      <c r="C229" s="26"/>
      <c r="D229" s="28" t="s">
        <v>98</v>
      </c>
      <c r="E229" s="2">
        <f>SUM(E230)</f>
        <v>0</v>
      </c>
      <c r="F229" s="2">
        <f t="shared" ref="F229:Q229" si="96">SUM(F230)</f>
        <v>0</v>
      </c>
      <c r="G229" s="2">
        <f t="shared" si="96"/>
        <v>0</v>
      </c>
      <c r="H229" s="2">
        <f t="shared" si="96"/>
        <v>0</v>
      </c>
      <c r="I229" s="2">
        <f t="shared" si="96"/>
        <v>0</v>
      </c>
      <c r="J229" s="2">
        <f t="shared" si="96"/>
        <v>0</v>
      </c>
      <c r="K229" s="2">
        <f t="shared" si="96"/>
        <v>0</v>
      </c>
      <c r="L229" s="2">
        <f t="shared" si="96"/>
        <v>0</v>
      </c>
      <c r="M229" s="2">
        <f t="shared" si="96"/>
        <v>0</v>
      </c>
      <c r="N229" s="2">
        <f t="shared" si="96"/>
        <v>0</v>
      </c>
      <c r="O229" s="2">
        <f t="shared" si="96"/>
        <v>0</v>
      </c>
      <c r="P229" s="2">
        <f t="shared" si="96"/>
        <v>0</v>
      </c>
      <c r="Q229" s="2">
        <f t="shared" si="96"/>
        <v>0</v>
      </c>
    </row>
    <row r="230" spans="1:17" ht="30" customHeight="1" x14ac:dyDescent="0.2">
      <c r="A230" s="24"/>
      <c r="B230" s="25"/>
      <c r="C230" s="26">
        <v>29701</v>
      </c>
      <c r="D230" s="28" t="s">
        <v>478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30" customHeight="1" x14ac:dyDescent="0.2">
      <c r="A231" s="24"/>
      <c r="B231" s="25">
        <v>298</v>
      </c>
      <c r="C231" s="26"/>
      <c r="D231" s="28" t="s">
        <v>99</v>
      </c>
      <c r="E231" s="2">
        <f>SUM(E232)</f>
        <v>0</v>
      </c>
      <c r="F231" s="2">
        <f t="shared" ref="F231:Q231" si="97">SUM(F232)</f>
        <v>0</v>
      </c>
      <c r="G231" s="2">
        <f t="shared" si="97"/>
        <v>0</v>
      </c>
      <c r="H231" s="2">
        <f t="shared" si="97"/>
        <v>0</v>
      </c>
      <c r="I231" s="2">
        <f t="shared" si="97"/>
        <v>0</v>
      </c>
      <c r="J231" s="2">
        <f t="shared" si="97"/>
        <v>0</v>
      </c>
      <c r="K231" s="2">
        <f t="shared" si="97"/>
        <v>0</v>
      </c>
      <c r="L231" s="2">
        <f t="shared" si="97"/>
        <v>0</v>
      </c>
      <c r="M231" s="2">
        <f t="shared" si="97"/>
        <v>0</v>
      </c>
      <c r="N231" s="2">
        <f t="shared" si="97"/>
        <v>0</v>
      </c>
      <c r="O231" s="2">
        <f t="shared" si="97"/>
        <v>0</v>
      </c>
      <c r="P231" s="2">
        <f t="shared" si="97"/>
        <v>0</v>
      </c>
      <c r="Q231" s="2">
        <f t="shared" si="97"/>
        <v>0</v>
      </c>
    </row>
    <row r="232" spans="1:17" ht="30" customHeight="1" x14ac:dyDescent="0.2">
      <c r="A232" s="24"/>
      <c r="B232" s="25"/>
      <c r="C232" s="26">
        <v>29801</v>
      </c>
      <c r="D232" s="28" t="s">
        <v>479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24" customHeight="1" x14ac:dyDescent="0.2">
      <c r="A233" s="24"/>
      <c r="B233" s="25">
        <v>299</v>
      </c>
      <c r="C233" s="26"/>
      <c r="D233" s="1" t="s">
        <v>100</v>
      </c>
      <c r="E233" s="2">
        <f>SUM(E234)</f>
        <v>0</v>
      </c>
      <c r="F233" s="2">
        <f t="shared" ref="F233:Q233" si="98">SUM(F234)</f>
        <v>0</v>
      </c>
      <c r="G233" s="2">
        <f t="shared" si="98"/>
        <v>0</v>
      </c>
      <c r="H233" s="2">
        <f t="shared" si="98"/>
        <v>0</v>
      </c>
      <c r="I233" s="2">
        <f t="shared" si="98"/>
        <v>0</v>
      </c>
      <c r="J233" s="2">
        <f t="shared" si="98"/>
        <v>0</v>
      </c>
      <c r="K233" s="2">
        <f t="shared" si="98"/>
        <v>0</v>
      </c>
      <c r="L233" s="2">
        <f t="shared" si="98"/>
        <v>0</v>
      </c>
      <c r="M233" s="2">
        <f t="shared" si="98"/>
        <v>0</v>
      </c>
      <c r="N233" s="2">
        <f t="shared" si="98"/>
        <v>0</v>
      </c>
      <c r="O233" s="2">
        <f t="shared" si="98"/>
        <v>0</v>
      </c>
      <c r="P233" s="2">
        <f t="shared" si="98"/>
        <v>0</v>
      </c>
      <c r="Q233" s="2">
        <f t="shared" si="98"/>
        <v>0</v>
      </c>
    </row>
    <row r="234" spans="1:17" ht="24" customHeight="1" x14ac:dyDescent="0.2">
      <c r="A234" s="24"/>
      <c r="B234" s="25"/>
      <c r="C234" s="26">
        <v>29901</v>
      </c>
      <c r="D234" s="26" t="s">
        <v>480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24" customHeight="1" x14ac:dyDescent="0.2">
      <c r="A235" s="161" t="s">
        <v>84</v>
      </c>
      <c r="B235" s="162"/>
      <c r="C235" s="162"/>
      <c r="D235" s="163"/>
      <c r="E235" s="36">
        <f>SUM(E236,,E263,E290,E330,E351,E374,E389,E427,E438)</f>
        <v>0</v>
      </c>
      <c r="F235" s="36">
        <f t="shared" ref="F235:Q235" si="99">SUM(F236,,F263,F290,F330,F351,F374,F389,F427,F438)</f>
        <v>0</v>
      </c>
      <c r="G235" s="36">
        <f t="shared" si="99"/>
        <v>0</v>
      </c>
      <c r="H235" s="36">
        <f t="shared" si="99"/>
        <v>0</v>
      </c>
      <c r="I235" s="36">
        <f t="shared" si="99"/>
        <v>0</v>
      </c>
      <c r="J235" s="36">
        <f t="shared" si="99"/>
        <v>0</v>
      </c>
      <c r="K235" s="36">
        <f t="shared" si="99"/>
        <v>0</v>
      </c>
      <c r="L235" s="36">
        <f t="shared" si="99"/>
        <v>0</v>
      </c>
      <c r="M235" s="36">
        <f t="shared" si="99"/>
        <v>0</v>
      </c>
      <c r="N235" s="36">
        <f t="shared" si="99"/>
        <v>0</v>
      </c>
      <c r="O235" s="36">
        <f t="shared" si="99"/>
        <v>0</v>
      </c>
      <c r="P235" s="36">
        <f t="shared" si="99"/>
        <v>0</v>
      </c>
      <c r="Q235" s="36">
        <f t="shared" si="99"/>
        <v>0</v>
      </c>
    </row>
    <row r="236" spans="1:17" ht="24" customHeight="1" x14ac:dyDescent="0.2">
      <c r="A236" s="155" t="s">
        <v>85</v>
      </c>
      <c r="B236" s="156"/>
      <c r="C236" s="156"/>
      <c r="D236" s="157"/>
      <c r="E236" s="23">
        <f>SUM(E237,E239,E241,E243,E245,E247,E251,E256,E259)</f>
        <v>0</v>
      </c>
      <c r="F236" s="23">
        <f t="shared" ref="F236:Q236" si="100">SUM(F237,F239,F241,F243,F245,F247,F251,F256,F259)</f>
        <v>0</v>
      </c>
      <c r="G236" s="23">
        <f t="shared" si="100"/>
        <v>0</v>
      </c>
      <c r="H236" s="23">
        <f t="shared" si="100"/>
        <v>0</v>
      </c>
      <c r="I236" s="23">
        <f t="shared" si="100"/>
        <v>0</v>
      </c>
      <c r="J236" s="23">
        <f t="shared" si="100"/>
        <v>0</v>
      </c>
      <c r="K236" s="23">
        <f t="shared" si="100"/>
        <v>0</v>
      </c>
      <c r="L236" s="23">
        <f t="shared" si="100"/>
        <v>0</v>
      </c>
      <c r="M236" s="23">
        <f t="shared" si="100"/>
        <v>0</v>
      </c>
      <c r="N236" s="23">
        <f t="shared" si="100"/>
        <v>0</v>
      </c>
      <c r="O236" s="23">
        <f t="shared" si="100"/>
        <v>0</v>
      </c>
      <c r="P236" s="23">
        <f t="shared" si="100"/>
        <v>0</v>
      </c>
      <c r="Q236" s="23">
        <f t="shared" si="100"/>
        <v>0</v>
      </c>
    </row>
    <row r="237" spans="1:17" ht="24" customHeight="1" x14ac:dyDescent="0.2">
      <c r="A237" s="24"/>
      <c r="B237" s="25">
        <v>311</v>
      </c>
      <c r="C237" s="26"/>
      <c r="D237" s="1" t="s">
        <v>101</v>
      </c>
      <c r="E237" s="2">
        <f>SUM(E238)</f>
        <v>0</v>
      </c>
      <c r="F237" s="2">
        <f t="shared" ref="F237:Q237" si="101">SUM(F238)</f>
        <v>0</v>
      </c>
      <c r="G237" s="2">
        <f t="shared" si="101"/>
        <v>0</v>
      </c>
      <c r="H237" s="2">
        <f t="shared" si="101"/>
        <v>0</v>
      </c>
      <c r="I237" s="2">
        <f t="shared" si="101"/>
        <v>0</v>
      </c>
      <c r="J237" s="2">
        <f t="shared" si="101"/>
        <v>0</v>
      </c>
      <c r="K237" s="2">
        <f t="shared" si="101"/>
        <v>0</v>
      </c>
      <c r="L237" s="2">
        <f t="shared" si="101"/>
        <v>0</v>
      </c>
      <c r="M237" s="2">
        <f t="shared" si="101"/>
        <v>0</v>
      </c>
      <c r="N237" s="2">
        <f t="shared" si="101"/>
        <v>0</v>
      </c>
      <c r="O237" s="2">
        <f t="shared" si="101"/>
        <v>0</v>
      </c>
      <c r="P237" s="2">
        <f t="shared" si="101"/>
        <v>0</v>
      </c>
      <c r="Q237" s="2">
        <f t="shared" si="101"/>
        <v>0</v>
      </c>
    </row>
    <row r="238" spans="1:17" ht="24" customHeight="1" x14ac:dyDescent="0.2">
      <c r="A238" s="24"/>
      <c r="B238" s="25"/>
      <c r="C238" s="27">
        <v>31101</v>
      </c>
      <c r="D238" s="1" t="s">
        <v>481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24" customHeight="1" x14ac:dyDescent="0.2">
      <c r="A239" s="24"/>
      <c r="B239" s="25">
        <v>312</v>
      </c>
      <c r="C239" s="27"/>
      <c r="D239" s="1" t="s">
        <v>102</v>
      </c>
      <c r="E239" s="2">
        <f>SUM(E240)</f>
        <v>0</v>
      </c>
      <c r="F239" s="2">
        <f t="shared" ref="F239:Q239" si="102">SUM(F240)</f>
        <v>0</v>
      </c>
      <c r="G239" s="2">
        <f t="shared" si="102"/>
        <v>0</v>
      </c>
      <c r="H239" s="2">
        <f t="shared" si="102"/>
        <v>0</v>
      </c>
      <c r="I239" s="2">
        <f t="shared" si="102"/>
        <v>0</v>
      </c>
      <c r="J239" s="2">
        <f t="shared" si="102"/>
        <v>0</v>
      </c>
      <c r="K239" s="2">
        <f t="shared" si="102"/>
        <v>0</v>
      </c>
      <c r="L239" s="2">
        <f t="shared" si="102"/>
        <v>0</v>
      </c>
      <c r="M239" s="2">
        <f t="shared" si="102"/>
        <v>0</v>
      </c>
      <c r="N239" s="2">
        <f t="shared" si="102"/>
        <v>0</v>
      </c>
      <c r="O239" s="2">
        <f t="shared" si="102"/>
        <v>0</v>
      </c>
      <c r="P239" s="2">
        <f t="shared" si="102"/>
        <v>0</v>
      </c>
      <c r="Q239" s="2">
        <f t="shared" si="102"/>
        <v>0</v>
      </c>
    </row>
    <row r="240" spans="1:17" ht="24" customHeight="1" x14ac:dyDescent="0.2">
      <c r="A240" s="24"/>
      <c r="B240" s="25"/>
      <c r="C240" s="27">
        <v>31201</v>
      </c>
      <c r="D240" s="1" t="s">
        <v>482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24" customHeight="1" x14ac:dyDescent="0.2">
      <c r="A241" s="24"/>
      <c r="B241" s="25">
        <v>313</v>
      </c>
      <c r="C241" s="27"/>
      <c r="D241" s="1" t="s">
        <v>103</v>
      </c>
      <c r="E241" s="2">
        <f>SUM(E242)</f>
        <v>0</v>
      </c>
      <c r="F241" s="2">
        <f t="shared" ref="F241:Q241" si="103">SUM(F242)</f>
        <v>0</v>
      </c>
      <c r="G241" s="2">
        <f t="shared" si="103"/>
        <v>0</v>
      </c>
      <c r="H241" s="2">
        <f t="shared" si="103"/>
        <v>0</v>
      </c>
      <c r="I241" s="2">
        <f t="shared" si="103"/>
        <v>0</v>
      </c>
      <c r="J241" s="2">
        <f t="shared" si="103"/>
        <v>0</v>
      </c>
      <c r="K241" s="2">
        <f t="shared" si="103"/>
        <v>0</v>
      </c>
      <c r="L241" s="2">
        <f t="shared" si="103"/>
        <v>0</v>
      </c>
      <c r="M241" s="2">
        <f t="shared" si="103"/>
        <v>0</v>
      </c>
      <c r="N241" s="2">
        <f t="shared" si="103"/>
        <v>0</v>
      </c>
      <c r="O241" s="2">
        <f t="shared" si="103"/>
        <v>0</v>
      </c>
      <c r="P241" s="2">
        <f t="shared" si="103"/>
        <v>0</v>
      </c>
      <c r="Q241" s="2">
        <f t="shared" si="103"/>
        <v>0</v>
      </c>
    </row>
    <row r="242" spans="1:17" ht="24" customHeight="1" x14ac:dyDescent="0.2">
      <c r="A242" s="24"/>
      <c r="B242" s="25"/>
      <c r="C242" s="27">
        <v>31301</v>
      </c>
      <c r="D242" s="1" t="s">
        <v>483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24" customHeight="1" x14ac:dyDescent="0.2">
      <c r="A243" s="24"/>
      <c r="B243" s="25">
        <v>314</v>
      </c>
      <c r="C243" s="27"/>
      <c r="D243" s="1" t="s">
        <v>104</v>
      </c>
      <c r="E243" s="2">
        <f>SUM(E244)</f>
        <v>0</v>
      </c>
      <c r="F243" s="2">
        <f t="shared" ref="F243:Q243" si="104">SUM(F244)</f>
        <v>0</v>
      </c>
      <c r="G243" s="2">
        <f t="shared" si="104"/>
        <v>0</v>
      </c>
      <c r="H243" s="2">
        <f t="shared" si="104"/>
        <v>0</v>
      </c>
      <c r="I243" s="2">
        <f t="shared" si="104"/>
        <v>0</v>
      </c>
      <c r="J243" s="2">
        <f t="shared" si="104"/>
        <v>0</v>
      </c>
      <c r="K243" s="2">
        <f t="shared" si="104"/>
        <v>0</v>
      </c>
      <c r="L243" s="2">
        <f t="shared" si="104"/>
        <v>0</v>
      </c>
      <c r="M243" s="2">
        <f t="shared" si="104"/>
        <v>0</v>
      </c>
      <c r="N243" s="2">
        <f t="shared" si="104"/>
        <v>0</v>
      </c>
      <c r="O243" s="2">
        <f t="shared" si="104"/>
        <v>0</v>
      </c>
      <c r="P243" s="2">
        <f t="shared" si="104"/>
        <v>0</v>
      </c>
      <c r="Q243" s="2">
        <f t="shared" si="104"/>
        <v>0</v>
      </c>
    </row>
    <row r="244" spans="1:17" ht="24" customHeight="1" x14ac:dyDescent="0.2">
      <c r="A244" s="24"/>
      <c r="B244" s="25"/>
      <c r="C244" s="27">
        <v>31401</v>
      </c>
      <c r="D244" s="1" t="s">
        <v>484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24" customHeight="1" x14ac:dyDescent="0.2">
      <c r="A245" s="24"/>
      <c r="B245" s="25">
        <v>315</v>
      </c>
      <c r="C245" s="27"/>
      <c r="D245" s="1" t="s">
        <v>105</v>
      </c>
      <c r="E245" s="2">
        <f>SUM(E246)</f>
        <v>0</v>
      </c>
      <c r="F245" s="2">
        <f t="shared" ref="F245:Q245" si="105">SUM(F246)</f>
        <v>0</v>
      </c>
      <c r="G245" s="2">
        <f t="shared" si="105"/>
        <v>0</v>
      </c>
      <c r="H245" s="2">
        <f t="shared" si="105"/>
        <v>0</v>
      </c>
      <c r="I245" s="2">
        <f t="shared" si="105"/>
        <v>0</v>
      </c>
      <c r="J245" s="2">
        <f t="shared" si="105"/>
        <v>0</v>
      </c>
      <c r="K245" s="2">
        <f t="shared" si="105"/>
        <v>0</v>
      </c>
      <c r="L245" s="2">
        <f t="shared" si="105"/>
        <v>0</v>
      </c>
      <c r="M245" s="2">
        <f t="shared" si="105"/>
        <v>0</v>
      </c>
      <c r="N245" s="2">
        <f t="shared" si="105"/>
        <v>0</v>
      </c>
      <c r="O245" s="2">
        <f t="shared" si="105"/>
        <v>0</v>
      </c>
      <c r="P245" s="2">
        <f t="shared" si="105"/>
        <v>0</v>
      </c>
      <c r="Q245" s="2">
        <f t="shared" si="105"/>
        <v>0</v>
      </c>
    </row>
    <row r="246" spans="1:17" ht="24" customHeight="1" x14ac:dyDescent="0.2">
      <c r="A246" s="24"/>
      <c r="B246" s="25"/>
      <c r="C246" s="27">
        <v>31501</v>
      </c>
      <c r="D246" s="1" t="s">
        <v>485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24" customHeight="1" x14ac:dyDescent="0.2">
      <c r="A247" s="24"/>
      <c r="B247" s="25">
        <v>316</v>
      </c>
      <c r="C247" s="27"/>
      <c r="D247" s="1" t="s">
        <v>106</v>
      </c>
      <c r="E247" s="2">
        <f>SUM(E248:E250)</f>
        <v>0</v>
      </c>
      <c r="F247" s="2">
        <f t="shared" ref="F247:Q247" si="106">SUM(F248:F250)</f>
        <v>0</v>
      </c>
      <c r="G247" s="2">
        <f t="shared" si="106"/>
        <v>0</v>
      </c>
      <c r="H247" s="2">
        <f t="shared" si="106"/>
        <v>0</v>
      </c>
      <c r="I247" s="2">
        <f t="shared" si="106"/>
        <v>0</v>
      </c>
      <c r="J247" s="2">
        <f t="shared" si="106"/>
        <v>0</v>
      </c>
      <c r="K247" s="2">
        <f t="shared" si="106"/>
        <v>0</v>
      </c>
      <c r="L247" s="2">
        <f t="shared" si="106"/>
        <v>0</v>
      </c>
      <c r="M247" s="2">
        <f t="shared" si="106"/>
        <v>0</v>
      </c>
      <c r="N247" s="2">
        <f t="shared" si="106"/>
        <v>0</v>
      </c>
      <c r="O247" s="2">
        <f t="shared" si="106"/>
        <v>0</v>
      </c>
      <c r="P247" s="2">
        <f t="shared" si="106"/>
        <v>0</v>
      </c>
      <c r="Q247" s="2">
        <f t="shared" si="106"/>
        <v>0</v>
      </c>
    </row>
    <row r="248" spans="1:17" ht="24" customHeight="1" x14ac:dyDescent="0.2">
      <c r="A248" s="24"/>
      <c r="B248" s="25"/>
      <c r="C248" s="27">
        <v>31601</v>
      </c>
      <c r="D248" s="1" t="s">
        <v>486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24" customHeight="1" x14ac:dyDescent="0.2">
      <c r="A249" s="24"/>
      <c r="B249" s="25"/>
      <c r="C249" s="27">
        <v>31602</v>
      </c>
      <c r="D249" s="1" t="s">
        <v>487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24" customHeight="1" x14ac:dyDescent="0.2">
      <c r="A250" s="24"/>
      <c r="B250" s="25"/>
      <c r="C250" s="27">
        <v>31603</v>
      </c>
      <c r="D250" s="1" t="s">
        <v>488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30.75" customHeight="1" x14ac:dyDescent="0.2">
      <c r="A251" s="24"/>
      <c r="B251" s="25">
        <v>317</v>
      </c>
      <c r="C251" s="27"/>
      <c r="D251" s="28" t="s">
        <v>107</v>
      </c>
      <c r="E251" s="2">
        <f>SUM(E252:E255)</f>
        <v>0</v>
      </c>
      <c r="F251" s="2">
        <f t="shared" ref="F251:Q251" si="107">SUM(F252:F255)</f>
        <v>0</v>
      </c>
      <c r="G251" s="2">
        <f t="shared" si="107"/>
        <v>0</v>
      </c>
      <c r="H251" s="2">
        <f t="shared" si="107"/>
        <v>0</v>
      </c>
      <c r="I251" s="2">
        <f t="shared" si="107"/>
        <v>0</v>
      </c>
      <c r="J251" s="2">
        <f t="shared" si="107"/>
        <v>0</v>
      </c>
      <c r="K251" s="2">
        <f t="shared" si="107"/>
        <v>0</v>
      </c>
      <c r="L251" s="2">
        <f t="shared" si="107"/>
        <v>0</v>
      </c>
      <c r="M251" s="2">
        <f t="shared" si="107"/>
        <v>0</v>
      </c>
      <c r="N251" s="2">
        <f t="shared" si="107"/>
        <v>0</v>
      </c>
      <c r="O251" s="2">
        <f t="shared" si="107"/>
        <v>0</v>
      </c>
      <c r="P251" s="2">
        <f t="shared" si="107"/>
        <v>0</v>
      </c>
      <c r="Q251" s="2">
        <f t="shared" si="107"/>
        <v>0</v>
      </c>
    </row>
    <row r="252" spans="1:17" ht="30.75" customHeight="1" x14ac:dyDescent="0.2">
      <c r="A252" s="24"/>
      <c r="B252" s="25"/>
      <c r="C252" s="27">
        <v>31701</v>
      </c>
      <c r="D252" s="28" t="s">
        <v>489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30.75" customHeight="1" x14ac:dyDescent="0.2">
      <c r="A253" s="24"/>
      <c r="B253" s="25"/>
      <c r="C253" s="27">
        <v>31702</v>
      </c>
      <c r="D253" s="28" t="s">
        <v>490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30.75" customHeight="1" x14ac:dyDescent="0.2">
      <c r="A254" s="24"/>
      <c r="B254" s="25"/>
      <c r="C254" s="27">
        <v>31703</v>
      </c>
      <c r="D254" s="28" t="s">
        <v>488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30.75" customHeight="1" x14ac:dyDescent="0.2">
      <c r="A255" s="24"/>
      <c r="B255" s="25"/>
      <c r="C255" s="26">
        <v>31704</v>
      </c>
      <c r="D255" s="28" t="s">
        <v>491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24" customHeight="1" x14ac:dyDescent="0.2">
      <c r="A256" s="24"/>
      <c r="B256" s="25">
        <v>318</v>
      </c>
      <c r="C256" s="26"/>
      <c r="D256" s="1" t="s">
        <v>108</v>
      </c>
      <c r="E256" s="2">
        <f>SUM(E257:E258)</f>
        <v>0</v>
      </c>
      <c r="F256" s="2">
        <f t="shared" ref="F256:Q256" si="108">SUM(F257:F258)</f>
        <v>0</v>
      </c>
      <c r="G256" s="2">
        <f t="shared" si="108"/>
        <v>0</v>
      </c>
      <c r="H256" s="2">
        <f t="shared" si="108"/>
        <v>0</v>
      </c>
      <c r="I256" s="2">
        <f t="shared" si="108"/>
        <v>0</v>
      </c>
      <c r="J256" s="2">
        <f t="shared" si="108"/>
        <v>0</v>
      </c>
      <c r="K256" s="2">
        <f t="shared" si="108"/>
        <v>0</v>
      </c>
      <c r="L256" s="2">
        <f t="shared" si="108"/>
        <v>0</v>
      </c>
      <c r="M256" s="2">
        <f t="shared" si="108"/>
        <v>0</v>
      </c>
      <c r="N256" s="2">
        <f t="shared" si="108"/>
        <v>0</v>
      </c>
      <c r="O256" s="2">
        <f t="shared" si="108"/>
        <v>0</v>
      </c>
      <c r="P256" s="2">
        <f t="shared" si="108"/>
        <v>0</v>
      </c>
      <c r="Q256" s="2">
        <f t="shared" si="108"/>
        <v>0</v>
      </c>
    </row>
    <row r="257" spans="1:17" ht="24" customHeight="1" x14ac:dyDescent="0.2">
      <c r="A257" s="24"/>
      <c r="B257" s="25"/>
      <c r="C257" s="26">
        <v>31801</v>
      </c>
      <c r="D257" s="1" t="s">
        <v>492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24" customHeight="1" x14ac:dyDescent="0.2">
      <c r="A258" s="24"/>
      <c r="B258" s="25"/>
      <c r="C258" s="26">
        <v>31802</v>
      </c>
      <c r="D258" s="1" t="s">
        <v>493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24" customHeight="1" x14ac:dyDescent="0.2">
      <c r="A259" s="24"/>
      <c r="B259" s="25">
        <v>319</v>
      </c>
      <c r="C259" s="26"/>
      <c r="D259" s="1" t="s">
        <v>109</v>
      </c>
      <c r="E259" s="2">
        <f>SUM(E260:E262)</f>
        <v>0</v>
      </c>
      <c r="F259" s="2">
        <f t="shared" ref="F259:Q259" si="109">SUM(F260:F262)</f>
        <v>0</v>
      </c>
      <c r="G259" s="2">
        <f t="shared" si="109"/>
        <v>0</v>
      </c>
      <c r="H259" s="2">
        <f t="shared" si="109"/>
        <v>0</v>
      </c>
      <c r="I259" s="2">
        <f t="shared" si="109"/>
        <v>0</v>
      </c>
      <c r="J259" s="2">
        <f t="shared" si="109"/>
        <v>0</v>
      </c>
      <c r="K259" s="2">
        <f t="shared" si="109"/>
        <v>0</v>
      </c>
      <c r="L259" s="2">
        <f t="shared" si="109"/>
        <v>0</v>
      </c>
      <c r="M259" s="2">
        <f t="shared" si="109"/>
        <v>0</v>
      </c>
      <c r="N259" s="2">
        <f t="shared" si="109"/>
        <v>0</v>
      </c>
      <c r="O259" s="2">
        <f t="shared" si="109"/>
        <v>0</v>
      </c>
      <c r="P259" s="2">
        <f t="shared" si="109"/>
        <v>0</v>
      </c>
      <c r="Q259" s="2">
        <f t="shared" si="109"/>
        <v>0</v>
      </c>
    </row>
    <row r="260" spans="1:17" ht="24" customHeight="1" x14ac:dyDescent="0.2">
      <c r="A260" s="24"/>
      <c r="B260" s="25"/>
      <c r="C260" s="26">
        <v>31901</v>
      </c>
      <c r="D260" s="26" t="s">
        <v>494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24" customHeight="1" x14ac:dyDescent="0.2">
      <c r="A261" s="24"/>
      <c r="B261" s="25"/>
      <c r="C261" s="26">
        <v>31902</v>
      </c>
      <c r="D261" s="26" t="s">
        <v>495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24" customHeight="1" x14ac:dyDescent="0.2">
      <c r="A262" s="24"/>
      <c r="B262" s="25"/>
      <c r="C262" s="26">
        <v>31904</v>
      </c>
      <c r="D262" s="26" t="s">
        <v>496</v>
      </c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24" customHeight="1" x14ac:dyDescent="0.2">
      <c r="A263" s="155" t="s">
        <v>86</v>
      </c>
      <c r="B263" s="156"/>
      <c r="C263" s="156"/>
      <c r="D263" s="157"/>
      <c r="E263" s="23">
        <f>SUM(E264,E266,E268,E272,E274,E280,E282,E284,E286)</f>
        <v>0</v>
      </c>
      <c r="F263" s="23">
        <f t="shared" ref="F263:Q263" si="110">SUM(F264,F266,F268,F272,F274,F280,F282,F284,F286)</f>
        <v>0</v>
      </c>
      <c r="G263" s="23">
        <f t="shared" si="110"/>
        <v>0</v>
      </c>
      <c r="H263" s="23">
        <f t="shared" si="110"/>
        <v>0</v>
      </c>
      <c r="I263" s="23">
        <f t="shared" si="110"/>
        <v>0</v>
      </c>
      <c r="J263" s="23">
        <f t="shared" si="110"/>
        <v>0</v>
      </c>
      <c r="K263" s="23">
        <f t="shared" si="110"/>
        <v>0</v>
      </c>
      <c r="L263" s="23">
        <f t="shared" si="110"/>
        <v>0</v>
      </c>
      <c r="M263" s="23">
        <f t="shared" si="110"/>
        <v>0</v>
      </c>
      <c r="N263" s="23">
        <f t="shared" si="110"/>
        <v>0</v>
      </c>
      <c r="O263" s="23">
        <f t="shared" si="110"/>
        <v>0</v>
      </c>
      <c r="P263" s="23">
        <f t="shared" si="110"/>
        <v>0</v>
      </c>
      <c r="Q263" s="23">
        <f t="shared" si="110"/>
        <v>0</v>
      </c>
    </row>
    <row r="264" spans="1:17" ht="24" customHeight="1" x14ac:dyDescent="0.2">
      <c r="A264" s="24"/>
      <c r="B264" s="25">
        <v>321</v>
      </c>
      <c r="C264" s="26"/>
      <c r="D264" s="1" t="s">
        <v>110</v>
      </c>
      <c r="E264" s="2">
        <f>SUM(E265)</f>
        <v>0</v>
      </c>
      <c r="F264" s="2">
        <f t="shared" ref="F264:Q264" si="111">SUM(F265)</f>
        <v>0</v>
      </c>
      <c r="G264" s="2">
        <f t="shared" si="111"/>
        <v>0</v>
      </c>
      <c r="H264" s="2">
        <f t="shared" si="111"/>
        <v>0</v>
      </c>
      <c r="I264" s="2">
        <f t="shared" si="111"/>
        <v>0</v>
      </c>
      <c r="J264" s="2">
        <f t="shared" si="111"/>
        <v>0</v>
      </c>
      <c r="K264" s="2">
        <f t="shared" si="111"/>
        <v>0</v>
      </c>
      <c r="L264" s="2">
        <f t="shared" si="111"/>
        <v>0</v>
      </c>
      <c r="M264" s="2">
        <f t="shared" si="111"/>
        <v>0</v>
      </c>
      <c r="N264" s="2">
        <f t="shared" si="111"/>
        <v>0</v>
      </c>
      <c r="O264" s="2">
        <f t="shared" si="111"/>
        <v>0</v>
      </c>
      <c r="P264" s="2">
        <f t="shared" si="111"/>
        <v>0</v>
      </c>
      <c r="Q264" s="2">
        <f t="shared" si="111"/>
        <v>0</v>
      </c>
    </row>
    <row r="265" spans="1:17" ht="24" customHeight="1" x14ac:dyDescent="0.2">
      <c r="A265" s="24"/>
      <c r="B265" s="25"/>
      <c r="C265" s="26">
        <v>32101</v>
      </c>
      <c r="D265" s="1" t="s">
        <v>497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24" customHeight="1" x14ac:dyDescent="0.2">
      <c r="A266" s="24"/>
      <c r="B266" s="25">
        <v>322</v>
      </c>
      <c r="C266" s="26"/>
      <c r="D266" s="1" t="s">
        <v>111</v>
      </c>
      <c r="E266" s="2">
        <f>SUM(E267)</f>
        <v>0</v>
      </c>
      <c r="F266" s="2">
        <f t="shared" ref="F266:Q266" si="112">SUM(F267)</f>
        <v>0</v>
      </c>
      <c r="G266" s="2">
        <f t="shared" si="112"/>
        <v>0</v>
      </c>
      <c r="H266" s="2">
        <f t="shared" si="112"/>
        <v>0</v>
      </c>
      <c r="I266" s="2">
        <f t="shared" si="112"/>
        <v>0</v>
      </c>
      <c r="J266" s="2">
        <f t="shared" si="112"/>
        <v>0</v>
      </c>
      <c r="K266" s="2">
        <f t="shared" si="112"/>
        <v>0</v>
      </c>
      <c r="L266" s="2">
        <f t="shared" si="112"/>
        <v>0</v>
      </c>
      <c r="M266" s="2">
        <f t="shared" si="112"/>
        <v>0</v>
      </c>
      <c r="N266" s="2">
        <f t="shared" si="112"/>
        <v>0</v>
      </c>
      <c r="O266" s="2">
        <f t="shared" si="112"/>
        <v>0</v>
      </c>
      <c r="P266" s="2">
        <f t="shared" si="112"/>
        <v>0</v>
      </c>
      <c r="Q266" s="2">
        <f t="shared" si="112"/>
        <v>0</v>
      </c>
    </row>
    <row r="267" spans="1:17" ht="24" customHeight="1" x14ac:dyDescent="0.2">
      <c r="A267" s="24"/>
      <c r="B267" s="25"/>
      <c r="C267" s="26">
        <v>32201</v>
      </c>
      <c r="D267" s="1" t="s">
        <v>498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30.75" customHeight="1" x14ac:dyDescent="0.2">
      <c r="A268" s="24"/>
      <c r="B268" s="25">
        <v>323</v>
      </c>
      <c r="C268" s="26"/>
      <c r="D268" s="30" t="s">
        <v>112</v>
      </c>
      <c r="E268" s="2">
        <f>SUM(E269:E271)</f>
        <v>0</v>
      </c>
      <c r="F268" s="2">
        <f t="shared" ref="F268:Q268" si="113">SUM(F269:F271)</f>
        <v>0</v>
      </c>
      <c r="G268" s="2">
        <f t="shared" si="113"/>
        <v>0</v>
      </c>
      <c r="H268" s="2">
        <f t="shared" si="113"/>
        <v>0</v>
      </c>
      <c r="I268" s="2">
        <f t="shared" si="113"/>
        <v>0</v>
      </c>
      <c r="J268" s="2">
        <f t="shared" si="113"/>
        <v>0</v>
      </c>
      <c r="K268" s="2">
        <f t="shared" si="113"/>
        <v>0</v>
      </c>
      <c r="L268" s="2">
        <f t="shared" si="113"/>
        <v>0</v>
      </c>
      <c r="M268" s="2">
        <f t="shared" si="113"/>
        <v>0</v>
      </c>
      <c r="N268" s="2">
        <f t="shared" si="113"/>
        <v>0</v>
      </c>
      <c r="O268" s="2">
        <f t="shared" si="113"/>
        <v>0</v>
      </c>
      <c r="P268" s="2">
        <f t="shared" si="113"/>
        <v>0</v>
      </c>
      <c r="Q268" s="2">
        <f t="shared" si="113"/>
        <v>0</v>
      </c>
    </row>
    <row r="269" spans="1:17" ht="30.75" customHeight="1" x14ac:dyDescent="0.2">
      <c r="A269" s="24"/>
      <c r="B269" s="25"/>
      <c r="C269" s="26">
        <v>32301</v>
      </c>
      <c r="D269" s="28" t="s">
        <v>499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30.75" customHeight="1" x14ac:dyDescent="0.2">
      <c r="A270" s="24"/>
      <c r="B270" s="25"/>
      <c r="C270" s="26">
        <v>32302</v>
      </c>
      <c r="D270" s="28" t="s">
        <v>500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30.75" customHeight="1" x14ac:dyDescent="0.2">
      <c r="A271" s="24"/>
      <c r="B271" s="25"/>
      <c r="C271" s="26">
        <v>32303</v>
      </c>
      <c r="D271" s="28" t="s">
        <v>501</v>
      </c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34.5" customHeight="1" x14ac:dyDescent="0.2">
      <c r="A272" s="24"/>
      <c r="B272" s="25">
        <v>324</v>
      </c>
      <c r="C272" s="26"/>
      <c r="D272" s="28" t="s">
        <v>113</v>
      </c>
      <c r="E272" s="2">
        <f>SUM(E273)</f>
        <v>0</v>
      </c>
      <c r="F272" s="2">
        <f t="shared" ref="F272:Q272" si="114">SUM(F273)</f>
        <v>0</v>
      </c>
      <c r="G272" s="2">
        <f t="shared" si="114"/>
        <v>0</v>
      </c>
      <c r="H272" s="2">
        <f t="shared" si="114"/>
        <v>0</v>
      </c>
      <c r="I272" s="2">
        <f t="shared" si="114"/>
        <v>0</v>
      </c>
      <c r="J272" s="2">
        <f t="shared" si="114"/>
        <v>0</v>
      </c>
      <c r="K272" s="2">
        <f t="shared" si="114"/>
        <v>0</v>
      </c>
      <c r="L272" s="2">
        <f t="shared" si="114"/>
        <v>0</v>
      </c>
      <c r="M272" s="2">
        <f t="shared" si="114"/>
        <v>0</v>
      </c>
      <c r="N272" s="2">
        <f t="shared" si="114"/>
        <v>0</v>
      </c>
      <c r="O272" s="2">
        <f t="shared" si="114"/>
        <v>0</v>
      </c>
      <c r="P272" s="2">
        <f t="shared" si="114"/>
        <v>0</v>
      </c>
      <c r="Q272" s="2">
        <f t="shared" si="114"/>
        <v>0</v>
      </c>
    </row>
    <row r="273" spans="1:17" ht="34.5" customHeight="1" x14ac:dyDescent="0.2">
      <c r="A273" s="24"/>
      <c r="B273" s="25"/>
      <c r="C273" s="26">
        <v>32401</v>
      </c>
      <c r="D273" s="28" t="s">
        <v>502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24" customHeight="1" x14ac:dyDescent="0.2">
      <c r="A274" s="24"/>
      <c r="B274" s="25">
        <v>325</v>
      </c>
      <c r="C274" s="26"/>
      <c r="D274" s="1" t="s">
        <v>114</v>
      </c>
      <c r="E274" s="2">
        <f>SUM(E275:E279)</f>
        <v>0</v>
      </c>
      <c r="F274" s="2">
        <f t="shared" ref="F274:Q274" si="115">SUM(F275:F279)</f>
        <v>0</v>
      </c>
      <c r="G274" s="2">
        <f t="shared" si="115"/>
        <v>0</v>
      </c>
      <c r="H274" s="2">
        <f t="shared" si="115"/>
        <v>0</v>
      </c>
      <c r="I274" s="2">
        <f t="shared" si="115"/>
        <v>0</v>
      </c>
      <c r="J274" s="2">
        <f t="shared" si="115"/>
        <v>0</v>
      </c>
      <c r="K274" s="2">
        <f t="shared" si="115"/>
        <v>0</v>
      </c>
      <c r="L274" s="2">
        <f t="shared" si="115"/>
        <v>0</v>
      </c>
      <c r="M274" s="2">
        <f t="shared" si="115"/>
        <v>0</v>
      </c>
      <c r="N274" s="2">
        <f t="shared" si="115"/>
        <v>0</v>
      </c>
      <c r="O274" s="2">
        <f t="shared" si="115"/>
        <v>0</v>
      </c>
      <c r="P274" s="2">
        <f t="shared" si="115"/>
        <v>0</v>
      </c>
      <c r="Q274" s="2">
        <f t="shared" si="115"/>
        <v>0</v>
      </c>
    </row>
    <row r="275" spans="1:17" ht="50.25" customHeight="1" x14ac:dyDescent="0.2">
      <c r="A275" s="24"/>
      <c r="B275" s="25"/>
      <c r="C275" s="26">
        <v>32501</v>
      </c>
      <c r="D275" s="30" t="s">
        <v>503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50.25" customHeight="1" x14ac:dyDescent="0.2">
      <c r="A276" s="24"/>
      <c r="B276" s="25"/>
      <c r="C276" s="26">
        <v>32502</v>
      </c>
      <c r="D276" s="30" t="s">
        <v>504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50.25" customHeight="1" x14ac:dyDescent="0.2">
      <c r="A277" s="24"/>
      <c r="B277" s="25"/>
      <c r="C277" s="26">
        <v>32503</v>
      </c>
      <c r="D277" s="30" t="s">
        <v>505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50.25" customHeight="1" x14ac:dyDescent="0.2">
      <c r="A278" s="24"/>
      <c r="B278" s="25"/>
      <c r="C278" s="26">
        <v>32504</v>
      </c>
      <c r="D278" s="30" t="s">
        <v>506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50.25" customHeight="1" x14ac:dyDescent="0.2">
      <c r="A279" s="24"/>
      <c r="B279" s="25"/>
      <c r="C279" s="26">
        <v>32505</v>
      </c>
      <c r="D279" s="30" t="s">
        <v>507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24" customHeight="1" x14ac:dyDescent="0.2">
      <c r="A280" s="24"/>
      <c r="B280" s="25">
        <v>326</v>
      </c>
      <c r="C280" s="26"/>
      <c r="D280" s="1" t="s">
        <v>115</v>
      </c>
      <c r="E280" s="2">
        <f>SUM(E281)</f>
        <v>0</v>
      </c>
      <c r="F280" s="2">
        <f t="shared" ref="F280:Q280" si="116">SUM(F281)</f>
        <v>0</v>
      </c>
      <c r="G280" s="2">
        <f t="shared" si="116"/>
        <v>0</v>
      </c>
      <c r="H280" s="2">
        <f t="shared" si="116"/>
        <v>0</v>
      </c>
      <c r="I280" s="2">
        <f t="shared" si="116"/>
        <v>0</v>
      </c>
      <c r="J280" s="2">
        <f t="shared" si="116"/>
        <v>0</v>
      </c>
      <c r="K280" s="2">
        <f t="shared" si="116"/>
        <v>0</v>
      </c>
      <c r="L280" s="2">
        <f t="shared" si="116"/>
        <v>0</v>
      </c>
      <c r="M280" s="2">
        <f t="shared" si="116"/>
        <v>0</v>
      </c>
      <c r="N280" s="2">
        <f t="shared" si="116"/>
        <v>0</v>
      </c>
      <c r="O280" s="2">
        <f t="shared" si="116"/>
        <v>0</v>
      </c>
      <c r="P280" s="2">
        <f t="shared" si="116"/>
        <v>0</v>
      </c>
      <c r="Q280" s="2">
        <f t="shared" si="116"/>
        <v>0</v>
      </c>
    </row>
    <row r="281" spans="1:17" ht="24" customHeight="1" x14ac:dyDescent="0.2">
      <c r="A281" s="24"/>
      <c r="B281" s="25"/>
      <c r="C281" s="26">
        <v>32601</v>
      </c>
      <c r="D281" s="1" t="s">
        <v>508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24" customHeight="1" x14ac:dyDescent="0.2">
      <c r="A282" s="24"/>
      <c r="B282" s="25">
        <v>327</v>
      </c>
      <c r="C282" s="26"/>
      <c r="D282" s="1" t="s">
        <v>116</v>
      </c>
      <c r="E282" s="2">
        <f>SUM(E283)</f>
        <v>0</v>
      </c>
      <c r="F282" s="2">
        <f t="shared" ref="F282:Q282" si="117">SUM(F283)</f>
        <v>0</v>
      </c>
      <c r="G282" s="2">
        <f t="shared" si="117"/>
        <v>0</v>
      </c>
      <c r="H282" s="2">
        <f t="shared" si="117"/>
        <v>0</v>
      </c>
      <c r="I282" s="2">
        <f t="shared" si="117"/>
        <v>0</v>
      </c>
      <c r="J282" s="2">
        <f t="shared" si="117"/>
        <v>0</v>
      </c>
      <c r="K282" s="2">
        <f t="shared" si="117"/>
        <v>0</v>
      </c>
      <c r="L282" s="2">
        <f t="shared" si="117"/>
        <v>0</v>
      </c>
      <c r="M282" s="2">
        <f t="shared" si="117"/>
        <v>0</v>
      </c>
      <c r="N282" s="2">
        <f t="shared" si="117"/>
        <v>0</v>
      </c>
      <c r="O282" s="2">
        <f t="shared" si="117"/>
        <v>0</v>
      </c>
      <c r="P282" s="2">
        <f t="shared" si="117"/>
        <v>0</v>
      </c>
      <c r="Q282" s="2">
        <f t="shared" si="117"/>
        <v>0</v>
      </c>
    </row>
    <row r="283" spans="1:17" ht="24" customHeight="1" x14ac:dyDescent="0.2">
      <c r="A283" s="24"/>
      <c r="B283" s="25"/>
      <c r="C283" s="26">
        <v>32701</v>
      </c>
      <c r="D283" s="1" t="s">
        <v>509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24" customHeight="1" x14ac:dyDescent="0.2">
      <c r="A284" s="24"/>
      <c r="B284" s="25">
        <v>328</v>
      </c>
      <c r="C284" s="26"/>
      <c r="D284" s="1" t="s">
        <v>117</v>
      </c>
      <c r="E284" s="2">
        <f>SUM(E285)</f>
        <v>0</v>
      </c>
      <c r="F284" s="2">
        <f t="shared" ref="F284:Q284" si="118">SUM(F285)</f>
        <v>0</v>
      </c>
      <c r="G284" s="2">
        <f t="shared" si="118"/>
        <v>0</v>
      </c>
      <c r="H284" s="2">
        <f t="shared" si="118"/>
        <v>0</v>
      </c>
      <c r="I284" s="2">
        <f t="shared" si="118"/>
        <v>0</v>
      </c>
      <c r="J284" s="2">
        <f t="shared" si="118"/>
        <v>0</v>
      </c>
      <c r="K284" s="2">
        <f t="shared" si="118"/>
        <v>0</v>
      </c>
      <c r="L284" s="2">
        <f t="shared" si="118"/>
        <v>0</v>
      </c>
      <c r="M284" s="2">
        <f t="shared" si="118"/>
        <v>0</v>
      </c>
      <c r="N284" s="2">
        <f t="shared" si="118"/>
        <v>0</v>
      </c>
      <c r="O284" s="2">
        <f t="shared" si="118"/>
        <v>0</v>
      </c>
      <c r="P284" s="2">
        <f t="shared" si="118"/>
        <v>0</v>
      </c>
      <c r="Q284" s="2">
        <f t="shared" si="118"/>
        <v>0</v>
      </c>
    </row>
    <row r="285" spans="1:17" ht="24" customHeight="1" x14ac:dyDescent="0.2">
      <c r="A285" s="24"/>
      <c r="B285" s="25"/>
      <c r="C285" s="26">
        <v>32801</v>
      </c>
      <c r="D285" s="1" t="s">
        <v>510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24" customHeight="1" x14ac:dyDescent="0.2">
      <c r="A286" s="24"/>
      <c r="B286" s="25">
        <v>329</v>
      </c>
      <c r="C286" s="26"/>
      <c r="D286" s="1" t="s">
        <v>118</v>
      </c>
      <c r="E286" s="2">
        <f>SUM(E287:E289)</f>
        <v>0</v>
      </c>
      <c r="F286" s="2">
        <f t="shared" ref="F286:Q286" si="119">SUM(F287:F289)</f>
        <v>0</v>
      </c>
      <c r="G286" s="2">
        <f t="shared" si="119"/>
        <v>0</v>
      </c>
      <c r="H286" s="2">
        <f t="shared" si="119"/>
        <v>0</v>
      </c>
      <c r="I286" s="2">
        <f t="shared" si="119"/>
        <v>0</v>
      </c>
      <c r="J286" s="2">
        <f t="shared" si="119"/>
        <v>0</v>
      </c>
      <c r="K286" s="2">
        <f t="shared" si="119"/>
        <v>0</v>
      </c>
      <c r="L286" s="2">
        <f t="shared" si="119"/>
        <v>0</v>
      </c>
      <c r="M286" s="2">
        <f t="shared" si="119"/>
        <v>0</v>
      </c>
      <c r="N286" s="2">
        <f t="shared" si="119"/>
        <v>0</v>
      </c>
      <c r="O286" s="2">
        <f t="shared" si="119"/>
        <v>0</v>
      </c>
      <c r="P286" s="2">
        <f t="shared" si="119"/>
        <v>0</v>
      </c>
      <c r="Q286" s="2">
        <f t="shared" si="119"/>
        <v>0</v>
      </c>
    </row>
    <row r="287" spans="1:17" ht="24" customHeight="1" x14ac:dyDescent="0.2">
      <c r="A287" s="24"/>
      <c r="B287" s="25"/>
      <c r="C287" s="26">
        <v>32901</v>
      </c>
      <c r="D287" s="26" t="s">
        <v>511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24" customHeight="1" x14ac:dyDescent="0.2">
      <c r="A288" s="24"/>
      <c r="B288" s="25"/>
      <c r="C288" s="26">
        <v>32902</v>
      </c>
      <c r="D288" s="26" t="s">
        <v>512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24" customHeight="1" x14ac:dyDescent="0.2">
      <c r="A289" s="24"/>
      <c r="B289" s="25"/>
      <c r="C289" s="26">
        <v>32903</v>
      </c>
      <c r="D289" s="26" t="s">
        <v>513</v>
      </c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29.25" customHeight="1" x14ac:dyDescent="0.2">
      <c r="A290" s="152" t="s">
        <v>87</v>
      </c>
      <c r="B290" s="153"/>
      <c r="C290" s="153"/>
      <c r="D290" s="154"/>
      <c r="E290" s="23">
        <f>SUM(E291,E299,E301,E307,E309,E311,E318,E320,E322)</f>
        <v>0</v>
      </c>
      <c r="F290" s="23">
        <f t="shared" ref="F290:Q290" si="120">SUM(F291,F299,F301,F307,F309,F311,F318,F320,F322)</f>
        <v>0</v>
      </c>
      <c r="G290" s="23">
        <f t="shared" si="120"/>
        <v>0</v>
      </c>
      <c r="H290" s="23">
        <f t="shared" si="120"/>
        <v>0</v>
      </c>
      <c r="I290" s="23">
        <f t="shared" si="120"/>
        <v>0</v>
      </c>
      <c r="J290" s="23">
        <f t="shared" si="120"/>
        <v>0</v>
      </c>
      <c r="K290" s="23">
        <f t="shared" si="120"/>
        <v>0</v>
      </c>
      <c r="L290" s="23">
        <f t="shared" si="120"/>
        <v>0</v>
      </c>
      <c r="M290" s="23">
        <f t="shared" si="120"/>
        <v>0</v>
      </c>
      <c r="N290" s="23">
        <f t="shared" si="120"/>
        <v>0</v>
      </c>
      <c r="O290" s="23">
        <f t="shared" si="120"/>
        <v>0</v>
      </c>
      <c r="P290" s="23">
        <f t="shared" si="120"/>
        <v>0</v>
      </c>
      <c r="Q290" s="23">
        <f t="shared" si="120"/>
        <v>0</v>
      </c>
    </row>
    <row r="291" spans="1:17" ht="24" customHeight="1" x14ac:dyDescent="0.2">
      <c r="A291" s="24"/>
      <c r="B291" s="25">
        <v>331</v>
      </c>
      <c r="C291" s="26"/>
      <c r="D291" s="31" t="s">
        <v>119</v>
      </c>
      <c r="E291" s="2">
        <f>SUM(E292:E298)</f>
        <v>0</v>
      </c>
      <c r="F291" s="2">
        <f t="shared" ref="F291:Q291" si="121">SUM(F292:F298)</f>
        <v>0</v>
      </c>
      <c r="G291" s="2">
        <f t="shared" si="121"/>
        <v>0</v>
      </c>
      <c r="H291" s="2">
        <f t="shared" si="121"/>
        <v>0</v>
      </c>
      <c r="I291" s="2">
        <f t="shared" si="121"/>
        <v>0</v>
      </c>
      <c r="J291" s="2">
        <f t="shared" si="121"/>
        <v>0</v>
      </c>
      <c r="K291" s="2">
        <f t="shared" si="121"/>
        <v>0</v>
      </c>
      <c r="L291" s="2">
        <f t="shared" si="121"/>
        <v>0</v>
      </c>
      <c r="M291" s="2">
        <f t="shared" si="121"/>
        <v>0</v>
      </c>
      <c r="N291" s="2">
        <f t="shared" si="121"/>
        <v>0</v>
      </c>
      <c r="O291" s="2">
        <f t="shared" si="121"/>
        <v>0</v>
      </c>
      <c r="P291" s="2">
        <f t="shared" si="121"/>
        <v>0</v>
      </c>
      <c r="Q291" s="2">
        <f t="shared" si="121"/>
        <v>0</v>
      </c>
    </row>
    <row r="292" spans="1:17" ht="24" customHeight="1" x14ac:dyDescent="0.2">
      <c r="A292" s="24"/>
      <c r="B292" s="25"/>
      <c r="C292" s="27">
        <v>33101</v>
      </c>
      <c r="D292" s="31" t="s">
        <v>514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33" customHeight="1" x14ac:dyDescent="0.2">
      <c r="A293" s="24"/>
      <c r="B293" s="25"/>
      <c r="C293" s="27">
        <v>33102</v>
      </c>
      <c r="D293" s="30" t="s">
        <v>515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33" customHeight="1" x14ac:dyDescent="0.2">
      <c r="A294" s="24"/>
      <c r="B294" s="25"/>
      <c r="C294" s="27">
        <v>33103</v>
      </c>
      <c r="D294" s="30" t="s">
        <v>516</v>
      </c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24" customHeight="1" x14ac:dyDescent="0.2">
      <c r="A295" s="24"/>
      <c r="B295" s="25"/>
      <c r="C295" s="27">
        <v>33104</v>
      </c>
      <c r="D295" s="31" t="s">
        <v>517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24" customHeight="1" x14ac:dyDescent="0.2">
      <c r="A296" s="24"/>
      <c r="B296" s="25"/>
      <c r="C296" s="27">
        <v>33105</v>
      </c>
      <c r="D296" s="31" t="s">
        <v>518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24" customHeight="1" x14ac:dyDescent="0.2">
      <c r="A297" s="24"/>
      <c r="B297" s="25"/>
      <c r="C297" s="27">
        <v>33106</v>
      </c>
      <c r="D297" s="31" t="s">
        <v>519</v>
      </c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24" customHeight="1" x14ac:dyDescent="0.2">
      <c r="A298" s="24"/>
      <c r="B298" s="25"/>
      <c r="C298" s="27">
        <v>33107</v>
      </c>
      <c r="D298" s="31" t="s">
        <v>520</v>
      </c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28.5" customHeight="1" x14ac:dyDescent="0.2">
      <c r="A299" s="24"/>
      <c r="B299" s="25">
        <v>332</v>
      </c>
      <c r="C299" s="27"/>
      <c r="D299" s="30" t="s">
        <v>120</v>
      </c>
      <c r="E299" s="2">
        <f>SUM(E300)</f>
        <v>0</v>
      </c>
      <c r="F299" s="2">
        <f t="shared" ref="F299:Q299" si="122">SUM(F300)</f>
        <v>0</v>
      </c>
      <c r="G299" s="2">
        <f t="shared" si="122"/>
        <v>0</v>
      </c>
      <c r="H299" s="2">
        <f t="shared" si="122"/>
        <v>0</v>
      </c>
      <c r="I299" s="2">
        <f t="shared" si="122"/>
        <v>0</v>
      </c>
      <c r="J299" s="2">
        <f t="shared" si="122"/>
        <v>0</v>
      </c>
      <c r="K299" s="2">
        <f t="shared" si="122"/>
        <v>0</v>
      </c>
      <c r="L299" s="2">
        <f t="shared" si="122"/>
        <v>0</v>
      </c>
      <c r="M299" s="2">
        <f t="shared" si="122"/>
        <v>0</v>
      </c>
      <c r="N299" s="2">
        <f t="shared" si="122"/>
        <v>0</v>
      </c>
      <c r="O299" s="2">
        <f t="shared" si="122"/>
        <v>0</v>
      </c>
      <c r="P299" s="2">
        <f t="shared" si="122"/>
        <v>0</v>
      </c>
      <c r="Q299" s="2">
        <f t="shared" si="122"/>
        <v>0</v>
      </c>
    </row>
    <row r="300" spans="1:17" ht="28.5" customHeight="1" x14ac:dyDescent="0.2">
      <c r="A300" s="24"/>
      <c r="B300" s="25"/>
      <c r="C300" s="27">
        <v>33201</v>
      </c>
      <c r="D300" s="30" t="s">
        <v>521</v>
      </c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27" x14ac:dyDescent="0.2">
      <c r="A301" s="24"/>
      <c r="B301" s="25">
        <v>333</v>
      </c>
      <c r="C301" s="27"/>
      <c r="D301" s="30" t="s">
        <v>121</v>
      </c>
      <c r="E301" s="2">
        <f>SUM(E302:E306)</f>
        <v>0</v>
      </c>
      <c r="F301" s="2">
        <f t="shared" ref="F301:Q301" si="123">SUM(F302:F306)</f>
        <v>0</v>
      </c>
      <c r="G301" s="2">
        <f t="shared" si="123"/>
        <v>0</v>
      </c>
      <c r="H301" s="2">
        <f t="shared" si="123"/>
        <v>0</v>
      </c>
      <c r="I301" s="2">
        <f t="shared" si="123"/>
        <v>0</v>
      </c>
      <c r="J301" s="2">
        <f t="shared" si="123"/>
        <v>0</v>
      </c>
      <c r="K301" s="2">
        <f t="shared" si="123"/>
        <v>0</v>
      </c>
      <c r="L301" s="2">
        <f t="shared" si="123"/>
        <v>0</v>
      </c>
      <c r="M301" s="2">
        <f t="shared" si="123"/>
        <v>0</v>
      </c>
      <c r="N301" s="2">
        <f t="shared" si="123"/>
        <v>0</v>
      </c>
      <c r="O301" s="2">
        <f t="shared" si="123"/>
        <v>0</v>
      </c>
      <c r="P301" s="2">
        <f t="shared" si="123"/>
        <v>0</v>
      </c>
      <c r="Q301" s="2">
        <f t="shared" si="123"/>
        <v>0</v>
      </c>
    </row>
    <row r="302" spans="1:17" ht="28.5" customHeight="1" x14ac:dyDescent="0.2">
      <c r="A302" s="24"/>
      <c r="B302" s="25"/>
      <c r="C302" s="27">
        <v>33301</v>
      </c>
      <c r="D302" s="30" t="s">
        <v>522</v>
      </c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28.5" customHeight="1" x14ac:dyDescent="0.2">
      <c r="A303" s="24"/>
      <c r="B303" s="25"/>
      <c r="C303" s="27">
        <v>33302</v>
      </c>
      <c r="D303" s="30" t="s">
        <v>523</v>
      </c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28.5" customHeight="1" x14ac:dyDescent="0.2">
      <c r="A304" s="24"/>
      <c r="B304" s="25"/>
      <c r="C304" s="27">
        <v>33303</v>
      </c>
      <c r="D304" s="30" t="s">
        <v>524</v>
      </c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28.5" customHeight="1" x14ac:dyDescent="0.2">
      <c r="A305" s="24"/>
      <c r="B305" s="25"/>
      <c r="C305" s="27">
        <v>33304</v>
      </c>
      <c r="D305" s="30" t="s">
        <v>525</v>
      </c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33.75" customHeight="1" x14ac:dyDescent="0.2">
      <c r="A306" s="24"/>
      <c r="B306" s="25"/>
      <c r="C306" s="27">
        <v>33305</v>
      </c>
      <c r="D306" s="30" t="s">
        <v>526</v>
      </c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24" customHeight="1" x14ac:dyDescent="0.2">
      <c r="A307" s="24"/>
      <c r="B307" s="25">
        <v>334</v>
      </c>
      <c r="C307" s="27"/>
      <c r="D307" s="31" t="s">
        <v>122</v>
      </c>
      <c r="E307" s="2">
        <f>SUM(E308)</f>
        <v>0</v>
      </c>
      <c r="F307" s="2">
        <f t="shared" ref="F307:Q307" si="124">SUM(F308)</f>
        <v>0</v>
      </c>
      <c r="G307" s="2">
        <f t="shared" si="124"/>
        <v>0</v>
      </c>
      <c r="H307" s="2">
        <f t="shared" si="124"/>
        <v>0</v>
      </c>
      <c r="I307" s="2">
        <f t="shared" si="124"/>
        <v>0</v>
      </c>
      <c r="J307" s="2">
        <f t="shared" si="124"/>
        <v>0</v>
      </c>
      <c r="K307" s="2">
        <f t="shared" si="124"/>
        <v>0</v>
      </c>
      <c r="L307" s="2">
        <f t="shared" si="124"/>
        <v>0</v>
      </c>
      <c r="M307" s="2">
        <f t="shared" si="124"/>
        <v>0</v>
      </c>
      <c r="N307" s="2">
        <f t="shared" si="124"/>
        <v>0</v>
      </c>
      <c r="O307" s="2">
        <f t="shared" si="124"/>
        <v>0</v>
      </c>
      <c r="P307" s="2">
        <f t="shared" si="124"/>
        <v>0</v>
      </c>
      <c r="Q307" s="2">
        <f t="shared" si="124"/>
        <v>0</v>
      </c>
    </row>
    <row r="308" spans="1:17" ht="24" customHeight="1" x14ac:dyDescent="0.2">
      <c r="A308" s="24"/>
      <c r="B308" s="25"/>
      <c r="C308" s="27">
        <v>33401</v>
      </c>
      <c r="D308" s="31" t="s">
        <v>527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24" customHeight="1" x14ac:dyDescent="0.2">
      <c r="A309" s="24"/>
      <c r="B309" s="25">
        <v>335</v>
      </c>
      <c r="C309" s="27"/>
      <c r="D309" s="31" t="s">
        <v>123</v>
      </c>
      <c r="E309" s="2">
        <f>SUM(E310)</f>
        <v>0</v>
      </c>
      <c r="F309" s="2">
        <f t="shared" ref="F309:Q309" si="125">SUM(F310)</f>
        <v>0</v>
      </c>
      <c r="G309" s="2">
        <f t="shared" si="125"/>
        <v>0</v>
      </c>
      <c r="H309" s="2">
        <f t="shared" si="125"/>
        <v>0</v>
      </c>
      <c r="I309" s="2">
        <f t="shared" si="125"/>
        <v>0</v>
      </c>
      <c r="J309" s="2">
        <f t="shared" si="125"/>
        <v>0</v>
      </c>
      <c r="K309" s="2">
        <f t="shared" si="125"/>
        <v>0</v>
      </c>
      <c r="L309" s="2">
        <f t="shared" si="125"/>
        <v>0</v>
      </c>
      <c r="M309" s="2">
        <f t="shared" si="125"/>
        <v>0</v>
      </c>
      <c r="N309" s="2">
        <f t="shared" si="125"/>
        <v>0</v>
      </c>
      <c r="O309" s="2">
        <f t="shared" si="125"/>
        <v>0</v>
      </c>
      <c r="P309" s="2">
        <f t="shared" si="125"/>
        <v>0</v>
      </c>
      <c r="Q309" s="2">
        <f t="shared" si="125"/>
        <v>0</v>
      </c>
    </row>
    <row r="310" spans="1:17" ht="24" customHeight="1" x14ac:dyDescent="0.2">
      <c r="A310" s="24"/>
      <c r="B310" s="25"/>
      <c r="C310" s="27">
        <v>33501</v>
      </c>
      <c r="D310" s="31" t="s">
        <v>528</v>
      </c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37.5" customHeight="1" x14ac:dyDescent="0.2">
      <c r="A311" s="24"/>
      <c r="B311" s="25">
        <v>336</v>
      </c>
      <c r="C311" s="27"/>
      <c r="D311" s="30" t="s">
        <v>124</v>
      </c>
      <c r="E311" s="2">
        <f>SUM(E312:E317)</f>
        <v>0</v>
      </c>
      <c r="F311" s="2">
        <f t="shared" ref="F311:Q311" si="126">SUM(F312:F317)</f>
        <v>0</v>
      </c>
      <c r="G311" s="2">
        <f t="shared" si="126"/>
        <v>0</v>
      </c>
      <c r="H311" s="2">
        <f t="shared" si="126"/>
        <v>0</v>
      </c>
      <c r="I311" s="2">
        <f t="shared" si="126"/>
        <v>0</v>
      </c>
      <c r="J311" s="2">
        <f t="shared" si="126"/>
        <v>0</v>
      </c>
      <c r="K311" s="2">
        <f t="shared" si="126"/>
        <v>0</v>
      </c>
      <c r="L311" s="2">
        <f t="shared" si="126"/>
        <v>0</v>
      </c>
      <c r="M311" s="2">
        <f t="shared" si="126"/>
        <v>0</v>
      </c>
      <c r="N311" s="2">
        <f t="shared" si="126"/>
        <v>0</v>
      </c>
      <c r="O311" s="2">
        <f t="shared" si="126"/>
        <v>0</v>
      </c>
      <c r="P311" s="2">
        <f t="shared" si="126"/>
        <v>0</v>
      </c>
      <c r="Q311" s="2">
        <f t="shared" si="126"/>
        <v>0</v>
      </c>
    </row>
    <row r="312" spans="1:17" ht="28.5" customHeight="1" x14ac:dyDescent="0.2">
      <c r="A312" s="24"/>
      <c r="B312" s="25"/>
      <c r="C312" s="27">
        <v>33601</v>
      </c>
      <c r="D312" s="30" t="s">
        <v>529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28.5" customHeight="1" x14ac:dyDescent="0.2">
      <c r="A313" s="24"/>
      <c r="B313" s="25"/>
      <c r="C313" s="27">
        <v>33602</v>
      </c>
      <c r="D313" s="30" t="s">
        <v>530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50.25" customHeight="1" x14ac:dyDescent="0.2">
      <c r="A314" s="24"/>
      <c r="B314" s="25"/>
      <c r="C314" s="27">
        <v>33603</v>
      </c>
      <c r="D314" s="30" t="s">
        <v>531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50.25" customHeight="1" x14ac:dyDescent="0.2">
      <c r="A315" s="24"/>
      <c r="B315" s="25"/>
      <c r="C315" s="27">
        <v>33604</v>
      </c>
      <c r="D315" s="30" t="s">
        <v>532</v>
      </c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41.25" customHeight="1" x14ac:dyDescent="0.2">
      <c r="A316" s="24"/>
      <c r="B316" s="25"/>
      <c r="C316" s="27">
        <v>33605</v>
      </c>
      <c r="D316" s="30" t="s">
        <v>533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28.5" customHeight="1" x14ac:dyDescent="0.2">
      <c r="A317" s="24"/>
      <c r="B317" s="25"/>
      <c r="C317" s="27">
        <v>33606</v>
      </c>
      <c r="D317" s="30" t="s">
        <v>534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24" customHeight="1" x14ac:dyDescent="0.2">
      <c r="A318" s="24"/>
      <c r="B318" s="25">
        <v>337</v>
      </c>
      <c r="C318" s="27"/>
      <c r="D318" s="31" t="s">
        <v>125</v>
      </c>
      <c r="E318" s="2">
        <f>SUM(E319)</f>
        <v>0</v>
      </c>
      <c r="F318" s="2">
        <f t="shared" ref="F318:Q318" si="127">SUM(F319)</f>
        <v>0</v>
      </c>
      <c r="G318" s="2">
        <f t="shared" si="127"/>
        <v>0</v>
      </c>
      <c r="H318" s="2">
        <f t="shared" si="127"/>
        <v>0</v>
      </c>
      <c r="I318" s="2">
        <f t="shared" si="127"/>
        <v>0</v>
      </c>
      <c r="J318" s="2">
        <f t="shared" si="127"/>
        <v>0</v>
      </c>
      <c r="K318" s="2">
        <f t="shared" si="127"/>
        <v>0</v>
      </c>
      <c r="L318" s="2">
        <f t="shared" si="127"/>
        <v>0</v>
      </c>
      <c r="M318" s="2">
        <f t="shared" si="127"/>
        <v>0</v>
      </c>
      <c r="N318" s="2">
        <f t="shared" si="127"/>
        <v>0</v>
      </c>
      <c r="O318" s="2">
        <f t="shared" si="127"/>
        <v>0</v>
      </c>
      <c r="P318" s="2">
        <f t="shared" si="127"/>
        <v>0</v>
      </c>
      <c r="Q318" s="2">
        <f t="shared" si="127"/>
        <v>0</v>
      </c>
    </row>
    <row r="319" spans="1:17" ht="24" customHeight="1" x14ac:dyDescent="0.2">
      <c r="A319" s="24"/>
      <c r="B319" s="25"/>
      <c r="C319" s="27">
        <v>33701</v>
      </c>
      <c r="D319" s="31" t="s">
        <v>535</v>
      </c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24" customHeight="1" x14ac:dyDescent="0.2">
      <c r="A320" s="24"/>
      <c r="B320" s="25">
        <v>338</v>
      </c>
      <c r="C320" s="27"/>
      <c r="D320" s="31" t="s">
        <v>126</v>
      </c>
      <c r="E320" s="2">
        <f>SUM(E321)</f>
        <v>0</v>
      </c>
      <c r="F320" s="2">
        <f t="shared" ref="F320:Q320" si="128">SUM(F321)</f>
        <v>0</v>
      </c>
      <c r="G320" s="2">
        <f t="shared" si="128"/>
        <v>0</v>
      </c>
      <c r="H320" s="2">
        <f t="shared" si="128"/>
        <v>0</v>
      </c>
      <c r="I320" s="2">
        <f t="shared" si="128"/>
        <v>0</v>
      </c>
      <c r="J320" s="2">
        <f t="shared" si="128"/>
        <v>0</v>
      </c>
      <c r="K320" s="2">
        <f t="shared" si="128"/>
        <v>0</v>
      </c>
      <c r="L320" s="2">
        <f t="shared" si="128"/>
        <v>0</v>
      </c>
      <c r="M320" s="2">
        <f t="shared" si="128"/>
        <v>0</v>
      </c>
      <c r="N320" s="2">
        <f t="shared" si="128"/>
        <v>0</v>
      </c>
      <c r="O320" s="2">
        <f t="shared" si="128"/>
        <v>0</v>
      </c>
      <c r="P320" s="2">
        <f t="shared" si="128"/>
        <v>0</v>
      </c>
      <c r="Q320" s="2">
        <f t="shared" si="128"/>
        <v>0</v>
      </c>
    </row>
    <row r="321" spans="1:17" ht="24" customHeight="1" x14ac:dyDescent="0.2">
      <c r="A321" s="24"/>
      <c r="B321" s="25"/>
      <c r="C321" s="27">
        <v>33801</v>
      </c>
      <c r="D321" s="31" t="s">
        <v>536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24" customHeight="1" x14ac:dyDescent="0.2">
      <c r="A322" s="24"/>
      <c r="B322" s="25">
        <v>339</v>
      </c>
      <c r="C322" s="26"/>
      <c r="D322" s="31" t="s">
        <v>127</v>
      </c>
      <c r="E322" s="2">
        <f>SUM(E323:E329)</f>
        <v>0</v>
      </c>
      <c r="F322" s="2">
        <f t="shared" ref="F322:Q322" si="129">SUM(F323:F329)</f>
        <v>0</v>
      </c>
      <c r="G322" s="2">
        <f t="shared" si="129"/>
        <v>0</v>
      </c>
      <c r="H322" s="2">
        <f t="shared" si="129"/>
        <v>0</v>
      </c>
      <c r="I322" s="2">
        <f t="shared" si="129"/>
        <v>0</v>
      </c>
      <c r="J322" s="2">
        <f t="shared" si="129"/>
        <v>0</v>
      </c>
      <c r="K322" s="2">
        <f t="shared" si="129"/>
        <v>0</v>
      </c>
      <c r="L322" s="2">
        <f t="shared" si="129"/>
        <v>0</v>
      </c>
      <c r="M322" s="2">
        <f t="shared" si="129"/>
        <v>0</v>
      </c>
      <c r="N322" s="2">
        <f t="shared" si="129"/>
        <v>0</v>
      </c>
      <c r="O322" s="2">
        <f t="shared" si="129"/>
        <v>0</v>
      </c>
      <c r="P322" s="2">
        <f t="shared" si="129"/>
        <v>0</v>
      </c>
      <c r="Q322" s="2">
        <f t="shared" si="129"/>
        <v>0</v>
      </c>
    </row>
    <row r="323" spans="1:17" ht="24" customHeight="1" x14ac:dyDescent="0.2">
      <c r="A323" s="24"/>
      <c r="B323" s="25"/>
      <c r="C323" s="27">
        <v>33901</v>
      </c>
      <c r="D323" s="32" t="s">
        <v>537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24" customHeight="1" x14ac:dyDescent="0.2">
      <c r="A324" s="24"/>
      <c r="B324" s="25"/>
      <c r="C324" s="27">
        <v>33902</v>
      </c>
      <c r="D324" s="32" t="s">
        <v>538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24" customHeight="1" x14ac:dyDescent="0.2">
      <c r="A325" s="24"/>
      <c r="B325" s="25"/>
      <c r="C325" s="27">
        <v>33903</v>
      </c>
      <c r="D325" s="32" t="s">
        <v>539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31.5" customHeight="1" x14ac:dyDescent="0.2">
      <c r="A326" s="24"/>
      <c r="B326" s="25"/>
      <c r="C326" s="27">
        <v>33904</v>
      </c>
      <c r="D326" s="33" t="s">
        <v>540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31.5" customHeight="1" x14ac:dyDescent="0.2">
      <c r="A327" s="24"/>
      <c r="B327" s="25"/>
      <c r="C327" s="27">
        <v>33905</v>
      </c>
      <c r="D327" s="33" t="s">
        <v>541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31.5" customHeight="1" x14ac:dyDescent="0.2">
      <c r="A328" s="24"/>
      <c r="B328" s="25"/>
      <c r="C328" s="27">
        <v>33906</v>
      </c>
      <c r="D328" s="33" t="s">
        <v>542</v>
      </c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24" customHeight="1" x14ac:dyDescent="0.2">
      <c r="A329" s="24"/>
      <c r="B329" s="25"/>
      <c r="C329" s="27">
        <v>33907</v>
      </c>
      <c r="D329" s="32" t="s">
        <v>543</v>
      </c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24" customHeight="1" x14ac:dyDescent="0.2">
      <c r="A330" s="155" t="s">
        <v>88</v>
      </c>
      <c r="B330" s="156"/>
      <c r="C330" s="156"/>
      <c r="D330" s="157"/>
      <c r="E330" s="23">
        <f>SUM(E331,E333,E335,E338,E341,E343,E345,E347,E349)</f>
        <v>0</v>
      </c>
      <c r="F330" s="23">
        <f t="shared" ref="F330:Q330" si="130">SUM(F331,F333,F335,F338,F341,F343,F345,F347,F349)</f>
        <v>0</v>
      </c>
      <c r="G330" s="23">
        <f t="shared" si="130"/>
        <v>0</v>
      </c>
      <c r="H330" s="23">
        <f t="shared" si="130"/>
        <v>0</v>
      </c>
      <c r="I330" s="23">
        <f t="shared" si="130"/>
        <v>0</v>
      </c>
      <c r="J330" s="23">
        <f t="shared" si="130"/>
        <v>0</v>
      </c>
      <c r="K330" s="23">
        <f t="shared" si="130"/>
        <v>0</v>
      </c>
      <c r="L330" s="23">
        <f t="shared" si="130"/>
        <v>0</v>
      </c>
      <c r="M330" s="23">
        <f t="shared" si="130"/>
        <v>0</v>
      </c>
      <c r="N330" s="23">
        <f t="shared" si="130"/>
        <v>0</v>
      </c>
      <c r="O330" s="23">
        <f t="shared" si="130"/>
        <v>0</v>
      </c>
      <c r="P330" s="23">
        <f t="shared" si="130"/>
        <v>0</v>
      </c>
      <c r="Q330" s="23">
        <f t="shared" si="130"/>
        <v>0</v>
      </c>
    </row>
    <row r="331" spans="1:17" ht="24" customHeight="1" x14ac:dyDescent="0.2">
      <c r="A331" s="24"/>
      <c r="B331" s="25">
        <v>341</v>
      </c>
      <c r="C331" s="26"/>
      <c r="D331" s="1" t="s">
        <v>128</v>
      </c>
      <c r="E331" s="2">
        <f>SUM(E332)</f>
        <v>0</v>
      </c>
      <c r="F331" s="2">
        <f t="shared" ref="F331:Q331" si="131">SUM(F332)</f>
        <v>0</v>
      </c>
      <c r="G331" s="2">
        <f t="shared" si="131"/>
        <v>0</v>
      </c>
      <c r="H331" s="2">
        <f t="shared" si="131"/>
        <v>0</v>
      </c>
      <c r="I331" s="2">
        <f t="shared" si="131"/>
        <v>0</v>
      </c>
      <c r="J331" s="2">
        <f t="shared" si="131"/>
        <v>0</v>
      </c>
      <c r="K331" s="2">
        <f t="shared" si="131"/>
        <v>0</v>
      </c>
      <c r="L331" s="2">
        <f t="shared" si="131"/>
        <v>0</v>
      </c>
      <c r="M331" s="2">
        <f t="shared" si="131"/>
        <v>0</v>
      </c>
      <c r="N331" s="2">
        <f t="shared" si="131"/>
        <v>0</v>
      </c>
      <c r="O331" s="2">
        <f t="shared" si="131"/>
        <v>0</v>
      </c>
      <c r="P331" s="2">
        <f t="shared" si="131"/>
        <v>0</v>
      </c>
      <c r="Q331" s="2">
        <f t="shared" si="131"/>
        <v>0</v>
      </c>
    </row>
    <row r="332" spans="1:17" ht="24" customHeight="1" x14ac:dyDescent="0.2">
      <c r="A332" s="24"/>
      <c r="B332" s="25"/>
      <c r="C332" s="27">
        <v>34102</v>
      </c>
      <c r="D332" s="1" t="s">
        <v>544</v>
      </c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24" customHeight="1" x14ac:dyDescent="0.2">
      <c r="A333" s="24"/>
      <c r="B333" s="25">
        <v>342</v>
      </c>
      <c r="C333" s="27"/>
      <c r="D333" s="1" t="s">
        <v>129</v>
      </c>
      <c r="E333" s="2">
        <f>SUM(E334)</f>
        <v>0</v>
      </c>
      <c r="F333" s="2">
        <f t="shared" ref="F333:Q333" si="132">SUM(F334)</f>
        <v>0</v>
      </c>
      <c r="G333" s="2">
        <f t="shared" si="132"/>
        <v>0</v>
      </c>
      <c r="H333" s="2">
        <f t="shared" si="132"/>
        <v>0</v>
      </c>
      <c r="I333" s="2">
        <f t="shared" si="132"/>
        <v>0</v>
      </c>
      <c r="J333" s="2">
        <f t="shared" si="132"/>
        <v>0</v>
      </c>
      <c r="K333" s="2">
        <f t="shared" si="132"/>
        <v>0</v>
      </c>
      <c r="L333" s="2">
        <f t="shared" si="132"/>
        <v>0</v>
      </c>
      <c r="M333" s="2">
        <f t="shared" si="132"/>
        <v>0</v>
      </c>
      <c r="N333" s="2">
        <f t="shared" si="132"/>
        <v>0</v>
      </c>
      <c r="O333" s="2">
        <f t="shared" si="132"/>
        <v>0</v>
      </c>
      <c r="P333" s="2">
        <f t="shared" si="132"/>
        <v>0</v>
      </c>
      <c r="Q333" s="2">
        <f t="shared" si="132"/>
        <v>0</v>
      </c>
    </row>
    <row r="334" spans="1:17" ht="24" customHeight="1" x14ac:dyDescent="0.2">
      <c r="A334" s="24"/>
      <c r="B334" s="25"/>
      <c r="C334" s="27">
        <v>34201</v>
      </c>
      <c r="D334" s="1" t="s">
        <v>545</v>
      </c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24" customHeight="1" x14ac:dyDescent="0.2">
      <c r="A335" s="24"/>
      <c r="B335" s="25">
        <v>343</v>
      </c>
      <c r="C335" s="27"/>
      <c r="D335" s="1" t="s">
        <v>130</v>
      </c>
      <c r="E335" s="2">
        <f>SUM(E336:E337)</f>
        <v>0</v>
      </c>
      <c r="F335" s="2">
        <f t="shared" ref="F335:Q335" si="133">SUM(F336:F337)</f>
        <v>0</v>
      </c>
      <c r="G335" s="2">
        <f t="shared" si="133"/>
        <v>0</v>
      </c>
      <c r="H335" s="2">
        <f t="shared" si="133"/>
        <v>0</v>
      </c>
      <c r="I335" s="2">
        <f t="shared" si="133"/>
        <v>0</v>
      </c>
      <c r="J335" s="2">
        <f t="shared" si="133"/>
        <v>0</v>
      </c>
      <c r="K335" s="2">
        <f t="shared" si="133"/>
        <v>0</v>
      </c>
      <c r="L335" s="2">
        <f t="shared" si="133"/>
        <v>0</v>
      </c>
      <c r="M335" s="2">
        <f t="shared" si="133"/>
        <v>0</v>
      </c>
      <c r="N335" s="2">
        <f t="shared" si="133"/>
        <v>0</v>
      </c>
      <c r="O335" s="2">
        <f t="shared" si="133"/>
        <v>0</v>
      </c>
      <c r="P335" s="2">
        <f t="shared" si="133"/>
        <v>0</v>
      </c>
      <c r="Q335" s="2">
        <f t="shared" si="133"/>
        <v>0</v>
      </c>
    </row>
    <row r="336" spans="1:17" ht="24" customHeight="1" x14ac:dyDescent="0.2">
      <c r="A336" s="24"/>
      <c r="B336" s="25"/>
      <c r="C336" s="27">
        <v>34301</v>
      </c>
      <c r="D336" s="1" t="s">
        <v>546</v>
      </c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24" customHeight="1" x14ac:dyDescent="0.2">
      <c r="A337" s="24"/>
      <c r="B337" s="25"/>
      <c r="C337" s="27">
        <v>34302</v>
      </c>
      <c r="D337" s="1" t="s">
        <v>547</v>
      </c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24" customHeight="1" x14ac:dyDescent="0.2">
      <c r="A338" s="24"/>
      <c r="B338" s="25">
        <v>344</v>
      </c>
      <c r="C338" s="27"/>
      <c r="D338" s="1" t="s">
        <v>131</v>
      </c>
      <c r="E338" s="2">
        <f>SUM(E339:E340)</f>
        <v>0</v>
      </c>
      <c r="F338" s="2">
        <f t="shared" ref="F338:Q338" si="134">SUM(F339:F340)</f>
        <v>0</v>
      </c>
      <c r="G338" s="2">
        <f t="shared" si="134"/>
        <v>0</v>
      </c>
      <c r="H338" s="2">
        <f t="shared" si="134"/>
        <v>0</v>
      </c>
      <c r="I338" s="2">
        <f t="shared" si="134"/>
        <v>0</v>
      </c>
      <c r="J338" s="2">
        <f t="shared" si="134"/>
        <v>0</v>
      </c>
      <c r="K338" s="2">
        <f t="shared" si="134"/>
        <v>0</v>
      </c>
      <c r="L338" s="2">
        <f t="shared" si="134"/>
        <v>0</v>
      </c>
      <c r="M338" s="2">
        <f t="shared" si="134"/>
        <v>0</v>
      </c>
      <c r="N338" s="2">
        <f t="shared" si="134"/>
        <v>0</v>
      </c>
      <c r="O338" s="2">
        <f t="shared" si="134"/>
        <v>0</v>
      </c>
      <c r="P338" s="2">
        <f t="shared" si="134"/>
        <v>0</v>
      </c>
      <c r="Q338" s="2">
        <f t="shared" si="134"/>
        <v>0</v>
      </c>
    </row>
    <row r="339" spans="1:17" ht="24" customHeight="1" x14ac:dyDescent="0.2">
      <c r="A339" s="24"/>
      <c r="B339" s="25"/>
      <c r="C339" s="27">
        <v>34401</v>
      </c>
      <c r="D339" s="1" t="s">
        <v>548</v>
      </c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24" customHeight="1" x14ac:dyDescent="0.2">
      <c r="A340" s="24"/>
      <c r="B340" s="25"/>
      <c r="C340" s="27">
        <v>34402</v>
      </c>
      <c r="D340" s="1" t="s">
        <v>549</v>
      </c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24" customHeight="1" x14ac:dyDescent="0.2">
      <c r="A341" s="24"/>
      <c r="B341" s="25">
        <v>345</v>
      </c>
      <c r="C341" s="27"/>
      <c r="D341" s="1" t="s">
        <v>132</v>
      </c>
      <c r="E341" s="2">
        <f>SUM(E342)</f>
        <v>0</v>
      </c>
      <c r="F341" s="2">
        <f t="shared" ref="F341:Q341" si="135">SUM(F342)</f>
        <v>0</v>
      </c>
      <c r="G341" s="2">
        <f t="shared" si="135"/>
        <v>0</v>
      </c>
      <c r="H341" s="2">
        <f t="shared" si="135"/>
        <v>0</v>
      </c>
      <c r="I341" s="2">
        <f t="shared" si="135"/>
        <v>0</v>
      </c>
      <c r="J341" s="2">
        <f t="shared" si="135"/>
        <v>0</v>
      </c>
      <c r="K341" s="2">
        <f t="shared" si="135"/>
        <v>0</v>
      </c>
      <c r="L341" s="2">
        <f t="shared" si="135"/>
        <v>0</v>
      </c>
      <c r="M341" s="2">
        <f t="shared" si="135"/>
        <v>0</v>
      </c>
      <c r="N341" s="2">
        <f t="shared" si="135"/>
        <v>0</v>
      </c>
      <c r="O341" s="2">
        <f t="shared" si="135"/>
        <v>0</v>
      </c>
      <c r="P341" s="2">
        <f t="shared" si="135"/>
        <v>0</v>
      </c>
      <c r="Q341" s="2">
        <f t="shared" si="135"/>
        <v>0</v>
      </c>
    </row>
    <row r="342" spans="1:17" ht="24" customHeight="1" x14ac:dyDescent="0.2">
      <c r="A342" s="24"/>
      <c r="B342" s="25"/>
      <c r="C342" s="27">
        <v>34501</v>
      </c>
      <c r="D342" s="1" t="s">
        <v>550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24" customHeight="1" x14ac:dyDescent="0.2">
      <c r="A343" s="24"/>
      <c r="B343" s="25">
        <v>346</v>
      </c>
      <c r="C343" s="26"/>
      <c r="D343" s="1" t="s">
        <v>138</v>
      </c>
      <c r="E343" s="2">
        <f>SUM(E344)</f>
        <v>0</v>
      </c>
      <c r="F343" s="2">
        <f t="shared" ref="F343:Q343" si="136">SUM(F344)</f>
        <v>0</v>
      </c>
      <c r="G343" s="2">
        <f t="shared" si="136"/>
        <v>0</v>
      </c>
      <c r="H343" s="2">
        <f t="shared" si="136"/>
        <v>0</v>
      </c>
      <c r="I343" s="2">
        <f t="shared" si="136"/>
        <v>0</v>
      </c>
      <c r="J343" s="2">
        <f t="shared" si="136"/>
        <v>0</v>
      </c>
      <c r="K343" s="2">
        <f t="shared" si="136"/>
        <v>0</v>
      </c>
      <c r="L343" s="2">
        <f t="shared" si="136"/>
        <v>0</v>
      </c>
      <c r="M343" s="2">
        <f t="shared" si="136"/>
        <v>0</v>
      </c>
      <c r="N343" s="2">
        <f t="shared" si="136"/>
        <v>0</v>
      </c>
      <c r="O343" s="2">
        <f t="shared" si="136"/>
        <v>0</v>
      </c>
      <c r="P343" s="2">
        <f t="shared" si="136"/>
        <v>0</v>
      </c>
      <c r="Q343" s="2">
        <f t="shared" si="136"/>
        <v>0</v>
      </c>
    </row>
    <row r="344" spans="1:17" ht="24" customHeight="1" x14ac:dyDescent="0.2">
      <c r="A344" s="24"/>
      <c r="B344" s="25"/>
      <c r="C344" s="27">
        <v>34601</v>
      </c>
      <c r="D344" s="1" t="s">
        <v>551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24" customHeight="1" x14ac:dyDescent="0.2">
      <c r="A345" s="24"/>
      <c r="B345" s="25">
        <v>347</v>
      </c>
      <c r="C345" s="26"/>
      <c r="D345" s="1" t="s">
        <v>139</v>
      </c>
      <c r="E345" s="2">
        <f>SUM(E346)</f>
        <v>0</v>
      </c>
      <c r="F345" s="2">
        <f t="shared" ref="F345:Q345" si="137">SUM(F346)</f>
        <v>0</v>
      </c>
      <c r="G345" s="2">
        <f t="shared" si="137"/>
        <v>0</v>
      </c>
      <c r="H345" s="2">
        <f t="shared" si="137"/>
        <v>0</v>
      </c>
      <c r="I345" s="2">
        <f t="shared" si="137"/>
        <v>0</v>
      </c>
      <c r="J345" s="2">
        <f t="shared" si="137"/>
        <v>0</v>
      </c>
      <c r="K345" s="2">
        <f t="shared" si="137"/>
        <v>0</v>
      </c>
      <c r="L345" s="2">
        <f t="shared" si="137"/>
        <v>0</v>
      </c>
      <c r="M345" s="2">
        <f t="shared" si="137"/>
        <v>0</v>
      </c>
      <c r="N345" s="2">
        <f t="shared" si="137"/>
        <v>0</v>
      </c>
      <c r="O345" s="2">
        <f t="shared" si="137"/>
        <v>0</v>
      </c>
      <c r="P345" s="2">
        <f t="shared" si="137"/>
        <v>0</v>
      </c>
      <c r="Q345" s="2">
        <f t="shared" si="137"/>
        <v>0</v>
      </c>
    </row>
    <row r="346" spans="1:17" ht="24" customHeight="1" x14ac:dyDescent="0.2">
      <c r="A346" s="24"/>
      <c r="B346" s="25"/>
      <c r="C346" s="27">
        <v>34701</v>
      </c>
      <c r="D346" s="1" t="s">
        <v>552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24" customHeight="1" x14ac:dyDescent="0.2">
      <c r="A347" s="24"/>
      <c r="B347" s="25">
        <v>348</v>
      </c>
      <c r="C347" s="26"/>
      <c r="D347" s="1" t="s">
        <v>140</v>
      </c>
      <c r="E347" s="2">
        <f>SUM(E348)</f>
        <v>0</v>
      </c>
      <c r="F347" s="2">
        <f t="shared" ref="F347:Q347" si="138">SUM(F348)</f>
        <v>0</v>
      </c>
      <c r="G347" s="2">
        <f t="shared" si="138"/>
        <v>0</v>
      </c>
      <c r="H347" s="2">
        <f t="shared" si="138"/>
        <v>0</v>
      </c>
      <c r="I347" s="2">
        <f t="shared" si="138"/>
        <v>0</v>
      </c>
      <c r="J347" s="2">
        <f t="shared" si="138"/>
        <v>0</v>
      </c>
      <c r="K347" s="2">
        <f t="shared" si="138"/>
        <v>0</v>
      </c>
      <c r="L347" s="2">
        <f t="shared" si="138"/>
        <v>0</v>
      </c>
      <c r="M347" s="2">
        <f t="shared" si="138"/>
        <v>0</v>
      </c>
      <c r="N347" s="2">
        <f t="shared" si="138"/>
        <v>0</v>
      </c>
      <c r="O347" s="2">
        <f t="shared" si="138"/>
        <v>0</v>
      </c>
      <c r="P347" s="2">
        <f t="shared" si="138"/>
        <v>0</v>
      </c>
      <c r="Q347" s="2">
        <f t="shared" si="138"/>
        <v>0</v>
      </c>
    </row>
    <row r="348" spans="1:17" ht="24" customHeight="1" x14ac:dyDescent="0.2">
      <c r="A348" s="24"/>
      <c r="B348" s="25"/>
      <c r="C348" s="27">
        <v>34801</v>
      </c>
      <c r="D348" s="1" t="s">
        <v>553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24" customHeight="1" x14ac:dyDescent="0.2">
      <c r="A349" s="24"/>
      <c r="B349" s="25">
        <v>349</v>
      </c>
      <c r="C349" s="26"/>
      <c r="D349" s="1" t="s">
        <v>141</v>
      </c>
      <c r="E349" s="2">
        <f>SUM(E350)</f>
        <v>0</v>
      </c>
      <c r="F349" s="2">
        <f t="shared" ref="F349:Q349" si="139">SUM(F350)</f>
        <v>0</v>
      </c>
      <c r="G349" s="2">
        <f t="shared" si="139"/>
        <v>0</v>
      </c>
      <c r="H349" s="2">
        <f t="shared" si="139"/>
        <v>0</v>
      </c>
      <c r="I349" s="2">
        <f t="shared" si="139"/>
        <v>0</v>
      </c>
      <c r="J349" s="2">
        <f t="shared" si="139"/>
        <v>0</v>
      </c>
      <c r="K349" s="2">
        <f t="shared" si="139"/>
        <v>0</v>
      </c>
      <c r="L349" s="2">
        <f t="shared" si="139"/>
        <v>0</v>
      </c>
      <c r="M349" s="2">
        <f t="shared" si="139"/>
        <v>0</v>
      </c>
      <c r="N349" s="2">
        <f t="shared" si="139"/>
        <v>0</v>
      </c>
      <c r="O349" s="2">
        <f t="shared" si="139"/>
        <v>0</v>
      </c>
      <c r="P349" s="2">
        <f t="shared" si="139"/>
        <v>0</v>
      </c>
      <c r="Q349" s="2">
        <f t="shared" si="139"/>
        <v>0</v>
      </c>
    </row>
    <row r="350" spans="1:17" ht="24" customHeight="1" x14ac:dyDescent="0.2">
      <c r="A350" s="24"/>
      <c r="B350" s="25"/>
      <c r="C350" s="27">
        <v>34901</v>
      </c>
      <c r="D350" s="26" t="s">
        <v>554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27" customHeight="1" x14ac:dyDescent="0.2">
      <c r="A351" s="152" t="s">
        <v>133</v>
      </c>
      <c r="B351" s="153"/>
      <c r="C351" s="153"/>
      <c r="D351" s="154"/>
      <c r="E351" s="23">
        <f>SUM(E352,E355,E357,E361,E363,E365,E367,E370,E372)</f>
        <v>0</v>
      </c>
      <c r="F351" s="23">
        <f t="shared" ref="F351:Q351" si="140">SUM(F352,F355,F357,F361,F363,F365,F367,F370,F372)</f>
        <v>0</v>
      </c>
      <c r="G351" s="23">
        <f t="shared" si="140"/>
        <v>0</v>
      </c>
      <c r="H351" s="23">
        <f t="shared" si="140"/>
        <v>0</v>
      </c>
      <c r="I351" s="23">
        <f t="shared" si="140"/>
        <v>0</v>
      </c>
      <c r="J351" s="23">
        <f t="shared" si="140"/>
        <v>0</v>
      </c>
      <c r="K351" s="23">
        <f t="shared" si="140"/>
        <v>0</v>
      </c>
      <c r="L351" s="23">
        <f t="shared" si="140"/>
        <v>0</v>
      </c>
      <c r="M351" s="23">
        <f t="shared" si="140"/>
        <v>0</v>
      </c>
      <c r="N351" s="23">
        <f t="shared" si="140"/>
        <v>0</v>
      </c>
      <c r="O351" s="23">
        <f t="shared" si="140"/>
        <v>0</v>
      </c>
      <c r="P351" s="23">
        <f t="shared" si="140"/>
        <v>0</v>
      </c>
      <c r="Q351" s="23">
        <f t="shared" si="140"/>
        <v>0</v>
      </c>
    </row>
    <row r="352" spans="1:17" ht="24" customHeight="1" x14ac:dyDescent="0.2">
      <c r="A352" s="24"/>
      <c r="B352" s="25">
        <v>351</v>
      </c>
      <c r="C352" s="26"/>
      <c r="D352" s="30" t="s">
        <v>142</v>
      </c>
      <c r="E352" s="2">
        <f>SUM(E353:E354)</f>
        <v>0</v>
      </c>
      <c r="F352" s="2">
        <f t="shared" ref="F352:Q352" si="141">SUM(F353:F354)</f>
        <v>0</v>
      </c>
      <c r="G352" s="2">
        <f t="shared" si="141"/>
        <v>0</v>
      </c>
      <c r="H352" s="2">
        <f t="shared" si="141"/>
        <v>0</v>
      </c>
      <c r="I352" s="2">
        <f t="shared" si="141"/>
        <v>0</v>
      </c>
      <c r="J352" s="2">
        <f t="shared" si="141"/>
        <v>0</v>
      </c>
      <c r="K352" s="2">
        <f t="shared" si="141"/>
        <v>0</v>
      </c>
      <c r="L352" s="2">
        <f t="shared" si="141"/>
        <v>0</v>
      </c>
      <c r="M352" s="2">
        <f t="shared" si="141"/>
        <v>0</v>
      </c>
      <c r="N352" s="2">
        <f t="shared" si="141"/>
        <v>0</v>
      </c>
      <c r="O352" s="2">
        <f t="shared" si="141"/>
        <v>0</v>
      </c>
      <c r="P352" s="2">
        <f t="shared" si="141"/>
        <v>0</v>
      </c>
      <c r="Q352" s="2">
        <f t="shared" si="141"/>
        <v>0</v>
      </c>
    </row>
    <row r="353" spans="1:17" ht="30.75" customHeight="1" x14ac:dyDescent="0.2">
      <c r="A353" s="24"/>
      <c r="B353" s="25"/>
      <c r="C353" s="27">
        <v>35101</v>
      </c>
      <c r="D353" s="30" t="s">
        <v>555</v>
      </c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31.5" customHeight="1" x14ac:dyDescent="0.2">
      <c r="A354" s="24"/>
      <c r="B354" s="25"/>
      <c r="C354" s="27">
        <v>35102</v>
      </c>
      <c r="D354" s="30" t="s">
        <v>556</v>
      </c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36.75" customHeight="1" x14ac:dyDescent="0.2">
      <c r="A355" s="24"/>
      <c r="B355" s="25">
        <v>352</v>
      </c>
      <c r="C355" s="27"/>
      <c r="D355" s="30" t="s">
        <v>143</v>
      </c>
      <c r="E355" s="2">
        <f>SUM(E356)</f>
        <v>0</v>
      </c>
      <c r="F355" s="2">
        <f t="shared" ref="F355:Q355" si="142">SUM(F356)</f>
        <v>0</v>
      </c>
      <c r="G355" s="2">
        <f t="shared" si="142"/>
        <v>0</v>
      </c>
      <c r="H355" s="2">
        <f t="shared" si="142"/>
        <v>0</v>
      </c>
      <c r="I355" s="2">
        <f t="shared" si="142"/>
        <v>0</v>
      </c>
      <c r="J355" s="2">
        <f t="shared" si="142"/>
        <v>0</v>
      </c>
      <c r="K355" s="2">
        <f t="shared" si="142"/>
        <v>0</v>
      </c>
      <c r="L355" s="2">
        <f t="shared" si="142"/>
        <v>0</v>
      </c>
      <c r="M355" s="2">
        <f t="shared" si="142"/>
        <v>0</v>
      </c>
      <c r="N355" s="2">
        <f t="shared" si="142"/>
        <v>0</v>
      </c>
      <c r="O355" s="2">
        <f t="shared" si="142"/>
        <v>0</v>
      </c>
      <c r="P355" s="2">
        <f t="shared" si="142"/>
        <v>0</v>
      </c>
      <c r="Q355" s="2">
        <f t="shared" si="142"/>
        <v>0</v>
      </c>
    </row>
    <row r="356" spans="1:17" ht="30.75" customHeight="1" x14ac:dyDescent="0.2">
      <c r="A356" s="24"/>
      <c r="B356" s="25"/>
      <c r="C356" s="27">
        <v>35201</v>
      </c>
      <c r="D356" s="30" t="s">
        <v>557</v>
      </c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30.75" customHeight="1" x14ac:dyDescent="0.2">
      <c r="A357" s="24"/>
      <c r="B357" s="25">
        <v>353</v>
      </c>
      <c r="C357" s="27"/>
      <c r="D357" s="30" t="s">
        <v>144</v>
      </c>
      <c r="E357" s="2">
        <f>SUM(E358:E360)</f>
        <v>0</v>
      </c>
      <c r="F357" s="2">
        <f t="shared" ref="F357:Q357" si="143">SUM(F358:F360)</f>
        <v>0</v>
      </c>
      <c r="G357" s="2">
        <f t="shared" si="143"/>
        <v>0</v>
      </c>
      <c r="H357" s="2">
        <f t="shared" si="143"/>
        <v>0</v>
      </c>
      <c r="I357" s="2">
        <f t="shared" si="143"/>
        <v>0</v>
      </c>
      <c r="J357" s="2">
        <f t="shared" si="143"/>
        <v>0</v>
      </c>
      <c r="K357" s="2">
        <f t="shared" si="143"/>
        <v>0</v>
      </c>
      <c r="L357" s="2">
        <f t="shared" si="143"/>
        <v>0</v>
      </c>
      <c r="M357" s="2">
        <f t="shared" si="143"/>
        <v>0</v>
      </c>
      <c r="N357" s="2">
        <f t="shared" si="143"/>
        <v>0</v>
      </c>
      <c r="O357" s="2">
        <f t="shared" si="143"/>
        <v>0</v>
      </c>
      <c r="P357" s="2">
        <f t="shared" si="143"/>
        <v>0</v>
      </c>
      <c r="Q357" s="2">
        <f t="shared" si="143"/>
        <v>0</v>
      </c>
    </row>
    <row r="358" spans="1:17" ht="30.75" customHeight="1" x14ac:dyDescent="0.2">
      <c r="A358" s="24"/>
      <c r="B358" s="25"/>
      <c r="C358" s="27">
        <v>35301</v>
      </c>
      <c r="D358" s="30" t="s">
        <v>558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30.75" customHeight="1" x14ac:dyDescent="0.2">
      <c r="A359" s="24"/>
      <c r="B359" s="25"/>
      <c r="C359" s="27">
        <v>35302</v>
      </c>
      <c r="D359" s="30" t="s">
        <v>559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30.75" customHeight="1" x14ac:dyDescent="0.2">
      <c r="A360" s="24"/>
      <c r="B360" s="25"/>
      <c r="C360" s="27">
        <v>35303</v>
      </c>
      <c r="D360" s="30" t="s">
        <v>560</v>
      </c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30.75" customHeight="1" x14ac:dyDescent="0.2">
      <c r="A361" s="24"/>
      <c r="B361" s="25">
        <v>354</v>
      </c>
      <c r="C361" s="27"/>
      <c r="D361" s="30" t="s">
        <v>145</v>
      </c>
      <c r="E361" s="2">
        <f>SUM(E362)</f>
        <v>0</v>
      </c>
      <c r="F361" s="2">
        <f t="shared" ref="F361:Q361" si="144">SUM(F362)</f>
        <v>0</v>
      </c>
      <c r="G361" s="2">
        <f t="shared" si="144"/>
        <v>0</v>
      </c>
      <c r="H361" s="2">
        <f t="shared" si="144"/>
        <v>0</v>
      </c>
      <c r="I361" s="2">
        <f t="shared" si="144"/>
        <v>0</v>
      </c>
      <c r="J361" s="2">
        <f t="shared" si="144"/>
        <v>0</v>
      </c>
      <c r="K361" s="2">
        <f t="shared" si="144"/>
        <v>0</v>
      </c>
      <c r="L361" s="2">
        <f t="shared" si="144"/>
        <v>0</v>
      </c>
      <c r="M361" s="2">
        <f t="shared" si="144"/>
        <v>0</v>
      </c>
      <c r="N361" s="2">
        <f t="shared" si="144"/>
        <v>0</v>
      </c>
      <c r="O361" s="2">
        <f t="shared" si="144"/>
        <v>0</v>
      </c>
      <c r="P361" s="2">
        <f t="shared" si="144"/>
        <v>0</v>
      </c>
      <c r="Q361" s="2">
        <f t="shared" si="144"/>
        <v>0</v>
      </c>
    </row>
    <row r="362" spans="1:17" ht="30.75" customHeight="1" x14ac:dyDescent="0.2">
      <c r="A362" s="24"/>
      <c r="B362" s="25"/>
      <c r="C362" s="27">
        <v>35401</v>
      </c>
      <c r="D362" s="30" t="s">
        <v>561</v>
      </c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24" customHeight="1" x14ac:dyDescent="0.2">
      <c r="A363" s="24"/>
      <c r="B363" s="25">
        <v>355</v>
      </c>
      <c r="C363" s="27"/>
      <c r="D363" s="30" t="s">
        <v>146</v>
      </c>
      <c r="E363" s="2">
        <f>SUM(E364)</f>
        <v>0</v>
      </c>
      <c r="F363" s="2">
        <f t="shared" ref="F363:Q363" si="145">SUM(F364)</f>
        <v>0</v>
      </c>
      <c r="G363" s="2">
        <f t="shared" si="145"/>
        <v>0</v>
      </c>
      <c r="H363" s="2">
        <f t="shared" si="145"/>
        <v>0</v>
      </c>
      <c r="I363" s="2">
        <f t="shared" si="145"/>
        <v>0</v>
      </c>
      <c r="J363" s="2">
        <f t="shared" si="145"/>
        <v>0</v>
      </c>
      <c r="K363" s="2">
        <f t="shared" si="145"/>
        <v>0</v>
      </c>
      <c r="L363" s="2">
        <f t="shared" si="145"/>
        <v>0</v>
      </c>
      <c r="M363" s="2">
        <f t="shared" si="145"/>
        <v>0</v>
      </c>
      <c r="N363" s="2">
        <f t="shared" si="145"/>
        <v>0</v>
      </c>
      <c r="O363" s="2">
        <f t="shared" si="145"/>
        <v>0</v>
      </c>
      <c r="P363" s="2">
        <f t="shared" si="145"/>
        <v>0</v>
      </c>
      <c r="Q363" s="2">
        <f t="shared" si="145"/>
        <v>0</v>
      </c>
    </row>
    <row r="364" spans="1:17" ht="35.25" customHeight="1" x14ac:dyDescent="0.2">
      <c r="A364" s="24"/>
      <c r="B364" s="25"/>
      <c r="C364" s="27">
        <v>35501</v>
      </c>
      <c r="D364" s="30" t="s">
        <v>562</v>
      </c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33" customHeight="1" x14ac:dyDescent="0.2">
      <c r="A365" s="24"/>
      <c r="B365" s="25">
        <v>356</v>
      </c>
      <c r="C365" s="27"/>
      <c r="D365" s="30" t="s">
        <v>147</v>
      </c>
      <c r="E365" s="2">
        <f>SUM(E366)</f>
        <v>0</v>
      </c>
      <c r="F365" s="2">
        <f t="shared" ref="F365:Q365" si="146">SUM(F366)</f>
        <v>0</v>
      </c>
      <c r="G365" s="2">
        <f t="shared" si="146"/>
        <v>0</v>
      </c>
      <c r="H365" s="2">
        <f t="shared" si="146"/>
        <v>0</v>
      </c>
      <c r="I365" s="2">
        <f t="shared" si="146"/>
        <v>0</v>
      </c>
      <c r="J365" s="2">
        <f t="shared" si="146"/>
        <v>0</v>
      </c>
      <c r="K365" s="2">
        <f t="shared" si="146"/>
        <v>0</v>
      </c>
      <c r="L365" s="2">
        <f t="shared" si="146"/>
        <v>0</v>
      </c>
      <c r="M365" s="2">
        <f t="shared" si="146"/>
        <v>0</v>
      </c>
      <c r="N365" s="2">
        <f t="shared" si="146"/>
        <v>0</v>
      </c>
      <c r="O365" s="2">
        <f t="shared" si="146"/>
        <v>0</v>
      </c>
      <c r="P365" s="2">
        <f t="shared" si="146"/>
        <v>0</v>
      </c>
      <c r="Q365" s="2">
        <f t="shared" si="146"/>
        <v>0</v>
      </c>
    </row>
    <row r="366" spans="1:17" ht="33.75" customHeight="1" x14ac:dyDescent="0.2">
      <c r="A366" s="24"/>
      <c r="B366" s="25"/>
      <c r="C366" s="27">
        <v>35601</v>
      </c>
      <c r="D366" s="30" t="s">
        <v>563</v>
      </c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33" customHeight="1" x14ac:dyDescent="0.2">
      <c r="A367" s="24"/>
      <c r="B367" s="25">
        <v>357</v>
      </c>
      <c r="C367" s="26"/>
      <c r="D367" s="30" t="s">
        <v>148</v>
      </c>
      <c r="E367" s="2">
        <f>SUM(E368:E369)</f>
        <v>0</v>
      </c>
      <c r="F367" s="2">
        <f t="shared" ref="F367:Q367" si="147">SUM(F368:F369)</f>
        <v>0</v>
      </c>
      <c r="G367" s="2">
        <f t="shared" si="147"/>
        <v>0</v>
      </c>
      <c r="H367" s="2">
        <f t="shared" si="147"/>
        <v>0</v>
      </c>
      <c r="I367" s="2">
        <f t="shared" si="147"/>
        <v>0</v>
      </c>
      <c r="J367" s="2">
        <f t="shared" si="147"/>
        <v>0</v>
      </c>
      <c r="K367" s="2">
        <f t="shared" si="147"/>
        <v>0</v>
      </c>
      <c r="L367" s="2">
        <f t="shared" si="147"/>
        <v>0</v>
      </c>
      <c r="M367" s="2">
        <f t="shared" si="147"/>
        <v>0</v>
      </c>
      <c r="N367" s="2">
        <f t="shared" si="147"/>
        <v>0</v>
      </c>
      <c r="O367" s="2">
        <f t="shared" si="147"/>
        <v>0</v>
      </c>
      <c r="P367" s="2">
        <f t="shared" si="147"/>
        <v>0</v>
      </c>
      <c r="Q367" s="2">
        <f t="shared" si="147"/>
        <v>0</v>
      </c>
    </row>
    <row r="368" spans="1:17" ht="24" customHeight="1" x14ac:dyDescent="0.2">
      <c r="A368" s="24"/>
      <c r="B368" s="25"/>
      <c r="C368" s="27">
        <v>35701</v>
      </c>
      <c r="D368" s="30" t="s">
        <v>564</v>
      </c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34.5" customHeight="1" x14ac:dyDescent="0.2">
      <c r="A369" s="24"/>
      <c r="B369" s="25"/>
      <c r="C369" s="27">
        <v>35702</v>
      </c>
      <c r="D369" s="30" t="s">
        <v>565</v>
      </c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24" customHeight="1" x14ac:dyDescent="0.2">
      <c r="A370" s="24"/>
      <c r="B370" s="25">
        <v>358</v>
      </c>
      <c r="C370" s="26"/>
      <c r="D370" s="31" t="s">
        <v>149</v>
      </c>
      <c r="E370" s="2">
        <f>SUM(E371)</f>
        <v>0</v>
      </c>
      <c r="F370" s="2">
        <f t="shared" ref="F370:Q370" si="148">SUM(F371)</f>
        <v>0</v>
      </c>
      <c r="G370" s="2">
        <f t="shared" si="148"/>
        <v>0</v>
      </c>
      <c r="H370" s="2">
        <f t="shared" si="148"/>
        <v>0</v>
      </c>
      <c r="I370" s="2">
        <f t="shared" si="148"/>
        <v>0</v>
      </c>
      <c r="J370" s="2">
        <f t="shared" si="148"/>
        <v>0</v>
      </c>
      <c r="K370" s="2">
        <f t="shared" si="148"/>
        <v>0</v>
      </c>
      <c r="L370" s="2">
        <f t="shared" si="148"/>
        <v>0</v>
      </c>
      <c r="M370" s="2">
        <f t="shared" si="148"/>
        <v>0</v>
      </c>
      <c r="N370" s="2">
        <f t="shared" si="148"/>
        <v>0</v>
      </c>
      <c r="O370" s="2">
        <f t="shared" si="148"/>
        <v>0</v>
      </c>
      <c r="P370" s="2">
        <f t="shared" si="148"/>
        <v>0</v>
      </c>
      <c r="Q370" s="2">
        <f t="shared" si="148"/>
        <v>0</v>
      </c>
    </row>
    <row r="371" spans="1:17" ht="27" customHeight="1" x14ac:dyDescent="0.2">
      <c r="A371" s="24"/>
      <c r="B371" s="25"/>
      <c r="C371" s="27">
        <v>35801</v>
      </c>
      <c r="D371" s="1" t="s">
        <v>566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24" customHeight="1" x14ac:dyDescent="0.2">
      <c r="A372" s="24"/>
      <c r="B372" s="25">
        <v>359</v>
      </c>
      <c r="C372" s="26"/>
      <c r="D372" s="1" t="s">
        <v>150</v>
      </c>
      <c r="E372" s="2">
        <f>SUM(E373)</f>
        <v>0</v>
      </c>
      <c r="F372" s="2">
        <f t="shared" ref="F372:Q372" si="149">SUM(F373)</f>
        <v>0</v>
      </c>
      <c r="G372" s="2">
        <f t="shared" si="149"/>
        <v>0</v>
      </c>
      <c r="H372" s="2">
        <f t="shared" si="149"/>
        <v>0</v>
      </c>
      <c r="I372" s="2">
        <f t="shared" si="149"/>
        <v>0</v>
      </c>
      <c r="J372" s="2">
        <f t="shared" si="149"/>
        <v>0</v>
      </c>
      <c r="K372" s="2">
        <f t="shared" si="149"/>
        <v>0</v>
      </c>
      <c r="L372" s="2">
        <f t="shared" si="149"/>
        <v>0</v>
      </c>
      <c r="M372" s="2">
        <f t="shared" si="149"/>
        <v>0</v>
      </c>
      <c r="N372" s="2">
        <f t="shared" si="149"/>
        <v>0</v>
      </c>
      <c r="O372" s="2">
        <f t="shared" si="149"/>
        <v>0</v>
      </c>
      <c r="P372" s="2">
        <f t="shared" si="149"/>
        <v>0</v>
      </c>
      <c r="Q372" s="2">
        <f t="shared" si="149"/>
        <v>0</v>
      </c>
    </row>
    <row r="373" spans="1:17" ht="24" customHeight="1" x14ac:dyDescent="0.2">
      <c r="A373" s="24"/>
      <c r="B373" s="25"/>
      <c r="C373" s="27">
        <v>35901</v>
      </c>
      <c r="D373" s="26" t="s">
        <v>567</v>
      </c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24" customHeight="1" x14ac:dyDescent="0.2">
      <c r="A374" s="155" t="s">
        <v>134</v>
      </c>
      <c r="B374" s="156"/>
      <c r="C374" s="156"/>
      <c r="D374" s="157"/>
      <c r="E374" s="23">
        <f>SUM(E375,E377,E379,E381,E383,E385,E387)</f>
        <v>0</v>
      </c>
      <c r="F374" s="23">
        <f t="shared" ref="F374:Q374" si="150">SUM(F375,F377,F379,F381,F383,F385,F387)</f>
        <v>0</v>
      </c>
      <c r="G374" s="23">
        <f t="shared" si="150"/>
        <v>0</v>
      </c>
      <c r="H374" s="23">
        <f t="shared" si="150"/>
        <v>0</v>
      </c>
      <c r="I374" s="23">
        <f t="shared" si="150"/>
        <v>0</v>
      </c>
      <c r="J374" s="23">
        <f t="shared" si="150"/>
        <v>0</v>
      </c>
      <c r="K374" s="23">
        <f t="shared" si="150"/>
        <v>0</v>
      </c>
      <c r="L374" s="23">
        <f t="shared" si="150"/>
        <v>0</v>
      </c>
      <c r="M374" s="23">
        <f t="shared" si="150"/>
        <v>0</v>
      </c>
      <c r="N374" s="23">
        <f t="shared" si="150"/>
        <v>0</v>
      </c>
      <c r="O374" s="23">
        <f t="shared" si="150"/>
        <v>0</v>
      </c>
      <c r="P374" s="23">
        <f t="shared" si="150"/>
        <v>0</v>
      </c>
      <c r="Q374" s="23">
        <f t="shared" si="150"/>
        <v>0</v>
      </c>
    </row>
    <row r="375" spans="1:17" ht="33" customHeight="1" x14ac:dyDescent="0.2">
      <c r="A375" s="24"/>
      <c r="B375" s="25">
        <v>361</v>
      </c>
      <c r="C375" s="26"/>
      <c r="D375" s="30" t="s">
        <v>151</v>
      </c>
      <c r="E375" s="2">
        <f>SUM(E376)</f>
        <v>0</v>
      </c>
      <c r="F375" s="2">
        <f t="shared" ref="F375:Q375" si="151">SUM(F376)</f>
        <v>0</v>
      </c>
      <c r="G375" s="2">
        <f t="shared" si="151"/>
        <v>0</v>
      </c>
      <c r="H375" s="2">
        <f t="shared" si="151"/>
        <v>0</v>
      </c>
      <c r="I375" s="2">
        <f t="shared" si="151"/>
        <v>0</v>
      </c>
      <c r="J375" s="2">
        <f t="shared" si="151"/>
        <v>0</v>
      </c>
      <c r="K375" s="2">
        <f t="shared" si="151"/>
        <v>0</v>
      </c>
      <c r="L375" s="2">
        <f t="shared" si="151"/>
        <v>0</v>
      </c>
      <c r="M375" s="2">
        <f t="shared" si="151"/>
        <v>0</v>
      </c>
      <c r="N375" s="2">
        <f t="shared" si="151"/>
        <v>0</v>
      </c>
      <c r="O375" s="2">
        <f t="shared" si="151"/>
        <v>0</v>
      </c>
      <c r="P375" s="2">
        <f t="shared" si="151"/>
        <v>0</v>
      </c>
      <c r="Q375" s="2">
        <f t="shared" si="151"/>
        <v>0</v>
      </c>
    </row>
    <row r="376" spans="1:17" ht="33" customHeight="1" x14ac:dyDescent="0.2">
      <c r="A376" s="24"/>
      <c r="B376" s="25"/>
      <c r="C376" s="27">
        <v>36101</v>
      </c>
      <c r="D376" s="30" t="s">
        <v>568</v>
      </c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33" customHeight="1" x14ac:dyDescent="0.2">
      <c r="A377" s="24"/>
      <c r="B377" s="25">
        <v>362</v>
      </c>
      <c r="C377" s="27"/>
      <c r="D377" s="30" t="s">
        <v>152</v>
      </c>
      <c r="E377" s="2">
        <f>SUM(E378)</f>
        <v>0</v>
      </c>
      <c r="F377" s="2">
        <f t="shared" ref="F377:Q377" si="152">SUM(F378)</f>
        <v>0</v>
      </c>
      <c r="G377" s="2">
        <f t="shared" si="152"/>
        <v>0</v>
      </c>
      <c r="H377" s="2">
        <f t="shared" si="152"/>
        <v>0</v>
      </c>
      <c r="I377" s="2">
        <f t="shared" si="152"/>
        <v>0</v>
      </c>
      <c r="J377" s="2">
        <f t="shared" si="152"/>
        <v>0</v>
      </c>
      <c r="K377" s="2">
        <f t="shared" si="152"/>
        <v>0</v>
      </c>
      <c r="L377" s="2">
        <f t="shared" si="152"/>
        <v>0</v>
      </c>
      <c r="M377" s="2">
        <f t="shared" si="152"/>
        <v>0</v>
      </c>
      <c r="N377" s="2">
        <f t="shared" si="152"/>
        <v>0</v>
      </c>
      <c r="O377" s="2">
        <f t="shared" si="152"/>
        <v>0</v>
      </c>
      <c r="P377" s="2">
        <f t="shared" si="152"/>
        <v>0</v>
      </c>
      <c r="Q377" s="2">
        <f t="shared" si="152"/>
        <v>0</v>
      </c>
    </row>
    <row r="378" spans="1:17" ht="33" customHeight="1" x14ac:dyDescent="0.2">
      <c r="A378" s="24"/>
      <c r="B378" s="25"/>
      <c r="C378" s="27">
        <v>36201</v>
      </c>
      <c r="D378" s="30" t="s">
        <v>569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33" customHeight="1" x14ac:dyDescent="0.2">
      <c r="A379" s="24"/>
      <c r="B379" s="25">
        <v>363</v>
      </c>
      <c r="C379" s="27"/>
      <c r="D379" s="30" t="s">
        <v>153</v>
      </c>
      <c r="E379" s="2">
        <f>SUM(E380)</f>
        <v>0</v>
      </c>
      <c r="F379" s="2">
        <f t="shared" ref="F379:Q379" si="153">SUM(F380)</f>
        <v>0</v>
      </c>
      <c r="G379" s="2">
        <f t="shared" si="153"/>
        <v>0</v>
      </c>
      <c r="H379" s="2">
        <f t="shared" si="153"/>
        <v>0</v>
      </c>
      <c r="I379" s="2">
        <f t="shared" si="153"/>
        <v>0</v>
      </c>
      <c r="J379" s="2">
        <f t="shared" si="153"/>
        <v>0</v>
      </c>
      <c r="K379" s="2">
        <f t="shared" si="153"/>
        <v>0</v>
      </c>
      <c r="L379" s="2">
        <f t="shared" si="153"/>
        <v>0</v>
      </c>
      <c r="M379" s="2">
        <f t="shared" si="153"/>
        <v>0</v>
      </c>
      <c r="N379" s="2">
        <f t="shared" si="153"/>
        <v>0</v>
      </c>
      <c r="O379" s="2">
        <f t="shared" si="153"/>
        <v>0</v>
      </c>
      <c r="P379" s="2">
        <f t="shared" si="153"/>
        <v>0</v>
      </c>
      <c r="Q379" s="2">
        <f t="shared" si="153"/>
        <v>0</v>
      </c>
    </row>
    <row r="380" spans="1:17" ht="33" customHeight="1" x14ac:dyDescent="0.2">
      <c r="A380" s="24"/>
      <c r="B380" s="25"/>
      <c r="C380" s="27">
        <v>36301</v>
      </c>
      <c r="D380" s="30" t="s">
        <v>570</v>
      </c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24" customHeight="1" x14ac:dyDescent="0.2">
      <c r="A381" s="24"/>
      <c r="B381" s="25">
        <v>364</v>
      </c>
      <c r="C381" s="27"/>
      <c r="D381" s="30" t="s">
        <v>154</v>
      </c>
      <c r="E381" s="2">
        <f>SUM(E382)</f>
        <v>0</v>
      </c>
      <c r="F381" s="2">
        <f t="shared" ref="F381:Q381" si="154">SUM(F382)</f>
        <v>0</v>
      </c>
      <c r="G381" s="2">
        <f t="shared" si="154"/>
        <v>0</v>
      </c>
      <c r="H381" s="2">
        <f t="shared" si="154"/>
        <v>0</v>
      </c>
      <c r="I381" s="2">
        <f t="shared" si="154"/>
        <v>0</v>
      </c>
      <c r="J381" s="2">
        <f t="shared" si="154"/>
        <v>0</v>
      </c>
      <c r="K381" s="2">
        <f t="shared" si="154"/>
        <v>0</v>
      </c>
      <c r="L381" s="2">
        <f t="shared" si="154"/>
        <v>0</v>
      </c>
      <c r="M381" s="2">
        <f t="shared" si="154"/>
        <v>0</v>
      </c>
      <c r="N381" s="2">
        <f t="shared" si="154"/>
        <v>0</v>
      </c>
      <c r="O381" s="2">
        <f t="shared" si="154"/>
        <v>0</v>
      </c>
      <c r="P381" s="2">
        <f t="shared" si="154"/>
        <v>0</v>
      </c>
      <c r="Q381" s="2">
        <f t="shared" si="154"/>
        <v>0</v>
      </c>
    </row>
    <row r="382" spans="1:17" ht="24" customHeight="1" x14ac:dyDescent="0.2">
      <c r="A382" s="24"/>
      <c r="B382" s="25"/>
      <c r="C382" s="27">
        <v>36401</v>
      </c>
      <c r="D382" s="30" t="s">
        <v>571</v>
      </c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24" customHeight="1" x14ac:dyDescent="0.2">
      <c r="A383" s="24"/>
      <c r="B383" s="25">
        <v>365</v>
      </c>
      <c r="C383" s="26"/>
      <c r="D383" s="30" t="s">
        <v>155</v>
      </c>
      <c r="E383" s="2">
        <f>SUM(E384)</f>
        <v>0</v>
      </c>
      <c r="F383" s="2">
        <f t="shared" ref="F383:Q383" si="155">SUM(F384)</f>
        <v>0</v>
      </c>
      <c r="G383" s="2">
        <f t="shared" si="155"/>
        <v>0</v>
      </c>
      <c r="H383" s="2">
        <f t="shared" si="155"/>
        <v>0</v>
      </c>
      <c r="I383" s="2">
        <f t="shared" si="155"/>
        <v>0</v>
      </c>
      <c r="J383" s="2">
        <f t="shared" si="155"/>
        <v>0</v>
      </c>
      <c r="K383" s="2">
        <f t="shared" si="155"/>
        <v>0</v>
      </c>
      <c r="L383" s="2">
        <f t="shared" si="155"/>
        <v>0</v>
      </c>
      <c r="M383" s="2">
        <f t="shared" si="155"/>
        <v>0</v>
      </c>
      <c r="N383" s="2">
        <f t="shared" si="155"/>
        <v>0</v>
      </c>
      <c r="O383" s="2">
        <f t="shared" si="155"/>
        <v>0</v>
      </c>
      <c r="P383" s="2">
        <f t="shared" si="155"/>
        <v>0</v>
      </c>
      <c r="Q383" s="2">
        <f t="shared" si="155"/>
        <v>0</v>
      </c>
    </row>
    <row r="384" spans="1:17" ht="24" customHeight="1" x14ac:dyDescent="0.2">
      <c r="A384" s="24"/>
      <c r="B384" s="25"/>
      <c r="C384" s="27">
        <v>36501</v>
      </c>
      <c r="D384" s="30" t="s">
        <v>572</v>
      </c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30.75" customHeight="1" x14ac:dyDescent="0.2">
      <c r="A385" s="24"/>
      <c r="B385" s="25">
        <v>366</v>
      </c>
      <c r="C385" s="26"/>
      <c r="D385" s="30" t="s">
        <v>156</v>
      </c>
      <c r="E385" s="2">
        <f>SUM(E386)</f>
        <v>0</v>
      </c>
      <c r="F385" s="2">
        <f t="shared" ref="F385:Q385" si="156">SUM(F386)</f>
        <v>0</v>
      </c>
      <c r="G385" s="2">
        <f t="shared" si="156"/>
        <v>0</v>
      </c>
      <c r="H385" s="2">
        <f t="shared" si="156"/>
        <v>0</v>
      </c>
      <c r="I385" s="2">
        <f t="shared" si="156"/>
        <v>0</v>
      </c>
      <c r="J385" s="2">
        <f t="shared" si="156"/>
        <v>0</v>
      </c>
      <c r="K385" s="2">
        <f t="shared" si="156"/>
        <v>0</v>
      </c>
      <c r="L385" s="2">
        <f t="shared" si="156"/>
        <v>0</v>
      </c>
      <c r="M385" s="2">
        <f t="shared" si="156"/>
        <v>0</v>
      </c>
      <c r="N385" s="2">
        <f t="shared" si="156"/>
        <v>0</v>
      </c>
      <c r="O385" s="2">
        <f t="shared" si="156"/>
        <v>0</v>
      </c>
      <c r="P385" s="2">
        <f t="shared" si="156"/>
        <v>0</v>
      </c>
      <c r="Q385" s="2">
        <f t="shared" si="156"/>
        <v>0</v>
      </c>
    </row>
    <row r="386" spans="1:17" ht="30.75" customHeight="1" x14ac:dyDescent="0.2">
      <c r="A386" s="24"/>
      <c r="B386" s="25"/>
      <c r="C386" s="27">
        <v>36601</v>
      </c>
      <c r="D386" s="30" t="s">
        <v>573</v>
      </c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24" customHeight="1" x14ac:dyDescent="0.2">
      <c r="A387" s="24"/>
      <c r="B387" s="25">
        <v>369</v>
      </c>
      <c r="C387" s="26"/>
      <c r="D387" s="30" t="s">
        <v>157</v>
      </c>
      <c r="E387" s="2">
        <f>SUM(E388)</f>
        <v>0</v>
      </c>
      <c r="F387" s="2">
        <f t="shared" ref="F387:Q387" si="157">SUM(F388)</f>
        <v>0</v>
      </c>
      <c r="G387" s="2">
        <f t="shared" si="157"/>
        <v>0</v>
      </c>
      <c r="H387" s="2">
        <f t="shared" si="157"/>
        <v>0</v>
      </c>
      <c r="I387" s="2">
        <f t="shared" si="157"/>
        <v>0</v>
      </c>
      <c r="J387" s="2">
        <f t="shared" si="157"/>
        <v>0</v>
      </c>
      <c r="K387" s="2">
        <f t="shared" si="157"/>
        <v>0</v>
      </c>
      <c r="L387" s="2">
        <f t="shared" si="157"/>
        <v>0</v>
      </c>
      <c r="M387" s="2">
        <f t="shared" si="157"/>
        <v>0</v>
      </c>
      <c r="N387" s="2">
        <f t="shared" si="157"/>
        <v>0</v>
      </c>
      <c r="O387" s="2">
        <f t="shared" si="157"/>
        <v>0</v>
      </c>
      <c r="P387" s="2">
        <f t="shared" si="157"/>
        <v>0</v>
      </c>
      <c r="Q387" s="2">
        <f t="shared" si="157"/>
        <v>0</v>
      </c>
    </row>
    <row r="388" spans="1:17" ht="32.25" customHeight="1" x14ac:dyDescent="0.2">
      <c r="A388" s="24"/>
      <c r="B388" s="25"/>
      <c r="C388" s="27">
        <v>36901</v>
      </c>
      <c r="D388" s="33" t="s">
        <v>574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24" customHeight="1" x14ac:dyDescent="0.2">
      <c r="A389" s="155" t="s">
        <v>135</v>
      </c>
      <c r="B389" s="156"/>
      <c r="C389" s="156"/>
      <c r="D389" s="157"/>
      <c r="E389" s="23">
        <f>SUM(E390,E396,E404,E409,E411,E416,E419,E421,E424)</f>
        <v>0</v>
      </c>
      <c r="F389" s="23">
        <f t="shared" ref="F389:Q389" si="158">SUM(F390,F396,F404,F409,F411,F416,F419,F421,F424)</f>
        <v>0</v>
      </c>
      <c r="G389" s="23">
        <f t="shared" si="158"/>
        <v>0</v>
      </c>
      <c r="H389" s="23">
        <f t="shared" si="158"/>
        <v>0</v>
      </c>
      <c r="I389" s="23">
        <f t="shared" si="158"/>
        <v>0</v>
      </c>
      <c r="J389" s="23">
        <f t="shared" si="158"/>
        <v>0</v>
      </c>
      <c r="K389" s="23">
        <f t="shared" si="158"/>
        <v>0</v>
      </c>
      <c r="L389" s="23">
        <f t="shared" si="158"/>
        <v>0</v>
      </c>
      <c r="M389" s="23">
        <f t="shared" si="158"/>
        <v>0</v>
      </c>
      <c r="N389" s="23">
        <f t="shared" si="158"/>
        <v>0</v>
      </c>
      <c r="O389" s="23">
        <f t="shared" si="158"/>
        <v>0</v>
      </c>
      <c r="P389" s="23">
        <f t="shared" si="158"/>
        <v>0</v>
      </c>
      <c r="Q389" s="23">
        <f t="shared" si="158"/>
        <v>0</v>
      </c>
    </row>
    <row r="390" spans="1:17" ht="24" customHeight="1" x14ac:dyDescent="0.2">
      <c r="A390" s="24"/>
      <c r="B390" s="25">
        <v>371</v>
      </c>
      <c r="C390" s="26"/>
      <c r="D390" s="1" t="s">
        <v>158</v>
      </c>
      <c r="E390" s="2">
        <f>SUM(E391:E395)</f>
        <v>0</v>
      </c>
      <c r="F390" s="2">
        <f t="shared" ref="F390:Q390" si="159">SUM(F391:F395)</f>
        <v>0</v>
      </c>
      <c r="G390" s="2">
        <f t="shared" si="159"/>
        <v>0</v>
      </c>
      <c r="H390" s="2">
        <f t="shared" si="159"/>
        <v>0</v>
      </c>
      <c r="I390" s="2">
        <f t="shared" si="159"/>
        <v>0</v>
      </c>
      <c r="J390" s="2">
        <f t="shared" si="159"/>
        <v>0</v>
      </c>
      <c r="K390" s="2">
        <f t="shared" si="159"/>
        <v>0</v>
      </c>
      <c r="L390" s="2">
        <f t="shared" si="159"/>
        <v>0</v>
      </c>
      <c r="M390" s="2">
        <f t="shared" si="159"/>
        <v>0</v>
      </c>
      <c r="N390" s="2">
        <f t="shared" si="159"/>
        <v>0</v>
      </c>
      <c r="O390" s="2">
        <f t="shared" si="159"/>
        <v>0</v>
      </c>
      <c r="P390" s="2">
        <f t="shared" si="159"/>
        <v>0</v>
      </c>
      <c r="Q390" s="2">
        <f t="shared" si="159"/>
        <v>0</v>
      </c>
    </row>
    <row r="391" spans="1:17" ht="36" customHeight="1" x14ac:dyDescent="0.2">
      <c r="A391" s="24"/>
      <c r="B391" s="25"/>
      <c r="C391" s="27">
        <v>37102</v>
      </c>
      <c r="D391" s="30" t="s">
        <v>575</v>
      </c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36" customHeight="1" x14ac:dyDescent="0.2">
      <c r="A392" s="24"/>
      <c r="B392" s="25"/>
      <c r="C392" s="27">
        <v>37103</v>
      </c>
      <c r="D392" s="30" t="s">
        <v>576</v>
      </c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54" customHeight="1" x14ac:dyDescent="0.2">
      <c r="A393" s="24"/>
      <c r="B393" s="25"/>
      <c r="C393" s="27">
        <v>37104</v>
      </c>
      <c r="D393" s="30" t="s">
        <v>577</v>
      </c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39.75" customHeight="1" x14ac:dyDescent="0.2">
      <c r="A394" s="24"/>
      <c r="B394" s="25"/>
      <c r="C394" s="27">
        <v>37105</v>
      </c>
      <c r="D394" s="30" t="s">
        <v>578</v>
      </c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39.75" customHeight="1" x14ac:dyDescent="0.2">
      <c r="A395" s="24"/>
      <c r="B395" s="25"/>
      <c r="C395" s="27">
        <v>37106</v>
      </c>
      <c r="D395" s="30" t="s">
        <v>579</v>
      </c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39.75" customHeight="1" x14ac:dyDescent="0.2">
      <c r="A396" s="24"/>
      <c r="B396" s="25">
        <v>372</v>
      </c>
      <c r="C396" s="27"/>
      <c r="D396" s="31" t="s">
        <v>159</v>
      </c>
      <c r="E396" s="2">
        <f>SUM(E397:E403)</f>
        <v>0</v>
      </c>
      <c r="F396" s="2">
        <f t="shared" ref="F396:Q396" si="160">SUM(F397:F403)</f>
        <v>0</v>
      </c>
      <c r="G396" s="2">
        <f t="shared" si="160"/>
        <v>0</v>
      </c>
      <c r="H396" s="2">
        <f t="shared" si="160"/>
        <v>0</v>
      </c>
      <c r="I396" s="2">
        <f t="shared" si="160"/>
        <v>0</v>
      </c>
      <c r="J396" s="2">
        <f t="shared" si="160"/>
        <v>0</v>
      </c>
      <c r="K396" s="2">
        <f t="shared" si="160"/>
        <v>0</v>
      </c>
      <c r="L396" s="2">
        <f t="shared" si="160"/>
        <v>0</v>
      </c>
      <c r="M396" s="2">
        <f t="shared" si="160"/>
        <v>0</v>
      </c>
      <c r="N396" s="2">
        <f t="shared" si="160"/>
        <v>0</v>
      </c>
      <c r="O396" s="2">
        <f t="shared" si="160"/>
        <v>0</v>
      </c>
      <c r="P396" s="2">
        <f t="shared" si="160"/>
        <v>0</v>
      </c>
      <c r="Q396" s="2">
        <f t="shared" si="160"/>
        <v>0</v>
      </c>
    </row>
    <row r="397" spans="1:17" ht="39.75" customHeight="1" x14ac:dyDescent="0.2">
      <c r="A397" s="24"/>
      <c r="B397" s="25"/>
      <c r="C397" s="27">
        <v>37201</v>
      </c>
      <c r="D397" s="30" t="s">
        <v>580</v>
      </c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39.75" customHeight="1" x14ac:dyDescent="0.2">
      <c r="A398" s="24"/>
      <c r="B398" s="25"/>
      <c r="C398" s="27">
        <v>37202</v>
      </c>
      <c r="D398" s="30" t="s">
        <v>581</v>
      </c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39.75" customHeight="1" x14ac:dyDescent="0.2">
      <c r="A399" s="24"/>
      <c r="B399" s="25"/>
      <c r="C399" s="27">
        <v>37203</v>
      </c>
      <c r="D399" s="30" t="s">
        <v>582</v>
      </c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49.5" customHeight="1" x14ac:dyDescent="0.2">
      <c r="A400" s="24"/>
      <c r="B400" s="25"/>
      <c r="C400" s="27">
        <v>37204</v>
      </c>
      <c r="D400" s="30" t="s">
        <v>583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39.75" customHeight="1" x14ac:dyDescent="0.2">
      <c r="A401" s="24"/>
      <c r="B401" s="25"/>
      <c r="C401" s="27">
        <v>37205</v>
      </c>
      <c r="D401" s="30" t="s">
        <v>584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39.75" customHeight="1" x14ac:dyDescent="0.2">
      <c r="A402" s="24"/>
      <c r="B402" s="25"/>
      <c r="C402" s="27">
        <v>37206</v>
      </c>
      <c r="D402" s="30" t="s">
        <v>585</v>
      </c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39.75" customHeight="1" x14ac:dyDescent="0.2">
      <c r="A403" s="24"/>
      <c r="B403" s="25"/>
      <c r="C403" s="27">
        <v>37207</v>
      </c>
      <c r="D403" s="30" t="s">
        <v>586</v>
      </c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39.75" customHeight="1" x14ac:dyDescent="0.2">
      <c r="A404" s="24"/>
      <c r="B404" s="25">
        <v>373</v>
      </c>
      <c r="C404" s="27"/>
      <c r="D404" s="31" t="s">
        <v>160</v>
      </c>
      <c r="E404" s="2">
        <f>SUM(E405:E408)</f>
        <v>0</v>
      </c>
      <c r="F404" s="2">
        <f t="shared" ref="F404:Q404" si="161">SUM(F405:F408)</f>
        <v>0</v>
      </c>
      <c r="G404" s="2">
        <f t="shared" si="161"/>
        <v>0</v>
      </c>
      <c r="H404" s="2">
        <f t="shared" si="161"/>
        <v>0</v>
      </c>
      <c r="I404" s="2">
        <f t="shared" si="161"/>
        <v>0</v>
      </c>
      <c r="J404" s="2">
        <f t="shared" si="161"/>
        <v>0</v>
      </c>
      <c r="K404" s="2">
        <f t="shared" si="161"/>
        <v>0</v>
      </c>
      <c r="L404" s="2">
        <f t="shared" si="161"/>
        <v>0</v>
      </c>
      <c r="M404" s="2">
        <f t="shared" si="161"/>
        <v>0</v>
      </c>
      <c r="N404" s="2">
        <f t="shared" si="161"/>
        <v>0</v>
      </c>
      <c r="O404" s="2">
        <f t="shared" si="161"/>
        <v>0</v>
      </c>
      <c r="P404" s="2">
        <f t="shared" si="161"/>
        <v>0</v>
      </c>
      <c r="Q404" s="2">
        <f t="shared" si="161"/>
        <v>0</v>
      </c>
    </row>
    <row r="405" spans="1:17" ht="39.75" customHeight="1" x14ac:dyDescent="0.2">
      <c r="A405" s="24"/>
      <c r="B405" s="25"/>
      <c r="C405" s="27">
        <v>37301</v>
      </c>
      <c r="D405" s="30" t="s">
        <v>587</v>
      </c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39.75" customHeight="1" x14ac:dyDescent="0.2">
      <c r="A406" s="24"/>
      <c r="B406" s="25"/>
      <c r="C406" s="27">
        <v>37302</v>
      </c>
      <c r="D406" s="30" t="s">
        <v>588</v>
      </c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39.75" customHeight="1" x14ac:dyDescent="0.2">
      <c r="A407" s="24"/>
      <c r="B407" s="25"/>
      <c r="C407" s="27">
        <v>37303</v>
      </c>
      <c r="D407" s="30" t="s">
        <v>589</v>
      </c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45" customHeight="1" x14ac:dyDescent="0.2">
      <c r="A408" s="24"/>
      <c r="B408" s="25"/>
      <c r="C408" s="27">
        <v>37304</v>
      </c>
      <c r="D408" s="30" t="s">
        <v>590</v>
      </c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24" customHeight="1" x14ac:dyDescent="0.2">
      <c r="A409" s="24"/>
      <c r="B409" s="25">
        <v>374</v>
      </c>
      <c r="C409" s="27"/>
      <c r="D409" s="1" t="s">
        <v>161</v>
      </c>
      <c r="E409" s="2">
        <f>SUM(E410)</f>
        <v>0</v>
      </c>
      <c r="F409" s="2">
        <f t="shared" ref="F409:Q409" si="162">SUM(F410)</f>
        <v>0</v>
      </c>
      <c r="G409" s="2">
        <f t="shared" si="162"/>
        <v>0</v>
      </c>
      <c r="H409" s="2">
        <f t="shared" si="162"/>
        <v>0</v>
      </c>
      <c r="I409" s="2">
        <f t="shared" si="162"/>
        <v>0</v>
      </c>
      <c r="J409" s="2">
        <f t="shared" si="162"/>
        <v>0</v>
      </c>
      <c r="K409" s="2">
        <f t="shared" si="162"/>
        <v>0</v>
      </c>
      <c r="L409" s="2">
        <f t="shared" si="162"/>
        <v>0</v>
      </c>
      <c r="M409" s="2">
        <f t="shared" si="162"/>
        <v>0</v>
      </c>
      <c r="N409" s="2">
        <f t="shared" si="162"/>
        <v>0</v>
      </c>
      <c r="O409" s="2">
        <f t="shared" si="162"/>
        <v>0</v>
      </c>
      <c r="P409" s="2">
        <f t="shared" si="162"/>
        <v>0</v>
      </c>
      <c r="Q409" s="2">
        <f t="shared" si="162"/>
        <v>0</v>
      </c>
    </row>
    <row r="410" spans="1:17" ht="24" customHeight="1" x14ac:dyDescent="0.2">
      <c r="A410" s="24"/>
      <c r="B410" s="25"/>
      <c r="C410" s="27">
        <v>37401</v>
      </c>
      <c r="D410" s="1" t="s">
        <v>591</v>
      </c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24" customHeight="1" x14ac:dyDescent="0.2">
      <c r="A411" s="24"/>
      <c r="B411" s="25">
        <v>375</v>
      </c>
      <c r="C411" s="27"/>
      <c r="D411" s="1" t="s">
        <v>162</v>
      </c>
      <c r="E411" s="2">
        <f>SUM(E412:E415)</f>
        <v>0</v>
      </c>
      <c r="F411" s="2">
        <f t="shared" ref="F411:Q411" si="163">SUM(F412:F415)</f>
        <v>0</v>
      </c>
      <c r="G411" s="2">
        <f t="shared" si="163"/>
        <v>0</v>
      </c>
      <c r="H411" s="2">
        <f t="shared" si="163"/>
        <v>0</v>
      </c>
      <c r="I411" s="2">
        <f t="shared" si="163"/>
        <v>0</v>
      </c>
      <c r="J411" s="2">
        <f t="shared" si="163"/>
        <v>0</v>
      </c>
      <c r="K411" s="2">
        <f t="shared" si="163"/>
        <v>0</v>
      </c>
      <c r="L411" s="2">
        <f t="shared" si="163"/>
        <v>0</v>
      </c>
      <c r="M411" s="2">
        <f t="shared" si="163"/>
        <v>0</v>
      </c>
      <c r="N411" s="2">
        <f t="shared" si="163"/>
        <v>0</v>
      </c>
      <c r="O411" s="2">
        <f t="shared" si="163"/>
        <v>0</v>
      </c>
      <c r="P411" s="2">
        <f t="shared" si="163"/>
        <v>0</v>
      </c>
      <c r="Q411" s="2">
        <f t="shared" si="163"/>
        <v>0</v>
      </c>
    </row>
    <row r="412" spans="1:17" ht="33" customHeight="1" x14ac:dyDescent="0.2">
      <c r="A412" s="24"/>
      <c r="B412" s="25"/>
      <c r="C412" s="27">
        <v>37501</v>
      </c>
      <c r="D412" s="30" t="s">
        <v>592</v>
      </c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33" customHeight="1" x14ac:dyDescent="0.2">
      <c r="A413" s="24"/>
      <c r="B413" s="25"/>
      <c r="C413" s="27">
        <v>37502</v>
      </c>
      <c r="D413" s="30" t="s">
        <v>593</v>
      </c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33" customHeight="1" x14ac:dyDescent="0.2">
      <c r="A414" s="24"/>
      <c r="B414" s="25"/>
      <c r="C414" s="27">
        <v>37503</v>
      </c>
      <c r="D414" s="30" t="s">
        <v>594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33" customHeight="1" x14ac:dyDescent="0.2">
      <c r="A415" s="24"/>
      <c r="B415" s="25"/>
      <c r="C415" s="27">
        <v>37504</v>
      </c>
      <c r="D415" s="30" t="s">
        <v>595</v>
      </c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24" customHeight="1" x14ac:dyDescent="0.2">
      <c r="A416" s="24"/>
      <c r="B416" s="25">
        <v>376</v>
      </c>
      <c r="C416" s="27"/>
      <c r="D416" s="31" t="s">
        <v>163</v>
      </c>
      <c r="E416" s="2">
        <f>SUM(E417:E418)</f>
        <v>0</v>
      </c>
      <c r="F416" s="2">
        <f t="shared" ref="F416:Q416" si="164">SUM(F417:F418)</f>
        <v>0</v>
      </c>
      <c r="G416" s="2">
        <f t="shared" si="164"/>
        <v>0</v>
      </c>
      <c r="H416" s="2">
        <f t="shared" si="164"/>
        <v>0</v>
      </c>
      <c r="I416" s="2">
        <f t="shared" si="164"/>
        <v>0</v>
      </c>
      <c r="J416" s="2">
        <f t="shared" si="164"/>
        <v>0</v>
      </c>
      <c r="K416" s="2">
        <f t="shared" si="164"/>
        <v>0</v>
      </c>
      <c r="L416" s="2">
        <f t="shared" si="164"/>
        <v>0</v>
      </c>
      <c r="M416" s="2">
        <f t="shared" si="164"/>
        <v>0</v>
      </c>
      <c r="N416" s="2">
        <f t="shared" si="164"/>
        <v>0</v>
      </c>
      <c r="O416" s="2">
        <f t="shared" si="164"/>
        <v>0</v>
      </c>
      <c r="P416" s="2">
        <f t="shared" si="164"/>
        <v>0</v>
      </c>
      <c r="Q416" s="2">
        <f t="shared" si="164"/>
        <v>0</v>
      </c>
    </row>
    <row r="417" spans="1:17" ht="32.25" customHeight="1" x14ac:dyDescent="0.2">
      <c r="A417" s="24"/>
      <c r="B417" s="25"/>
      <c r="C417" s="27">
        <v>37601</v>
      </c>
      <c r="D417" s="30" t="s">
        <v>596</v>
      </c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32.25" customHeight="1" x14ac:dyDescent="0.2">
      <c r="A418" s="24"/>
      <c r="B418" s="25"/>
      <c r="C418" s="27">
        <v>37602</v>
      </c>
      <c r="D418" s="30" t="s">
        <v>597</v>
      </c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24" customHeight="1" x14ac:dyDescent="0.2">
      <c r="A419" s="24"/>
      <c r="B419" s="25">
        <v>377</v>
      </c>
      <c r="C419" s="26"/>
      <c r="D419" s="1" t="s">
        <v>164</v>
      </c>
      <c r="E419" s="2">
        <f>SUM(E420)</f>
        <v>0</v>
      </c>
      <c r="F419" s="2">
        <f t="shared" ref="F419:Q419" si="165">SUM(F420)</f>
        <v>0</v>
      </c>
      <c r="G419" s="2">
        <f t="shared" si="165"/>
        <v>0</v>
      </c>
      <c r="H419" s="2">
        <f t="shared" si="165"/>
        <v>0</v>
      </c>
      <c r="I419" s="2">
        <f t="shared" si="165"/>
        <v>0</v>
      </c>
      <c r="J419" s="2">
        <f t="shared" si="165"/>
        <v>0</v>
      </c>
      <c r="K419" s="2">
        <f t="shared" si="165"/>
        <v>0</v>
      </c>
      <c r="L419" s="2">
        <f t="shared" si="165"/>
        <v>0</v>
      </c>
      <c r="M419" s="2">
        <f t="shared" si="165"/>
        <v>0</v>
      </c>
      <c r="N419" s="2">
        <f t="shared" si="165"/>
        <v>0</v>
      </c>
      <c r="O419" s="2">
        <f t="shared" si="165"/>
        <v>0</v>
      </c>
      <c r="P419" s="2">
        <f t="shared" si="165"/>
        <v>0</v>
      </c>
      <c r="Q419" s="2">
        <f t="shared" si="165"/>
        <v>0</v>
      </c>
    </row>
    <row r="420" spans="1:17" ht="24" customHeight="1" x14ac:dyDescent="0.2">
      <c r="A420" s="24"/>
      <c r="B420" s="25"/>
      <c r="C420" s="27">
        <v>37701</v>
      </c>
      <c r="D420" s="1" t="s">
        <v>598</v>
      </c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24" customHeight="1" x14ac:dyDescent="0.2">
      <c r="A421" s="24"/>
      <c r="B421" s="25">
        <v>378</v>
      </c>
      <c r="C421" s="26"/>
      <c r="D421" s="1" t="s">
        <v>165</v>
      </c>
      <c r="E421" s="2">
        <f>SUM(E422:E423)</f>
        <v>0</v>
      </c>
      <c r="F421" s="2">
        <f t="shared" ref="F421:Q421" si="166">SUM(F422:F423)</f>
        <v>0</v>
      </c>
      <c r="G421" s="2">
        <f t="shared" si="166"/>
        <v>0</v>
      </c>
      <c r="H421" s="2">
        <f t="shared" si="166"/>
        <v>0</v>
      </c>
      <c r="I421" s="2">
        <f t="shared" si="166"/>
        <v>0</v>
      </c>
      <c r="J421" s="2">
        <f t="shared" si="166"/>
        <v>0</v>
      </c>
      <c r="K421" s="2">
        <f t="shared" si="166"/>
        <v>0</v>
      </c>
      <c r="L421" s="2">
        <f t="shared" si="166"/>
        <v>0</v>
      </c>
      <c r="M421" s="2">
        <f t="shared" si="166"/>
        <v>0</v>
      </c>
      <c r="N421" s="2">
        <f t="shared" si="166"/>
        <v>0</v>
      </c>
      <c r="O421" s="2">
        <f t="shared" si="166"/>
        <v>0</v>
      </c>
      <c r="P421" s="2">
        <f t="shared" si="166"/>
        <v>0</v>
      </c>
      <c r="Q421" s="2">
        <f t="shared" si="166"/>
        <v>0</v>
      </c>
    </row>
    <row r="422" spans="1:17" ht="36.75" customHeight="1" x14ac:dyDescent="0.2">
      <c r="A422" s="24"/>
      <c r="B422" s="25"/>
      <c r="C422" s="27">
        <v>37801</v>
      </c>
      <c r="D422" s="28" t="s">
        <v>599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36.75" customHeight="1" x14ac:dyDescent="0.2">
      <c r="A423" s="24"/>
      <c r="B423" s="25"/>
      <c r="C423" s="27">
        <v>37802</v>
      </c>
      <c r="D423" s="28" t="s">
        <v>600</v>
      </c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24" customHeight="1" x14ac:dyDescent="0.2">
      <c r="A424" s="24"/>
      <c r="B424" s="25">
        <v>379</v>
      </c>
      <c r="C424" s="26"/>
      <c r="D424" s="1" t="s">
        <v>166</v>
      </c>
      <c r="E424" s="2">
        <f>SUM(E425:E426)</f>
        <v>0</v>
      </c>
      <c r="F424" s="2">
        <f t="shared" ref="F424:Q424" si="167">SUM(F425:F426)</f>
        <v>0</v>
      </c>
      <c r="G424" s="2">
        <f t="shared" si="167"/>
        <v>0</v>
      </c>
      <c r="H424" s="2">
        <f t="shared" si="167"/>
        <v>0</v>
      </c>
      <c r="I424" s="2">
        <f t="shared" si="167"/>
        <v>0</v>
      </c>
      <c r="J424" s="2">
        <f t="shared" si="167"/>
        <v>0</v>
      </c>
      <c r="K424" s="2">
        <f t="shared" si="167"/>
        <v>0</v>
      </c>
      <c r="L424" s="2">
        <f t="shared" si="167"/>
        <v>0</v>
      </c>
      <c r="M424" s="2">
        <f t="shared" si="167"/>
        <v>0</v>
      </c>
      <c r="N424" s="2">
        <f t="shared" si="167"/>
        <v>0</v>
      </c>
      <c r="O424" s="2">
        <f t="shared" si="167"/>
        <v>0</v>
      </c>
      <c r="P424" s="2">
        <f t="shared" si="167"/>
        <v>0</v>
      </c>
      <c r="Q424" s="2">
        <f t="shared" si="167"/>
        <v>0</v>
      </c>
    </row>
    <row r="425" spans="1:17" ht="24" customHeight="1" x14ac:dyDescent="0.2">
      <c r="A425" s="24"/>
      <c r="B425" s="25"/>
      <c r="C425" s="27">
        <v>37901</v>
      </c>
      <c r="D425" s="29" t="s">
        <v>601</v>
      </c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24" customHeight="1" x14ac:dyDescent="0.2">
      <c r="A426" s="24"/>
      <c r="B426" s="25"/>
      <c r="C426" s="27">
        <v>37902</v>
      </c>
      <c r="D426" s="29" t="s">
        <v>602</v>
      </c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24" customHeight="1" x14ac:dyDescent="0.2">
      <c r="A427" s="155" t="s">
        <v>136</v>
      </c>
      <c r="B427" s="156"/>
      <c r="C427" s="156"/>
      <c r="D427" s="157"/>
      <c r="E427" s="23">
        <f>SUM(E428,E430,E432,E434,E436)</f>
        <v>0</v>
      </c>
      <c r="F427" s="23">
        <f t="shared" ref="F427:Q427" si="168">SUM(F428,F430,F432,F434,F436)</f>
        <v>0</v>
      </c>
      <c r="G427" s="23">
        <f t="shared" si="168"/>
        <v>0</v>
      </c>
      <c r="H427" s="23">
        <f t="shared" si="168"/>
        <v>0</v>
      </c>
      <c r="I427" s="23">
        <f t="shared" si="168"/>
        <v>0</v>
      </c>
      <c r="J427" s="23">
        <f t="shared" si="168"/>
        <v>0</v>
      </c>
      <c r="K427" s="23">
        <f t="shared" si="168"/>
        <v>0</v>
      </c>
      <c r="L427" s="23">
        <f t="shared" si="168"/>
        <v>0</v>
      </c>
      <c r="M427" s="23">
        <f t="shared" si="168"/>
        <v>0</v>
      </c>
      <c r="N427" s="23">
        <f t="shared" si="168"/>
        <v>0</v>
      </c>
      <c r="O427" s="23">
        <f t="shared" si="168"/>
        <v>0</v>
      </c>
      <c r="P427" s="23">
        <f t="shared" si="168"/>
        <v>0</v>
      </c>
      <c r="Q427" s="23">
        <f t="shared" si="168"/>
        <v>0</v>
      </c>
    </row>
    <row r="428" spans="1:17" ht="24" customHeight="1" x14ac:dyDescent="0.2">
      <c r="A428" s="24"/>
      <c r="B428" s="25">
        <v>381</v>
      </c>
      <c r="C428" s="26"/>
      <c r="D428" s="1" t="s">
        <v>167</v>
      </c>
      <c r="E428" s="2">
        <f>SUM(E429)</f>
        <v>0</v>
      </c>
      <c r="F428" s="2">
        <f t="shared" ref="F428:Q428" si="169">SUM(F429)</f>
        <v>0</v>
      </c>
      <c r="G428" s="2">
        <f t="shared" si="169"/>
        <v>0</v>
      </c>
      <c r="H428" s="2">
        <f t="shared" si="169"/>
        <v>0</v>
      </c>
      <c r="I428" s="2">
        <f t="shared" si="169"/>
        <v>0</v>
      </c>
      <c r="J428" s="2">
        <f t="shared" si="169"/>
        <v>0</v>
      </c>
      <c r="K428" s="2">
        <f t="shared" si="169"/>
        <v>0</v>
      </c>
      <c r="L428" s="2">
        <f t="shared" si="169"/>
        <v>0</v>
      </c>
      <c r="M428" s="2">
        <f t="shared" si="169"/>
        <v>0</v>
      </c>
      <c r="N428" s="2">
        <f t="shared" si="169"/>
        <v>0</v>
      </c>
      <c r="O428" s="2">
        <f t="shared" si="169"/>
        <v>0</v>
      </c>
      <c r="P428" s="2">
        <f t="shared" si="169"/>
        <v>0</v>
      </c>
      <c r="Q428" s="2">
        <f t="shared" si="169"/>
        <v>0</v>
      </c>
    </row>
    <row r="429" spans="1:17" ht="31.5" customHeight="1" x14ac:dyDescent="0.2">
      <c r="A429" s="24"/>
      <c r="B429" s="25"/>
      <c r="C429" s="26">
        <v>38102</v>
      </c>
      <c r="D429" s="28" t="s">
        <v>603</v>
      </c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24" customHeight="1" x14ac:dyDescent="0.2">
      <c r="A430" s="24"/>
      <c r="B430" s="25">
        <v>382</v>
      </c>
      <c r="C430" s="26"/>
      <c r="D430" s="1" t="s">
        <v>168</v>
      </c>
      <c r="E430" s="2">
        <f>SUM(E431)</f>
        <v>0</v>
      </c>
      <c r="F430" s="2">
        <f t="shared" ref="F430:Q430" si="170">SUM(F431)</f>
        <v>0</v>
      </c>
      <c r="G430" s="2">
        <f t="shared" si="170"/>
        <v>0</v>
      </c>
      <c r="H430" s="2">
        <f t="shared" si="170"/>
        <v>0</v>
      </c>
      <c r="I430" s="2">
        <f t="shared" si="170"/>
        <v>0</v>
      </c>
      <c r="J430" s="2">
        <f t="shared" si="170"/>
        <v>0</v>
      </c>
      <c r="K430" s="2">
        <f t="shared" si="170"/>
        <v>0</v>
      </c>
      <c r="L430" s="2">
        <f t="shared" si="170"/>
        <v>0</v>
      </c>
      <c r="M430" s="2">
        <f t="shared" si="170"/>
        <v>0</v>
      </c>
      <c r="N430" s="2">
        <f t="shared" si="170"/>
        <v>0</v>
      </c>
      <c r="O430" s="2">
        <f t="shared" si="170"/>
        <v>0</v>
      </c>
      <c r="P430" s="2">
        <f t="shared" si="170"/>
        <v>0</v>
      </c>
      <c r="Q430" s="2">
        <f t="shared" si="170"/>
        <v>0</v>
      </c>
    </row>
    <row r="431" spans="1:17" ht="24" customHeight="1" x14ac:dyDescent="0.2">
      <c r="A431" s="24"/>
      <c r="B431" s="25"/>
      <c r="C431" s="26">
        <v>38201</v>
      </c>
      <c r="D431" s="1" t="s">
        <v>604</v>
      </c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24" customHeight="1" x14ac:dyDescent="0.2">
      <c r="A432" s="24"/>
      <c r="B432" s="25">
        <v>383</v>
      </c>
      <c r="C432" s="26"/>
      <c r="D432" s="1" t="s">
        <v>169</v>
      </c>
      <c r="E432" s="2">
        <f>SUM(E433)</f>
        <v>0</v>
      </c>
      <c r="F432" s="2">
        <f t="shared" ref="F432:Q432" si="171">SUM(F433)</f>
        <v>0</v>
      </c>
      <c r="G432" s="2">
        <f t="shared" si="171"/>
        <v>0</v>
      </c>
      <c r="H432" s="2">
        <f t="shared" si="171"/>
        <v>0</v>
      </c>
      <c r="I432" s="2">
        <f t="shared" si="171"/>
        <v>0</v>
      </c>
      <c r="J432" s="2">
        <f t="shared" si="171"/>
        <v>0</v>
      </c>
      <c r="K432" s="2">
        <f t="shared" si="171"/>
        <v>0</v>
      </c>
      <c r="L432" s="2">
        <f t="shared" si="171"/>
        <v>0</v>
      </c>
      <c r="M432" s="2">
        <f t="shared" si="171"/>
        <v>0</v>
      </c>
      <c r="N432" s="2">
        <f t="shared" si="171"/>
        <v>0</v>
      </c>
      <c r="O432" s="2">
        <f t="shared" si="171"/>
        <v>0</v>
      </c>
      <c r="P432" s="2">
        <f t="shared" si="171"/>
        <v>0</v>
      </c>
      <c r="Q432" s="2">
        <f t="shared" si="171"/>
        <v>0</v>
      </c>
    </row>
    <row r="433" spans="1:17" ht="24" customHeight="1" x14ac:dyDescent="0.2">
      <c r="A433" s="24"/>
      <c r="B433" s="25"/>
      <c r="C433" s="26">
        <v>38301</v>
      </c>
      <c r="D433" s="1" t="s">
        <v>605</v>
      </c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24" customHeight="1" x14ac:dyDescent="0.2">
      <c r="A434" s="24"/>
      <c r="B434" s="25">
        <v>384</v>
      </c>
      <c r="C434" s="26"/>
      <c r="D434" s="1" t="s">
        <v>170</v>
      </c>
      <c r="E434" s="2">
        <f>SUM(E435)</f>
        <v>0</v>
      </c>
      <c r="F434" s="2">
        <f t="shared" ref="F434:Q434" si="172">SUM(F435)</f>
        <v>0</v>
      </c>
      <c r="G434" s="2">
        <f t="shared" si="172"/>
        <v>0</v>
      </c>
      <c r="H434" s="2">
        <f t="shared" si="172"/>
        <v>0</v>
      </c>
      <c r="I434" s="2">
        <f t="shared" si="172"/>
        <v>0</v>
      </c>
      <c r="J434" s="2">
        <f t="shared" si="172"/>
        <v>0</v>
      </c>
      <c r="K434" s="2">
        <f t="shared" si="172"/>
        <v>0</v>
      </c>
      <c r="L434" s="2">
        <f t="shared" si="172"/>
        <v>0</v>
      </c>
      <c r="M434" s="2">
        <f t="shared" si="172"/>
        <v>0</v>
      </c>
      <c r="N434" s="2">
        <f t="shared" si="172"/>
        <v>0</v>
      </c>
      <c r="O434" s="2">
        <f t="shared" si="172"/>
        <v>0</v>
      </c>
      <c r="P434" s="2">
        <f t="shared" si="172"/>
        <v>0</v>
      </c>
      <c r="Q434" s="2">
        <f t="shared" si="172"/>
        <v>0</v>
      </c>
    </row>
    <row r="435" spans="1:17" ht="24" customHeight="1" x14ac:dyDescent="0.2">
      <c r="A435" s="24"/>
      <c r="B435" s="25"/>
      <c r="C435" s="26">
        <v>38401</v>
      </c>
      <c r="D435" s="1" t="s">
        <v>170</v>
      </c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24" customHeight="1" x14ac:dyDescent="0.2">
      <c r="A436" s="24"/>
      <c r="B436" s="25">
        <v>385</v>
      </c>
      <c r="C436" s="26"/>
      <c r="D436" s="1" t="s">
        <v>171</v>
      </c>
      <c r="E436" s="2">
        <f>SUM(E437)</f>
        <v>0</v>
      </c>
      <c r="F436" s="2">
        <f t="shared" ref="F436:Q436" si="173">SUM(F437)</f>
        <v>0</v>
      </c>
      <c r="G436" s="2">
        <f t="shared" si="173"/>
        <v>0</v>
      </c>
      <c r="H436" s="2">
        <f t="shared" si="173"/>
        <v>0</v>
      </c>
      <c r="I436" s="2">
        <f t="shared" si="173"/>
        <v>0</v>
      </c>
      <c r="J436" s="2">
        <f t="shared" si="173"/>
        <v>0</v>
      </c>
      <c r="K436" s="2">
        <f t="shared" si="173"/>
        <v>0</v>
      </c>
      <c r="L436" s="2">
        <f t="shared" si="173"/>
        <v>0</v>
      </c>
      <c r="M436" s="2">
        <f t="shared" si="173"/>
        <v>0</v>
      </c>
      <c r="N436" s="2">
        <f t="shared" si="173"/>
        <v>0</v>
      </c>
      <c r="O436" s="2">
        <f t="shared" si="173"/>
        <v>0</v>
      </c>
      <c r="P436" s="2">
        <f t="shared" si="173"/>
        <v>0</v>
      </c>
      <c r="Q436" s="2">
        <f t="shared" si="173"/>
        <v>0</v>
      </c>
    </row>
    <row r="437" spans="1:17" ht="24" customHeight="1" x14ac:dyDescent="0.2">
      <c r="A437" s="24"/>
      <c r="B437" s="25"/>
      <c r="C437" s="26">
        <v>38501</v>
      </c>
      <c r="D437" s="26" t="s">
        <v>606</v>
      </c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24" customHeight="1" x14ac:dyDescent="0.2">
      <c r="A438" s="155" t="s">
        <v>137</v>
      </c>
      <c r="B438" s="156"/>
      <c r="C438" s="156"/>
      <c r="D438" s="157"/>
      <c r="E438" s="23">
        <f>SUM(E439,E441,E444,E446,E452,E454,E459,E461,E465)</f>
        <v>0</v>
      </c>
      <c r="F438" s="23">
        <f t="shared" ref="F438:Q438" si="174">SUM(F439,F441,F444,F446,F452,F454,F459,F461,F465)</f>
        <v>0</v>
      </c>
      <c r="G438" s="23">
        <f t="shared" si="174"/>
        <v>0</v>
      </c>
      <c r="H438" s="23">
        <f t="shared" si="174"/>
        <v>0</v>
      </c>
      <c r="I438" s="23">
        <f t="shared" si="174"/>
        <v>0</v>
      </c>
      <c r="J438" s="23">
        <f t="shared" si="174"/>
        <v>0</v>
      </c>
      <c r="K438" s="23">
        <f t="shared" si="174"/>
        <v>0</v>
      </c>
      <c r="L438" s="23">
        <f t="shared" si="174"/>
        <v>0</v>
      </c>
      <c r="M438" s="23">
        <f t="shared" si="174"/>
        <v>0</v>
      </c>
      <c r="N438" s="23">
        <f t="shared" si="174"/>
        <v>0</v>
      </c>
      <c r="O438" s="23">
        <f t="shared" si="174"/>
        <v>0</v>
      </c>
      <c r="P438" s="23">
        <f t="shared" si="174"/>
        <v>0</v>
      </c>
      <c r="Q438" s="23">
        <f t="shared" si="174"/>
        <v>0</v>
      </c>
    </row>
    <row r="439" spans="1:17" ht="24" customHeight="1" x14ac:dyDescent="0.2">
      <c r="A439" s="24"/>
      <c r="B439" s="25">
        <v>391</v>
      </c>
      <c r="C439" s="26"/>
      <c r="D439" s="1" t="s">
        <v>172</v>
      </c>
      <c r="E439" s="2">
        <f>SUM(E440)</f>
        <v>0</v>
      </c>
      <c r="F439" s="2">
        <f t="shared" ref="F439:Q439" si="175">SUM(F440)</f>
        <v>0</v>
      </c>
      <c r="G439" s="2">
        <f t="shared" si="175"/>
        <v>0</v>
      </c>
      <c r="H439" s="2">
        <f t="shared" si="175"/>
        <v>0</v>
      </c>
      <c r="I439" s="2">
        <f t="shared" si="175"/>
        <v>0</v>
      </c>
      <c r="J439" s="2">
        <f t="shared" si="175"/>
        <v>0</v>
      </c>
      <c r="K439" s="2">
        <f t="shared" si="175"/>
        <v>0</v>
      </c>
      <c r="L439" s="2">
        <f t="shared" si="175"/>
        <v>0</v>
      </c>
      <c r="M439" s="2">
        <f t="shared" si="175"/>
        <v>0</v>
      </c>
      <c r="N439" s="2">
        <f t="shared" si="175"/>
        <v>0</v>
      </c>
      <c r="O439" s="2">
        <f t="shared" si="175"/>
        <v>0</v>
      </c>
      <c r="P439" s="2">
        <f t="shared" si="175"/>
        <v>0</v>
      </c>
      <c r="Q439" s="2">
        <f t="shared" si="175"/>
        <v>0</v>
      </c>
    </row>
    <row r="440" spans="1:17" ht="24" customHeight="1" x14ac:dyDescent="0.2">
      <c r="A440" s="24"/>
      <c r="B440" s="25"/>
      <c r="C440" s="27">
        <v>39101</v>
      </c>
      <c r="D440" s="1" t="s">
        <v>607</v>
      </c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24" customHeight="1" x14ac:dyDescent="0.2">
      <c r="A441" s="24"/>
      <c r="B441" s="25">
        <v>392</v>
      </c>
      <c r="C441" s="27"/>
      <c r="D441" s="1" t="s">
        <v>173</v>
      </c>
      <c r="E441" s="2">
        <f>SUM(E442:E443)</f>
        <v>0</v>
      </c>
      <c r="F441" s="2">
        <f t="shared" ref="F441:Q441" si="176">SUM(F442:F443)</f>
        <v>0</v>
      </c>
      <c r="G441" s="2">
        <f t="shared" si="176"/>
        <v>0</v>
      </c>
      <c r="H441" s="2">
        <f t="shared" si="176"/>
        <v>0</v>
      </c>
      <c r="I441" s="2">
        <f t="shared" si="176"/>
        <v>0</v>
      </c>
      <c r="J441" s="2">
        <f t="shared" si="176"/>
        <v>0</v>
      </c>
      <c r="K441" s="2">
        <f t="shared" si="176"/>
        <v>0</v>
      </c>
      <c r="L441" s="2">
        <f t="shared" si="176"/>
        <v>0</v>
      </c>
      <c r="M441" s="2">
        <f t="shared" si="176"/>
        <v>0</v>
      </c>
      <c r="N441" s="2">
        <f t="shared" si="176"/>
        <v>0</v>
      </c>
      <c r="O441" s="2">
        <f t="shared" si="176"/>
        <v>0</v>
      </c>
      <c r="P441" s="2">
        <f t="shared" si="176"/>
        <v>0</v>
      </c>
      <c r="Q441" s="2">
        <f t="shared" si="176"/>
        <v>0</v>
      </c>
    </row>
    <row r="442" spans="1:17" ht="24" customHeight="1" x14ac:dyDescent="0.2">
      <c r="A442" s="24"/>
      <c r="B442" s="25"/>
      <c r="C442" s="27">
        <v>39201</v>
      </c>
      <c r="D442" s="1" t="s">
        <v>608</v>
      </c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24" customHeight="1" x14ac:dyDescent="0.2">
      <c r="A443" s="24"/>
      <c r="B443" s="25"/>
      <c r="C443" s="27">
        <v>39202</v>
      </c>
      <c r="D443" s="1" t="s">
        <v>609</v>
      </c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24" customHeight="1" x14ac:dyDescent="0.2">
      <c r="A444" s="24"/>
      <c r="B444" s="25">
        <v>393</v>
      </c>
      <c r="C444" s="27"/>
      <c r="D444" s="1" t="s">
        <v>174</v>
      </c>
      <c r="E444" s="2">
        <f>SUM(E445)</f>
        <v>0</v>
      </c>
      <c r="F444" s="2">
        <f t="shared" ref="F444:Q444" si="177">SUM(F445)</f>
        <v>0</v>
      </c>
      <c r="G444" s="2">
        <f t="shared" si="177"/>
        <v>0</v>
      </c>
      <c r="H444" s="2">
        <f t="shared" si="177"/>
        <v>0</v>
      </c>
      <c r="I444" s="2">
        <f t="shared" si="177"/>
        <v>0</v>
      </c>
      <c r="J444" s="2">
        <f t="shared" si="177"/>
        <v>0</v>
      </c>
      <c r="K444" s="2">
        <f t="shared" si="177"/>
        <v>0</v>
      </c>
      <c r="L444" s="2">
        <f t="shared" si="177"/>
        <v>0</v>
      </c>
      <c r="M444" s="2">
        <f t="shared" si="177"/>
        <v>0</v>
      </c>
      <c r="N444" s="2">
        <f t="shared" si="177"/>
        <v>0</v>
      </c>
      <c r="O444" s="2">
        <f t="shared" si="177"/>
        <v>0</v>
      </c>
      <c r="P444" s="2">
        <f t="shared" si="177"/>
        <v>0</v>
      </c>
      <c r="Q444" s="2">
        <f t="shared" si="177"/>
        <v>0</v>
      </c>
    </row>
    <row r="445" spans="1:17" ht="24" customHeight="1" x14ac:dyDescent="0.2">
      <c r="A445" s="24"/>
      <c r="B445" s="25"/>
      <c r="C445" s="27">
        <v>39301</v>
      </c>
      <c r="D445" s="1" t="s">
        <v>610</v>
      </c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24" customHeight="1" x14ac:dyDescent="0.2">
      <c r="A446" s="24"/>
      <c r="B446" s="25">
        <v>394</v>
      </c>
      <c r="C446" s="27"/>
      <c r="D446" s="1" t="s">
        <v>175</v>
      </c>
      <c r="E446" s="2">
        <f>SUM(E447:E451)</f>
        <v>0</v>
      </c>
      <c r="F446" s="2">
        <f t="shared" ref="F446:Q446" si="178">SUM(F447:F451)</f>
        <v>0</v>
      </c>
      <c r="G446" s="2">
        <f t="shared" si="178"/>
        <v>0</v>
      </c>
      <c r="H446" s="2">
        <f t="shared" si="178"/>
        <v>0</v>
      </c>
      <c r="I446" s="2">
        <f t="shared" si="178"/>
        <v>0</v>
      </c>
      <c r="J446" s="2">
        <f t="shared" si="178"/>
        <v>0</v>
      </c>
      <c r="K446" s="2">
        <f t="shared" si="178"/>
        <v>0</v>
      </c>
      <c r="L446" s="2">
        <f t="shared" si="178"/>
        <v>0</v>
      </c>
      <c r="M446" s="2">
        <f t="shared" si="178"/>
        <v>0</v>
      </c>
      <c r="N446" s="2">
        <f t="shared" si="178"/>
        <v>0</v>
      </c>
      <c r="O446" s="2">
        <f t="shared" si="178"/>
        <v>0</v>
      </c>
      <c r="P446" s="2">
        <f t="shared" si="178"/>
        <v>0</v>
      </c>
      <c r="Q446" s="2">
        <f t="shared" si="178"/>
        <v>0</v>
      </c>
    </row>
    <row r="447" spans="1:17" ht="24" customHeight="1" x14ac:dyDescent="0.2">
      <c r="A447" s="24"/>
      <c r="B447" s="25"/>
      <c r="C447" s="27">
        <v>39401</v>
      </c>
      <c r="D447" s="1" t="s">
        <v>611</v>
      </c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24" customHeight="1" x14ac:dyDescent="0.2">
      <c r="A448" s="24"/>
      <c r="B448" s="25"/>
      <c r="C448" s="27">
        <v>39402</v>
      </c>
      <c r="D448" s="1" t="s">
        <v>612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24" customHeight="1" x14ac:dyDescent="0.2">
      <c r="A449" s="24"/>
      <c r="B449" s="25"/>
      <c r="C449" s="27">
        <v>39403</v>
      </c>
      <c r="D449" s="1" t="s">
        <v>613</v>
      </c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24" customHeight="1" x14ac:dyDescent="0.2">
      <c r="A450" s="24"/>
      <c r="B450" s="25"/>
      <c r="C450" s="27">
        <v>39404</v>
      </c>
      <c r="D450" s="1" t="s">
        <v>614</v>
      </c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24" customHeight="1" x14ac:dyDescent="0.2">
      <c r="A451" s="24"/>
      <c r="B451" s="25"/>
      <c r="C451" s="27">
        <v>39405</v>
      </c>
      <c r="D451" s="1" t="s">
        <v>615</v>
      </c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24" customHeight="1" x14ac:dyDescent="0.2">
      <c r="A452" s="34"/>
      <c r="B452" s="35">
        <v>395</v>
      </c>
      <c r="C452" s="27"/>
      <c r="D452" s="1" t="s">
        <v>206</v>
      </c>
      <c r="E452" s="2">
        <f>SUM(E453)</f>
        <v>0</v>
      </c>
      <c r="F452" s="2">
        <f t="shared" ref="F452:Q452" si="179">SUM(F453)</f>
        <v>0</v>
      </c>
      <c r="G452" s="2">
        <f t="shared" si="179"/>
        <v>0</v>
      </c>
      <c r="H452" s="2">
        <f t="shared" si="179"/>
        <v>0</v>
      </c>
      <c r="I452" s="2">
        <f t="shared" si="179"/>
        <v>0</v>
      </c>
      <c r="J452" s="2">
        <f t="shared" si="179"/>
        <v>0</v>
      </c>
      <c r="K452" s="2">
        <f t="shared" si="179"/>
        <v>0</v>
      </c>
      <c r="L452" s="2">
        <f t="shared" si="179"/>
        <v>0</v>
      </c>
      <c r="M452" s="2">
        <f t="shared" si="179"/>
        <v>0</v>
      </c>
      <c r="N452" s="2">
        <f t="shared" si="179"/>
        <v>0</v>
      </c>
      <c r="O452" s="2">
        <f t="shared" si="179"/>
        <v>0</v>
      </c>
      <c r="P452" s="2">
        <f t="shared" si="179"/>
        <v>0</v>
      </c>
      <c r="Q452" s="2">
        <f t="shared" si="179"/>
        <v>0</v>
      </c>
    </row>
    <row r="453" spans="1:17" ht="24" customHeight="1" x14ac:dyDescent="0.2">
      <c r="A453" s="34"/>
      <c r="B453" s="35"/>
      <c r="C453" s="27">
        <v>39501</v>
      </c>
      <c r="D453" s="1" t="s">
        <v>616</v>
      </c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24" customHeight="1" x14ac:dyDescent="0.2">
      <c r="A454" s="34"/>
      <c r="B454" s="35">
        <v>396</v>
      </c>
      <c r="C454" s="27"/>
      <c r="D454" s="1" t="s">
        <v>207</v>
      </c>
      <c r="E454" s="2">
        <f>SUM(E455:E458)</f>
        <v>0</v>
      </c>
      <c r="F454" s="2">
        <f t="shared" ref="F454:Q454" si="180">SUM(F455:F458)</f>
        <v>0</v>
      </c>
      <c r="G454" s="2">
        <f t="shared" si="180"/>
        <v>0</v>
      </c>
      <c r="H454" s="2">
        <f t="shared" si="180"/>
        <v>0</v>
      </c>
      <c r="I454" s="2">
        <f t="shared" si="180"/>
        <v>0</v>
      </c>
      <c r="J454" s="2">
        <f t="shared" si="180"/>
        <v>0</v>
      </c>
      <c r="K454" s="2">
        <f t="shared" si="180"/>
        <v>0</v>
      </c>
      <c r="L454" s="2">
        <f t="shared" si="180"/>
        <v>0</v>
      </c>
      <c r="M454" s="2">
        <f t="shared" si="180"/>
        <v>0</v>
      </c>
      <c r="N454" s="2">
        <f t="shared" si="180"/>
        <v>0</v>
      </c>
      <c r="O454" s="2">
        <f t="shared" si="180"/>
        <v>0</v>
      </c>
      <c r="P454" s="2">
        <f t="shared" si="180"/>
        <v>0</v>
      </c>
      <c r="Q454" s="2">
        <f t="shared" si="180"/>
        <v>0</v>
      </c>
    </row>
    <row r="455" spans="1:17" ht="24" customHeight="1" x14ac:dyDescent="0.2">
      <c r="A455" s="34"/>
      <c r="B455" s="35"/>
      <c r="C455" s="27">
        <v>39602</v>
      </c>
      <c r="D455" s="1" t="s">
        <v>617</v>
      </c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24" customHeight="1" x14ac:dyDescent="0.2">
      <c r="A456" s="34"/>
      <c r="B456" s="35"/>
      <c r="C456" s="27">
        <v>39603</v>
      </c>
      <c r="D456" s="1" t="s">
        <v>618</v>
      </c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24" customHeight="1" x14ac:dyDescent="0.2">
      <c r="A457" s="34"/>
      <c r="B457" s="35"/>
      <c r="C457" s="27">
        <v>39604</v>
      </c>
      <c r="D457" s="1" t="s">
        <v>619</v>
      </c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24" customHeight="1" x14ac:dyDescent="0.2">
      <c r="A458" s="34"/>
      <c r="B458" s="35"/>
      <c r="C458" s="27">
        <v>39605</v>
      </c>
      <c r="D458" s="1" t="s">
        <v>620</v>
      </c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24" customHeight="1" x14ac:dyDescent="0.2">
      <c r="A459" s="34"/>
      <c r="B459" s="35">
        <v>397</v>
      </c>
      <c r="C459" s="27"/>
      <c r="D459" s="1" t="s">
        <v>208</v>
      </c>
      <c r="E459" s="2">
        <f>SUM(E460)</f>
        <v>0</v>
      </c>
      <c r="F459" s="2">
        <f t="shared" ref="F459:Q459" si="181">SUM(F460)</f>
        <v>0</v>
      </c>
      <c r="G459" s="2">
        <f t="shared" si="181"/>
        <v>0</v>
      </c>
      <c r="H459" s="2">
        <f t="shared" si="181"/>
        <v>0</v>
      </c>
      <c r="I459" s="2">
        <f t="shared" si="181"/>
        <v>0</v>
      </c>
      <c r="J459" s="2">
        <f t="shared" si="181"/>
        <v>0</v>
      </c>
      <c r="K459" s="2">
        <f t="shared" si="181"/>
        <v>0</v>
      </c>
      <c r="L459" s="2">
        <f t="shared" si="181"/>
        <v>0</v>
      </c>
      <c r="M459" s="2">
        <f t="shared" si="181"/>
        <v>0</v>
      </c>
      <c r="N459" s="2">
        <f t="shared" si="181"/>
        <v>0</v>
      </c>
      <c r="O459" s="2">
        <f t="shared" si="181"/>
        <v>0</v>
      </c>
      <c r="P459" s="2">
        <f t="shared" si="181"/>
        <v>0</v>
      </c>
      <c r="Q459" s="2">
        <f t="shared" si="181"/>
        <v>0</v>
      </c>
    </row>
    <row r="460" spans="1:17" ht="24" customHeight="1" x14ac:dyDescent="0.2">
      <c r="A460" s="34"/>
      <c r="B460" s="35"/>
      <c r="C460" s="27">
        <v>39701</v>
      </c>
      <c r="D460" s="1" t="s">
        <v>208</v>
      </c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32.25" customHeight="1" x14ac:dyDescent="0.2">
      <c r="A461" s="34"/>
      <c r="B461" s="35">
        <v>398</v>
      </c>
      <c r="C461" s="27"/>
      <c r="D461" s="28" t="s">
        <v>209</v>
      </c>
      <c r="E461" s="2">
        <f>SUM(E462:E464)</f>
        <v>0</v>
      </c>
      <c r="F461" s="2">
        <f t="shared" ref="F461:Q461" si="182">SUM(F462:F464)</f>
        <v>0</v>
      </c>
      <c r="G461" s="2">
        <f t="shared" si="182"/>
        <v>0</v>
      </c>
      <c r="H461" s="2">
        <f t="shared" si="182"/>
        <v>0</v>
      </c>
      <c r="I461" s="2">
        <f t="shared" si="182"/>
        <v>0</v>
      </c>
      <c r="J461" s="2">
        <f t="shared" si="182"/>
        <v>0</v>
      </c>
      <c r="K461" s="2">
        <f t="shared" si="182"/>
        <v>0</v>
      </c>
      <c r="L461" s="2">
        <f t="shared" si="182"/>
        <v>0</v>
      </c>
      <c r="M461" s="2">
        <f t="shared" si="182"/>
        <v>0</v>
      </c>
      <c r="N461" s="2">
        <f t="shared" si="182"/>
        <v>0</v>
      </c>
      <c r="O461" s="2">
        <f t="shared" si="182"/>
        <v>0</v>
      </c>
      <c r="P461" s="2">
        <f t="shared" si="182"/>
        <v>0</v>
      </c>
      <c r="Q461" s="2">
        <f t="shared" si="182"/>
        <v>0</v>
      </c>
    </row>
    <row r="462" spans="1:17" ht="32.25" customHeight="1" x14ac:dyDescent="0.2">
      <c r="A462" s="34"/>
      <c r="B462" s="35"/>
      <c r="C462" s="27">
        <v>39801</v>
      </c>
      <c r="D462" s="28" t="s">
        <v>621</v>
      </c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32.25" customHeight="1" x14ac:dyDescent="0.2">
      <c r="A463" s="34"/>
      <c r="B463" s="35"/>
      <c r="C463" s="27">
        <v>39802</v>
      </c>
      <c r="D463" s="28" t="s">
        <v>623</v>
      </c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32.25" customHeight="1" x14ac:dyDescent="0.2">
      <c r="A464" s="34"/>
      <c r="B464" s="35"/>
      <c r="C464" s="27">
        <v>39803</v>
      </c>
      <c r="D464" s="28" t="s">
        <v>624</v>
      </c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24" customHeight="1" x14ac:dyDescent="0.2">
      <c r="A465" s="34"/>
      <c r="B465" s="35">
        <v>399</v>
      </c>
      <c r="C465" s="27"/>
      <c r="D465" s="1" t="s">
        <v>622</v>
      </c>
      <c r="E465" s="2">
        <f>SUM(E466)</f>
        <v>0</v>
      </c>
      <c r="F465" s="2">
        <f t="shared" ref="F465:Q465" si="183">SUM(F466)</f>
        <v>0</v>
      </c>
      <c r="G465" s="2">
        <f t="shared" si="183"/>
        <v>0</v>
      </c>
      <c r="H465" s="2">
        <f t="shared" si="183"/>
        <v>0</v>
      </c>
      <c r="I465" s="2">
        <f t="shared" si="183"/>
        <v>0</v>
      </c>
      <c r="J465" s="2">
        <f t="shared" si="183"/>
        <v>0</v>
      </c>
      <c r="K465" s="2">
        <f t="shared" si="183"/>
        <v>0</v>
      </c>
      <c r="L465" s="2">
        <f t="shared" si="183"/>
        <v>0</v>
      </c>
      <c r="M465" s="2">
        <f t="shared" si="183"/>
        <v>0</v>
      </c>
      <c r="N465" s="2">
        <f t="shared" si="183"/>
        <v>0</v>
      </c>
      <c r="O465" s="2">
        <f t="shared" si="183"/>
        <v>0</v>
      </c>
      <c r="P465" s="2">
        <f t="shared" si="183"/>
        <v>0</v>
      </c>
      <c r="Q465" s="2">
        <f t="shared" si="183"/>
        <v>0</v>
      </c>
    </row>
    <row r="466" spans="1:17" ht="24" customHeight="1" x14ac:dyDescent="0.2">
      <c r="A466" s="34"/>
      <c r="B466" s="35"/>
      <c r="C466" s="27">
        <v>39901</v>
      </c>
      <c r="D466" s="1" t="s">
        <v>622</v>
      </c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24" customHeight="1" x14ac:dyDescent="0.2">
      <c r="A467" s="50" t="s">
        <v>176</v>
      </c>
      <c r="B467" s="51"/>
      <c r="C467" s="52"/>
      <c r="D467" s="47"/>
      <c r="E467" s="36">
        <f>SUM(E468,E522,E591,E613,E643,E650,E662,E665,E676)</f>
        <v>0</v>
      </c>
      <c r="F467" s="36">
        <f t="shared" ref="F467:Q467" si="184">SUM(F468,F522,F591,F613,F643,F650,F662,F665,F676)</f>
        <v>0</v>
      </c>
      <c r="G467" s="36">
        <f t="shared" si="184"/>
        <v>0</v>
      </c>
      <c r="H467" s="36">
        <f t="shared" si="184"/>
        <v>0</v>
      </c>
      <c r="I467" s="36">
        <f t="shared" si="184"/>
        <v>0</v>
      </c>
      <c r="J467" s="36">
        <f t="shared" si="184"/>
        <v>0</v>
      </c>
      <c r="K467" s="36">
        <f t="shared" si="184"/>
        <v>0</v>
      </c>
      <c r="L467" s="36">
        <f t="shared" si="184"/>
        <v>0</v>
      </c>
      <c r="M467" s="36">
        <f t="shared" si="184"/>
        <v>0</v>
      </c>
      <c r="N467" s="36">
        <f t="shared" si="184"/>
        <v>0</v>
      </c>
      <c r="O467" s="36">
        <f t="shared" si="184"/>
        <v>0</v>
      </c>
      <c r="P467" s="36">
        <f t="shared" si="184"/>
        <v>0</v>
      </c>
      <c r="Q467" s="36">
        <f t="shared" si="184"/>
        <v>0</v>
      </c>
    </row>
    <row r="468" spans="1:17" ht="28.5" customHeight="1" x14ac:dyDescent="0.2">
      <c r="A468" s="158" t="s">
        <v>177</v>
      </c>
      <c r="B468" s="159"/>
      <c r="C468" s="159"/>
      <c r="D468" s="160"/>
      <c r="E468" s="23">
        <f>SUM(E469,E473,E479,E486,E517,E518,E519,E520,E521)</f>
        <v>0</v>
      </c>
      <c r="F468" s="23">
        <f t="shared" ref="F468:Q468" si="185">SUM(F469,F473,F479,F486,F517,F518,F519,F520,F521)</f>
        <v>0</v>
      </c>
      <c r="G468" s="23">
        <f t="shared" si="185"/>
        <v>0</v>
      </c>
      <c r="H468" s="23">
        <f t="shared" si="185"/>
        <v>0</v>
      </c>
      <c r="I468" s="23">
        <f t="shared" si="185"/>
        <v>0</v>
      </c>
      <c r="J468" s="23">
        <f t="shared" si="185"/>
        <v>0</v>
      </c>
      <c r="K468" s="23">
        <f t="shared" si="185"/>
        <v>0</v>
      </c>
      <c r="L468" s="23">
        <f t="shared" si="185"/>
        <v>0</v>
      </c>
      <c r="M468" s="23">
        <f t="shared" si="185"/>
        <v>0</v>
      </c>
      <c r="N468" s="23">
        <f t="shared" si="185"/>
        <v>0</v>
      </c>
      <c r="O468" s="23">
        <f t="shared" si="185"/>
        <v>0</v>
      </c>
      <c r="P468" s="23">
        <f t="shared" si="185"/>
        <v>0</v>
      </c>
      <c r="Q468" s="23">
        <f t="shared" si="185"/>
        <v>0</v>
      </c>
    </row>
    <row r="469" spans="1:17" ht="24" customHeight="1" x14ac:dyDescent="0.2">
      <c r="A469" s="34"/>
      <c r="B469" s="35">
        <v>411</v>
      </c>
      <c r="C469" s="27"/>
      <c r="D469" s="1" t="s">
        <v>210</v>
      </c>
      <c r="E469" s="2">
        <f>SUM(E470:E472)</f>
        <v>0</v>
      </c>
      <c r="F469" s="2">
        <f t="shared" ref="F469:Q469" si="186">SUM(F470:F472)</f>
        <v>0</v>
      </c>
      <c r="G469" s="2">
        <f t="shared" si="186"/>
        <v>0</v>
      </c>
      <c r="H469" s="2">
        <f t="shared" si="186"/>
        <v>0</v>
      </c>
      <c r="I469" s="2">
        <f t="shared" si="186"/>
        <v>0</v>
      </c>
      <c r="J469" s="2">
        <f t="shared" si="186"/>
        <v>0</v>
      </c>
      <c r="K469" s="2">
        <f t="shared" si="186"/>
        <v>0</v>
      </c>
      <c r="L469" s="2">
        <f t="shared" si="186"/>
        <v>0</v>
      </c>
      <c r="M469" s="2">
        <f t="shared" si="186"/>
        <v>0</v>
      </c>
      <c r="N469" s="2">
        <f t="shared" si="186"/>
        <v>0</v>
      </c>
      <c r="O469" s="2">
        <f t="shared" si="186"/>
        <v>0</v>
      </c>
      <c r="P469" s="2">
        <f t="shared" si="186"/>
        <v>0</v>
      </c>
      <c r="Q469" s="2">
        <f t="shared" si="186"/>
        <v>0</v>
      </c>
    </row>
    <row r="470" spans="1:17" ht="24" customHeight="1" x14ac:dyDescent="0.2">
      <c r="A470" s="34"/>
      <c r="B470" s="35"/>
      <c r="C470" s="27">
        <v>41101</v>
      </c>
      <c r="D470" s="30" t="s">
        <v>625</v>
      </c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28.5" customHeight="1" x14ac:dyDescent="0.2">
      <c r="A471" s="34"/>
      <c r="B471" s="35"/>
      <c r="C471" s="27">
        <v>41102</v>
      </c>
      <c r="D471" s="30" t="s">
        <v>626</v>
      </c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28.5" customHeight="1" x14ac:dyDescent="0.2">
      <c r="A472" s="34"/>
      <c r="B472" s="35"/>
      <c r="C472" s="27">
        <v>41103</v>
      </c>
      <c r="D472" s="30" t="s">
        <v>627</v>
      </c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24" customHeight="1" x14ac:dyDescent="0.2">
      <c r="A473" s="34"/>
      <c r="B473" s="35">
        <v>412</v>
      </c>
      <c r="C473" s="27"/>
      <c r="D473" s="31" t="s">
        <v>211</v>
      </c>
      <c r="E473" s="2">
        <f>SUM(E474:E478)</f>
        <v>0</v>
      </c>
      <c r="F473" s="2">
        <f t="shared" ref="F473:Q473" si="187">SUM(F474:F478)</f>
        <v>0</v>
      </c>
      <c r="G473" s="2">
        <f t="shared" si="187"/>
        <v>0</v>
      </c>
      <c r="H473" s="2">
        <f t="shared" si="187"/>
        <v>0</v>
      </c>
      <c r="I473" s="2">
        <f t="shared" si="187"/>
        <v>0</v>
      </c>
      <c r="J473" s="2">
        <f t="shared" si="187"/>
        <v>0</v>
      </c>
      <c r="K473" s="2">
        <f t="shared" si="187"/>
        <v>0</v>
      </c>
      <c r="L473" s="2">
        <f t="shared" si="187"/>
        <v>0</v>
      </c>
      <c r="M473" s="2">
        <f t="shared" si="187"/>
        <v>0</v>
      </c>
      <c r="N473" s="2">
        <f t="shared" si="187"/>
        <v>0</v>
      </c>
      <c r="O473" s="2">
        <f t="shared" si="187"/>
        <v>0</v>
      </c>
      <c r="P473" s="2">
        <f t="shared" si="187"/>
        <v>0</v>
      </c>
      <c r="Q473" s="2">
        <f t="shared" si="187"/>
        <v>0</v>
      </c>
    </row>
    <row r="474" spans="1:17" ht="34.5" customHeight="1" x14ac:dyDescent="0.2">
      <c r="A474" s="34"/>
      <c r="B474" s="35"/>
      <c r="C474" s="27">
        <v>41201</v>
      </c>
      <c r="D474" s="30" t="s">
        <v>628</v>
      </c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34.5" customHeight="1" x14ac:dyDescent="0.2">
      <c r="A475" s="34"/>
      <c r="B475" s="35"/>
      <c r="C475" s="27">
        <v>41202</v>
      </c>
      <c r="D475" s="30" t="s">
        <v>629</v>
      </c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34.5" customHeight="1" x14ac:dyDescent="0.2">
      <c r="A476" s="34"/>
      <c r="B476" s="35"/>
      <c r="C476" s="27">
        <v>41203</v>
      </c>
      <c r="D476" s="30" t="s">
        <v>630</v>
      </c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34.5" customHeight="1" x14ac:dyDescent="0.2">
      <c r="A477" s="34"/>
      <c r="B477" s="35"/>
      <c r="C477" s="27">
        <v>41204</v>
      </c>
      <c r="D477" s="30" t="s">
        <v>631</v>
      </c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34.5" customHeight="1" x14ac:dyDescent="0.2">
      <c r="A478" s="34"/>
      <c r="B478" s="35"/>
      <c r="C478" s="27">
        <v>41205</v>
      </c>
      <c r="D478" s="30" t="s">
        <v>632</v>
      </c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24" customHeight="1" x14ac:dyDescent="0.2">
      <c r="A479" s="34"/>
      <c r="B479" s="35">
        <v>413</v>
      </c>
      <c r="C479" s="27"/>
      <c r="D479" s="31" t="s">
        <v>212</v>
      </c>
      <c r="E479" s="2">
        <f>SUM(E480:E485)</f>
        <v>0</v>
      </c>
      <c r="F479" s="2">
        <f t="shared" ref="F479:Q479" si="188">SUM(F480:F485)</f>
        <v>0</v>
      </c>
      <c r="G479" s="2">
        <f t="shared" si="188"/>
        <v>0</v>
      </c>
      <c r="H479" s="2">
        <f t="shared" si="188"/>
        <v>0</v>
      </c>
      <c r="I479" s="2">
        <f t="shared" si="188"/>
        <v>0</v>
      </c>
      <c r="J479" s="2">
        <f t="shared" si="188"/>
        <v>0</v>
      </c>
      <c r="K479" s="2">
        <f t="shared" si="188"/>
        <v>0</v>
      </c>
      <c r="L479" s="2">
        <f t="shared" si="188"/>
        <v>0</v>
      </c>
      <c r="M479" s="2">
        <f t="shared" si="188"/>
        <v>0</v>
      </c>
      <c r="N479" s="2">
        <f t="shared" si="188"/>
        <v>0</v>
      </c>
      <c r="O479" s="2">
        <f t="shared" si="188"/>
        <v>0</v>
      </c>
      <c r="P479" s="2">
        <f t="shared" si="188"/>
        <v>0</v>
      </c>
      <c r="Q479" s="2">
        <f t="shared" si="188"/>
        <v>0</v>
      </c>
    </row>
    <row r="480" spans="1:17" ht="35.25" customHeight="1" x14ac:dyDescent="0.2">
      <c r="A480" s="34"/>
      <c r="B480" s="35"/>
      <c r="C480" s="27">
        <v>41301</v>
      </c>
      <c r="D480" s="30" t="s">
        <v>633</v>
      </c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35.25" customHeight="1" x14ac:dyDescent="0.2">
      <c r="A481" s="34"/>
      <c r="B481" s="35"/>
      <c r="C481" s="27">
        <v>41302</v>
      </c>
      <c r="D481" s="30" t="s">
        <v>634</v>
      </c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35.25" customHeight="1" x14ac:dyDescent="0.2">
      <c r="A482" s="34"/>
      <c r="B482" s="35"/>
      <c r="C482" s="27">
        <v>41303</v>
      </c>
      <c r="D482" s="30" t="s">
        <v>635</v>
      </c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35.25" customHeight="1" x14ac:dyDescent="0.2">
      <c r="A483" s="34"/>
      <c r="B483" s="35"/>
      <c r="C483" s="27">
        <v>41304</v>
      </c>
      <c r="D483" s="30" t="s">
        <v>636</v>
      </c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35.25" customHeight="1" x14ac:dyDescent="0.2">
      <c r="A484" s="34"/>
      <c r="B484" s="35"/>
      <c r="C484" s="27">
        <v>41305</v>
      </c>
      <c r="D484" s="30" t="s">
        <v>637</v>
      </c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35.25" customHeight="1" x14ac:dyDescent="0.2">
      <c r="A485" s="34"/>
      <c r="B485" s="35"/>
      <c r="C485" s="27">
        <v>41306</v>
      </c>
      <c r="D485" s="30" t="s">
        <v>638</v>
      </c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24" customHeight="1" x14ac:dyDescent="0.2">
      <c r="A486" s="34"/>
      <c r="B486" s="35">
        <v>414</v>
      </c>
      <c r="C486" s="27"/>
      <c r="D486" s="31" t="s">
        <v>213</v>
      </c>
      <c r="E486" s="2">
        <f>SUM(E487:E516)</f>
        <v>0</v>
      </c>
      <c r="F486" s="2">
        <f t="shared" ref="F486:Q486" si="189">SUM(F487:F516)</f>
        <v>0</v>
      </c>
      <c r="G486" s="2">
        <f t="shared" si="189"/>
        <v>0</v>
      </c>
      <c r="H486" s="2">
        <f t="shared" si="189"/>
        <v>0</v>
      </c>
      <c r="I486" s="2">
        <f t="shared" si="189"/>
        <v>0</v>
      </c>
      <c r="J486" s="2">
        <f t="shared" si="189"/>
        <v>0</v>
      </c>
      <c r="K486" s="2">
        <f t="shared" si="189"/>
        <v>0</v>
      </c>
      <c r="L486" s="2">
        <f t="shared" si="189"/>
        <v>0</v>
      </c>
      <c r="M486" s="2">
        <f t="shared" si="189"/>
        <v>0</v>
      </c>
      <c r="N486" s="2">
        <f t="shared" si="189"/>
        <v>0</v>
      </c>
      <c r="O486" s="2">
        <f t="shared" si="189"/>
        <v>0</v>
      </c>
      <c r="P486" s="2">
        <f t="shared" si="189"/>
        <v>0</v>
      </c>
      <c r="Q486" s="2">
        <f t="shared" si="189"/>
        <v>0</v>
      </c>
    </row>
    <row r="487" spans="1:17" ht="41.25" customHeight="1" x14ac:dyDescent="0.2">
      <c r="A487" s="34"/>
      <c r="B487" s="35"/>
      <c r="C487" s="27">
        <v>41401</v>
      </c>
      <c r="D487" s="30" t="s">
        <v>639</v>
      </c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41.25" customHeight="1" x14ac:dyDescent="0.2">
      <c r="A488" s="34"/>
      <c r="B488" s="35"/>
      <c r="C488" s="27">
        <v>41402</v>
      </c>
      <c r="D488" s="30" t="s">
        <v>640</v>
      </c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41.25" customHeight="1" x14ac:dyDescent="0.2">
      <c r="A489" s="34"/>
      <c r="B489" s="35"/>
      <c r="C489" s="27">
        <v>41403</v>
      </c>
      <c r="D489" s="30" t="s">
        <v>641</v>
      </c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41.25" customHeight="1" x14ac:dyDescent="0.2">
      <c r="A490" s="34"/>
      <c r="B490" s="35"/>
      <c r="C490" s="27">
        <v>41404</v>
      </c>
      <c r="D490" s="30" t="s">
        <v>642</v>
      </c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41.25" customHeight="1" x14ac:dyDescent="0.2">
      <c r="A491" s="34"/>
      <c r="B491" s="35"/>
      <c r="C491" s="27">
        <v>41405</v>
      </c>
      <c r="D491" s="30" t="s">
        <v>643</v>
      </c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41.25" customHeight="1" x14ac:dyDescent="0.2">
      <c r="A492" s="34"/>
      <c r="B492" s="35"/>
      <c r="C492" s="27">
        <v>41409</v>
      </c>
      <c r="D492" s="30" t="s">
        <v>644</v>
      </c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41.25" customHeight="1" x14ac:dyDescent="0.2">
      <c r="A493" s="34"/>
      <c r="B493" s="35"/>
      <c r="C493" s="27">
        <v>41410</v>
      </c>
      <c r="D493" s="30" t="s">
        <v>645</v>
      </c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41.25" customHeight="1" x14ac:dyDescent="0.2">
      <c r="A494" s="34"/>
      <c r="B494" s="35"/>
      <c r="C494" s="27">
        <v>41411</v>
      </c>
      <c r="D494" s="30" t="s">
        <v>646</v>
      </c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45" customHeight="1" x14ac:dyDescent="0.2">
      <c r="A495" s="34"/>
      <c r="B495" s="35"/>
      <c r="C495" s="27">
        <v>41412</v>
      </c>
      <c r="D495" s="30" t="s">
        <v>647</v>
      </c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48.75" customHeight="1" x14ac:dyDescent="0.2">
      <c r="A496" s="34"/>
      <c r="B496" s="35"/>
      <c r="C496" s="27">
        <v>41413</v>
      </c>
      <c r="D496" s="30" t="s">
        <v>648</v>
      </c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41.25" customHeight="1" x14ac:dyDescent="0.2">
      <c r="A497" s="34"/>
      <c r="B497" s="35"/>
      <c r="C497" s="27">
        <v>41417</v>
      </c>
      <c r="D497" s="30" t="s">
        <v>649</v>
      </c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41.25" customHeight="1" x14ac:dyDescent="0.2">
      <c r="A498" s="34"/>
      <c r="B498" s="35"/>
      <c r="C498" s="27">
        <v>41418</v>
      </c>
      <c r="D498" s="30" t="s">
        <v>650</v>
      </c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41.25" customHeight="1" x14ac:dyDescent="0.2">
      <c r="A499" s="34"/>
      <c r="B499" s="35"/>
      <c r="C499" s="27">
        <v>41419</v>
      </c>
      <c r="D499" s="30" t="s">
        <v>651</v>
      </c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41.25" customHeight="1" x14ac:dyDescent="0.2">
      <c r="A500" s="34"/>
      <c r="B500" s="35"/>
      <c r="C500" s="27">
        <v>41420</v>
      </c>
      <c r="D500" s="30" t="s">
        <v>652</v>
      </c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41.25" customHeight="1" x14ac:dyDescent="0.2">
      <c r="A501" s="34"/>
      <c r="B501" s="35"/>
      <c r="C501" s="27">
        <v>41421</v>
      </c>
      <c r="D501" s="30" t="s">
        <v>653</v>
      </c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41.25" customHeight="1" x14ac:dyDescent="0.2">
      <c r="A502" s="34"/>
      <c r="B502" s="35"/>
      <c r="C502" s="27">
        <v>41425</v>
      </c>
      <c r="D502" s="30" t="s">
        <v>654</v>
      </c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41.25" customHeight="1" x14ac:dyDescent="0.2">
      <c r="A503" s="34"/>
      <c r="B503" s="35"/>
      <c r="C503" s="27">
        <v>41426</v>
      </c>
      <c r="D503" s="30" t="s">
        <v>655</v>
      </c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41.25" customHeight="1" x14ac:dyDescent="0.2">
      <c r="A504" s="34"/>
      <c r="B504" s="35"/>
      <c r="C504" s="27">
        <v>41427</v>
      </c>
      <c r="D504" s="30" t="s">
        <v>656</v>
      </c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41.25" customHeight="1" x14ac:dyDescent="0.2">
      <c r="A505" s="34"/>
      <c r="B505" s="35"/>
      <c r="C505" s="27">
        <v>41428</v>
      </c>
      <c r="D505" s="30" t="s">
        <v>657</v>
      </c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41.25" customHeight="1" x14ac:dyDescent="0.2">
      <c r="A506" s="34"/>
      <c r="B506" s="35"/>
      <c r="C506" s="27">
        <v>41429</v>
      </c>
      <c r="D506" s="30" t="s">
        <v>658</v>
      </c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41.25" customHeight="1" x14ac:dyDescent="0.2">
      <c r="A507" s="34"/>
      <c r="B507" s="35"/>
      <c r="C507" s="27">
        <v>41433</v>
      </c>
      <c r="D507" s="30" t="s">
        <v>659</v>
      </c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41.25" customHeight="1" x14ac:dyDescent="0.2">
      <c r="A508" s="34"/>
      <c r="B508" s="35"/>
      <c r="C508" s="27">
        <v>41434</v>
      </c>
      <c r="D508" s="30" t="s">
        <v>660</v>
      </c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41.25" customHeight="1" x14ac:dyDescent="0.2">
      <c r="A509" s="34"/>
      <c r="B509" s="35"/>
      <c r="C509" s="27">
        <v>41435</v>
      </c>
      <c r="D509" s="30" t="s">
        <v>661</v>
      </c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41.25" customHeight="1" x14ac:dyDescent="0.2">
      <c r="A510" s="34"/>
      <c r="B510" s="35"/>
      <c r="C510" s="27">
        <v>41436</v>
      </c>
      <c r="D510" s="30" t="s">
        <v>662</v>
      </c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41.25" customHeight="1" x14ac:dyDescent="0.2">
      <c r="A511" s="34"/>
      <c r="B511" s="35"/>
      <c r="C511" s="27">
        <v>41437</v>
      </c>
      <c r="D511" s="30" t="s">
        <v>663</v>
      </c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41.25" customHeight="1" x14ac:dyDescent="0.2">
      <c r="A512" s="34"/>
      <c r="B512" s="35"/>
      <c r="C512" s="27">
        <v>41441</v>
      </c>
      <c r="D512" s="30" t="s">
        <v>664</v>
      </c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41.25" customHeight="1" x14ac:dyDescent="0.2">
      <c r="A513" s="34"/>
      <c r="B513" s="35"/>
      <c r="C513" s="27">
        <v>41442</v>
      </c>
      <c r="D513" s="30" t="s">
        <v>665</v>
      </c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41.25" customHeight="1" x14ac:dyDescent="0.2">
      <c r="A514" s="34"/>
      <c r="B514" s="35"/>
      <c r="C514" s="27">
        <v>41443</v>
      </c>
      <c r="D514" s="30" t="s">
        <v>666</v>
      </c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41.25" customHeight="1" x14ac:dyDescent="0.2">
      <c r="A515" s="34"/>
      <c r="B515" s="35"/>
      <c r="C515" s="27">
        <v>41444</v>
      </c>
      <c r="D515" s="30" t="s">
        <v>667</v>
      </c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41.25" customHeight="1" x14ac:dyDescent="0.2">
      <c r="A516" s="34"/>
      <c r="B516" s="35"/>
      <c r="C516" s="27">
        <v>41445</v>
      </c>
      <c r="D516" s="30" t="s">
        <v>668</v>
      </c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33.75" customHeight="1" x14ac:dyDescent="0.2">
      <c r="A517" s="34"/>
      <c r="B517" s="35">
        <v>415</v>
      </c>
      <c r="C517" s="27"/>
      <c r="D517" s="28" t="s">
        <v>214</v>
      </c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33.75" customHeight="1" x14ac:dyDescent="0.2">
      <c r="A518" s="34"/>
      <c r="B518" s="35">
        <v>416</v>
      </c>
      <c r="C518" s="27"/>
      <c r="D518" s="28" t="s">
        <v>215</v>
      </c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33.75" customHeight="1" x14ac:dyDescent="0.2">
      <c r="A519" s="34"/>
      <c r="B519" s="35">
        <v>417</v>
      </c>
      <c r="C519" s="27"/>
      <c r="D519" s="28" t="s">
        <v>216</v>
      </c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33.75" customHeight="1" x14ac:dyDescent="0.2">
      <c r="A520" s="34"/>
      <c r="B520" s="35">
        <v>418</v>
      </c>
      <c r="C520" s="27"/>
      <c r="D520" s="28" t="s">
        <v>217</v>
      </c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33.75" customHeight="1" x14ac:dyDescent="0.2">
      <c r="A521" s="34"/>
      <c r="B521" s="35">
        <v>419</v>
      </c>
      <c r="C521" s="27"/>
      <c r="D521" s="28" t="s">
        <v>218</v>
      </c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s="6" customFormat="1" ht="24" customHeight="1" x14ac:dyDescent="0.2">
      <c r="A522" s="141" t="s">
        <v>178</v>
      </c>
      <c r="B522" s="142"/>
      <c r="C522" s="142"/>
      <c r="D522" s="143"/>
      <c r="E522" s="23">
        <f>SUM(E523,E582,E588,E589,E590)</f>
        <v>0</v>
      </c>
      <c r="F522" s="23">
        <f t="shared" ref="F522:Q522" si="190">SUM(F523,F582,F588,F589,F590)</f>
        <v>0</v>
      </c>
      <c r="G522" s="23">
        <f t="shared" si="190"/>
        <v>0</v>
      </c>
      <c r="H522" s="23">
        <f t="shared" si="190"/>
        <v>0</v>
      </c>
      <c r="I522" s="23">
        <f t="shared" si="190"/>
        <v>0</v>
      </c>
      <c r="J522" s="23">
        <f t="shared" si="190"/>
        <v>0</v>
      </c>
      <c r="K522" s="23">
        <f t="shared" si="190"/>
        <v>0</v>
      </c>
      <c r="L522" s="23">
        <f t="shared" si="190"/>
        <v>0</v>
      </c>
      <c r="M522" s="23">
        <f t="shared" si="190"/>
        <v>0</v>
      </c>
      <c r="N522" s="23">
        <f t="shared" si="190"/>
        <v>0</v>
      </c>
      <c r="O522" s="23">
        <f t="shared" si="190"/>
        <v>0</v>
      </c>
      <c r="P522" s="23">
        <f t="shared" si="190"/>
        <v>0</v>
      </c>
      <c r="Q522" s="23">
        <f t="shared" si="190"/>
        <v>0</v>
      </c>
    </row>
    <row r="523" spans="1:17" ht="32.25" customHeight="1" x14ac:dyDescent="0.2">
      <c r="A523" s="34"/>
      <c r="B523" s="35">
        <v>421</v>
      </c>
      <c r="C523" s="27"/>
      <c r="D523" s="28" t="s">
        <v>219</v>
      </c>
      <c r="E523" s="2">
        <f>SUM(E524:E581)</f>
        <v>0</v>
      </c>
      <c r="F523" s="2">
        <f t="shared" ref="F523:Q523" si="191">SUM(F524:F581)</f>
        <v>0</v>
      </c>
      <c r="G523" s="2">
        <f t="shared" si="191"/>
        <v>0</v>
      </c>
      <c r="H523" s="2">
        <f t="shared" si="191"/>
        <v>0</v>
      </c>
      <c r="I523" s="2">
        <f t="shared" si="191"/>
        <v>0</v>
      </c>
      <c r="J523" s="2">
        <f t="shared" si="191"/>
        <v>0</v>
      </c>
      <c r="K523" s="2">
        <f t="shared" si="191"/>
        <v>0</v>
      </c>
      <c r="L523" s="2">
        <f t="shared" si="191"/>
        <v>0</v>
      </c>
      <c r="M523" s="2">
        <f t="shared" si="191"/>
        <v>0</v>
      </c>
      <c r="N523" s="2">
        <f t="shared" si="191"/>
        <v>0</v>
      </c>
      <c r="O523" s="2">
        <f t="shared" si="191"/>
        <v>0</v>
      </c>
      <c r="P523" s="2">
        <f t="shared" si="191"/>
        <v>0</v>
      </c>
      <c r="Q523" s="2">
        <f t="shared" si="191"/>
        <v>0</v>
      </c>
    </row>
    <row r="524" spans="1:17" ht="32.25" customHeight="1" x14ac:dyDescent="0.2">
      <c r="A524" s="34"/>
      <c r="B524" s="35"/>
      <c r="C524" s="27">
        <v>42101</v>
      </c>
      <c r="D524" s="30" t="s">
        <v>669</v>
      </c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32.25" customHeight="1" x14ac:dyDescent="0.2">
      <c r="A525" s="34"/>
      <c r="B525" s="35"/>
      <c r="C525" s="27">
        <v>42102</v>
      </c>
      <c r="D525" s="30" t="s">
        <v>670</v>
      </c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32.25" customHeight="1" x14ac:dyDescent="0.2">
      <c r="A526" s="34"/>
      <c r="B526" s="35"/>
      <c r="C526" s="27">
        <v>42103</v>
      </c>
      <c r="D526" s="30" t="s">
        <v>671</v>
      </c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32.25" customHeight="1" x14ac:dyDescent="0.2">
      <c r="A527" s="34"/>
      <c r="B527" s="35"/>
      <c r="C527" s="27">
        <v>42104</v>
      </c>
      <c r="D527" s="30" t="s">
        <v>672</v>
      </c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32.25" customHeight="1" x14ac:dyDescent="0.2">
      <c r="A528" s="34"/>
      <c r="B528" s="35"/>
      <c r="C528" s="27">
        <v>42105</v>
      </c>
      <c r="D528" s="30" t="s">
        <v>673</v>
      </c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32.25" customHeight="1" x14ac:dyDescent="0.2">
      <c r="A529" s="34"/>
      <c r="B529" s="35"/>
      <c r="C529" s="27">
        <v>42107</v>
      </c>
      <c r="D529" s="30" t="s">
        <v>674</v>
      </c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32.25" customHeight="1" x14ac:dyDescent="0.2">
      <c r="A530" s="34"/>
      <c r="B530" s="35"/>
      <c r="C530" s="27">
        <v>42108</v>
      </c>
      <c r="D530" s="30" t="s">
        <v>675</v>
      </c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32.25" customHeight="1" x14ac:dyDescent="0.2">
      <c r="A531" s="34"/>
      <c r="B531" s="35"/>
      <c r="C531" s="27">
        <v>42109</v>
      </c>
      <c r="D531" s="30" t="s">
        <v>676</v>
      </c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32.25" customHeight="1" x14ac:dyDescent="0.2">
      <c r="A532" s="34"/>
      <c r="B532" s="35"/>
      <c r="C532" s="27">
        <v>42110</v>
      </c>
      <c r="D532" s="30" t="s">
        <v>677</v>
      </c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32.25" customHeight="1" x14ac:dyDescent="0.2">
      <c r="A533" s="34"/>
      <c r="B533" s="35"/>
      <c r="C533" s="27">
        <v>42111</v>
      </c>
      <c r="D533" s="30" t="s">
        <v>678</v>
      </c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32.25" customHeight="1" x14ac:dyDescent="0.2">
      <c r="A534" s="34"/>
      <c r="B534" s="35"/>
      <c r="C534" s="27">
        <v>42113</v>
      </c>
      <c r="D534" s="30" t="s">
        <v>679</v>
      </c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32.25" customHeight="1" x14ac:dyDescent="0.2">
      <c r="A535" s="34"/>
      <c r="B535" s="35"/>
      <c r="C535" s="27">
        <v>42114</v>
      </c>
      <c r="D535" s="30" t="s">
        <v>680</v>
      </c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32.25" customHeight="1" x14ac:dyDescent="0.2">
      <c r="A536" s="34"/>
      <c r="B536" s="35"/>
      <c r="C536" s="27">
        <v>42115</v>
      </c>
      <c r="D536" s="30" t="s">
        <v>681</v>
      </c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32.25" customHeight="1" x14ac:dyDescent="0.2">
      <c r="A537" s="34"/>
      <c r="B537" s="35"/>
      <c r="C537" s="27">
        <v>42116</v>
      </c>
      <c r="D537" s="30" t="s">
        <v>682</v>
      </c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32.25" customHeight="1" x14ac:dyDescent="0.2">
      <c r="A538" s="34"/>
      <c r="B538" s="35"/>
      <c r="C538" s="27">
        <v>42117</v>
      </c>
      <c r="D538" s="30" t="s">
        <v>683</v>
      </c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32.25" customHeight="1" x14ac:dyDescent="0.2">
      <c r="A539" s="34"/>
      <c r="B539" s="35"/>
      <c r="C539" s="27">
        <v>42119</v>
      </c>
      <c r="D539" s="30" t="s">
        <v>684</v>
      </c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32.25" customHeight="1" x14ac:dyDescent="0.2">
      <c r="A540" s="34"/>
      <c r="B540" s="35"/>
      <c r="C540" s="27">
        <v>42120</v>
      </c>
      <c r="D540" s="30" t="s">
        <v>685</v>
      </c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32.25" customHeight="1" x14ac:dyDescent="0.2">
      <c r="A541" s="34"/>
      <c r="B541" s="35"/>
      <c r="C541" s="27">
        <v>42121</v>
      </c>
      <c r="D541" s="30" t="s">
        <v>686</v>
      </c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32.25" customHeight="1" x14ac:dyDescent="0.2">
      <c r="A542" s="34"/>
      <c r="B542" s="35"/>
      <c r="C542" s="27">
        <v>42122</v>
      </c>
      <c r="D542" s="30" t="s">
        <v>687</v>
      </c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32.25" customHeight="1" x14ac:dyDescent="0.2">
      <c r="A543" s="34"/>
      <c r="B543" s="35"/>
      <c r="C543" s="27">
        <v>42123</v>
      </c>
      <c r="D543" s="30" t="s">
        <v>688</v>
      </c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32.25" customHeight="1" x14ac:dyDescent="0.2">
      <c r="A544" s="34"/>
      <c r="B544" s="35"/>
      <c r="C544" s="27">
        <v>42125</v>
      </c>
      <c r="D544" s="30" t="s">
        <v>689</v>
      </c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32.25" customHeight="1" x14ac:dyDescent="0.2">
      <c r="A545" s="34"/>
      <c r="B545" s="35"/>
      <c r="C545" s="27">
        <v>42126</v>
      </c>
      <c r="D545" s="30" t="s">
        <v>690</v>
      </c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32.25" customHeight="1" x14ac:dyDescent="0.2">
      <c r="A546" s="34"/>
      <c r="B546" s="35"/>
      <c r="C546" s="27">
        <v>42127</v>
      </c>
      <c r="D546" s="30" t="s">
        <v>691</v>
      </c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32.25" customHeight="1" x14ac:dyDescent="0.2">
      <c r="A547" s="34"/>
      <c r="B547" s="35"/>
      <c r="C547" s="27">
        <v>42128</v>
      </c>
      <c r="D547" s="30" t="s">
        <v>692</v>
      </c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32.25" customHeight="1" x14ac:dyDescent="0.2">
      <c r="A548" s="34"/>
      <c r="B548" s="35"/>
      <c r="C548" s="27">
        <v>42129</v>
      </c>
      <c r="D548" s="30" t="s">
        <v>693</v>
      </c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32.25" customHeight="1" x14ac:dyDescent="0.2">
      <c r="A549" s="34"/>
      <c r="B549" s="35"/>
      <c r="C549" s="27">
        <v>42131</v>
      </c>
      <c r="D549" s="30" t="s">
        <v>694</v>
      </c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32.25" customHeight="1" x14ac:dyDescent="0.2">
      <c r="A550" s="34"/>
      <c r="B550" s="35"/>
      <c r="C550" s="27">
        <v>42130</v>
      </c>
      <c r="D550" s="30" t="s">
        <v>695</v>
      </c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32.25" customHeight="1" x14ac:dyDescent="0.2">
      <c r="A551" s="34"/>
      <c r="B551" s="35"/>
      <c r="C551" s="27">
        <v>42132</v>
      </c>
      <c r="D551" s="30" t="s">
        <v>696</v>
      </c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32.25" customHeight="1" x14ac:dyDescent="0.2">
      <c r="A552" s="34"/>
      <c r="B552" s="35"/>
      <c r="C552" s="27">
        <v>42133</v>
      </c>
      <c r="D552" s="30" t="s">
        <v>697</v>
      </c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32.25" customHeight="1" x14ac:dyDescent="0.2">
      <c r="A553" s="34"/>
      <c r="B553" s="35"/>
      <c r="C553" s="27">
        <v>42134</v>
      </c>
      <c r="D553" s="30" t="s">
        <v>698</v>
      </c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32.25" customHeight="1" x14ac:dyDescent="0.2">
      <c r="A554" s="34"/>
      <c r="B554" s="35"/>
      <c r="C554" s="27">
        <v>42135</v>
      </c>
      <c r="D554" s="30" t="s">
        <v>699</v>
      </c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32.25" customHeight="1" x14ac:dyDescent="0.2">
      <c r="A555" s="34"/>
      <c r="B555" s="35"/>
      <c r="C555" s="27">
        <v>42137</v>
      </c>
      <c r="D555" s="30" t="s">
        <v>700</v>
      </c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32.25" customHeight="1" x14ac:dyDescent="0.2">
      <c r="A556" s="34"/>
      <c r="B556" s="35"/>
      <c r="C556" s="27">
        <v>42138</v>
      </c>
      <c r="D556" s="30" t="s">
        <v>701</v>
      </c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32.25" customHeight="1" x14ac:dyDescent="0.2">
      <c r="A557" s="34"/>
      <c r="B557" s="35"/>
      <c r="C557" s="27">
        <v>42139</v>
      </c>
      <c r="D557" s="30" t="s">
        <v>702</v>
      </c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32.25" customHeight="1" x14ac:dyDescent="0.2">
      <c r="A558" s="34"/>
      <c r="B558" s="35"/>
      <c r="C558" s="27">
        <v>42140</v>
      </c>
      <c r="D558" s="30" t="s">
        <v>703</v>
      </c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32.25" customHeight="1" x14ac:dyDescent="0.2">
      <c r="A559" s="34"/>
      <c r="B559" s="35"/>
      <c r="C559" s="27">
        <v>42141</v>
      </c>
      <c r="D559" s="30" t="s">
        <v>704</v>
      </c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32.25" customHeight="1" x14ac:dyDescent="0.2">
      <c r="A560" s="34"/>
      <c r="B560" s="35"/>
      <c r="C560" s="27">
        <v>42142</v>
      </c>
      <c r="D560" s="30" t="s">
        <v>705</v>
      </c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32.25" customHeight="1" x14ac:dyDescent="0.2">
      <c r="A561" s="34"/>
      <c r="B561" s="35"/>
      <c r="C561" s="27">
        <v>42143</v>
      </c>
      <c r="D561" s="30" t="s">
        <v>706</v>
      </c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32.25" customHeight="1" x14ac:dyDescent="0.2">
      <c r="A562" s="34"/>
      <c r="B562" s="35"/>
      <c r="C562" s="27">
        <v>42144</v>
      </c>
      <c r="D562" s="30" t="s">
        <v>707</v>
      </c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32.25" customHeight="1" x14ac:dyDescent="0.2">
      <c r="A563" s="34"/>
      <c r="B563" s="35"/>
      <c r="C563" s="27">
        <v>42145</v>
      </c>
      <c r="D563" s="30" t="s">
        <v>708</v>
      </c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32.25" customHeight="1" x14ac:dyDescent="0.2">
      <c r="A564" s="34"/>
      <c r="B564" s="35"/>
      <c r="C564" s="27">
        <v>42146</v>
      </c>
      <c r="D564" s="30" t="s">
        <v>709</v>
      </c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32.25" customHeight="1" x14ac:dyDescent="0.2">
      <c r="A565" s="34"/>
      <c r="B565" s="35"/>
      <c r="C565" s="27">
        <v>42147</v>
      </c>
      <c r="D565" s="30" t="s">
        <v>710</v>
      </c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32.25" customHeight="1" x14ac:dyDescent="0.2">
      <c r="A566" s="34"/>
      <c r="B566" s="35"/>
      <c r="C566" s="27">
        <v>42149</v>
      </c>
      <c r="D566" s="30" t="s">
        <v>711</v>
      </c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32.25" customHeight="1" x14ac:dyDescent="0.2">
      <c r="A567" s="34"/>
      <c r="B567" s="35"/>
      <c r="C567" s="27">
        <v>42150</v>
      </c>
      <c r="D567" s="30" t="s">
        <v>712</v>
      </c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32.25" customHeight="1" x14ac:dyDescent="0.2">
      <c r="A568" s="34"/>
      <c r="B568" s="35"/>
      <c r="C568" s="27">
        <v>42151</v>
      </c>
      <c r="D568" s="30" t="s">
        <v>713</v>
      </c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32.25" customHeight="1" x14ac:dyDescent="0.2">
      <c r="A569" s="34"/>
      <c r="B569" s="35"/>
      <c r="C569" s="27">
        <v>42152</v>
      </c>
      <c r="D569" s="30" t="s">
        <v>714</v>
      </c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32.25" customHeight="1" x14ac:dyDescent="0.2">
      <c r="A570" s="34"/>
      <c r="B570" s="35"/>
      <c r="C570" s="27">
        <v>42153</v>
      </c>
      <c r="D570" s="30" t="s">
        <v>715</v>
      </c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32.25" customHeight="1" x14ac:dyDescent="0.2">
      <c r="A571" s="34"/>
      <c r="B571" s="35"/>
      <c r="C571" s="27">
        <v>42155</v>
      </c>
      <c r="D571" s="30" t="s">
        <v>716</v>
      </c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32.25" customHeight="1" x14ac:dyDescent="0.2">
      <c r="A572" s="34"/>
      <c r="B572" s="35"/>
      <c r="C572" s="27">
        <v>42156</v>
      </c>
      <c r="D572" s="30" t="s">
        <v>717</v>
      </c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32.25" customHeight="1" x14ac:dyDescent="0.2">
      <c r="A573" s="34"/>
      <c r="B573" s="35"/>
      <c r="C573" s="27">
        <v>42157</v>
      </c>
      <c r="D573" s="30" t="s">
        <v>718</v>
      </c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32.25" customHeight="1" x14ac:dyDescent="0.2">
      <c r="A574" s="34"/>
      <c r="B574" s="35"/>
      <c r="C574" s="27">
        <v>42158</v>
      </c>
      <c r="D574" s="30" t="s">
        <v>719</v>
      </c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32.25" customHeight="1" x14ac:dyDescent="0.2">
      <c r="A575" s="34"/>
      <c r="B575" s="35"/>
      <c r="C575" s="27">
        <v>42159</v>
      </c>
      <c r="D575" s="30" t="s">
        <v>720</v>
      </c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32.25" customHeight="1" x14ac:dyDescent="0.2">
      <c r="A576" s="34"/>
      <c r="B576" s="35"/>
      <c r="C576" s="27">
        <v>42161</v>
      </c>
      <c r="D576" s="30" t="s">
        <v>721</v>
      </c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32.25" customHeight="1" x14ac:dyDescent="0.2">
      <c r="A577" s="34"/>
      <c r="B577" s="35"/>
      <c r="C577" s="27">
        <v>42162</v>
      </c>
      <c r="D577" s="30" t="s">
        <v>722</v>
      </c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32.25" customHeight="1" x14ac:dyDescent="0.2">
      <c r="A578" s="34"/>
      <c r="B578" s="35"/>
      <c r="C578" s="27">
        <v>42163</v>
      </c>
      <c r="D578" s="30" t="s">
        <v>723</v>
      </c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32.25" customHeight="1" x14ac:dyDescent="0.2">
      <c r="A579" s="34"/>
      <c r="B579" s="35"/>
      <c r="C579" s="27">
        <v>42164</v>
      </c>
      <c r="D579" s="30" t="s">
        <v>724</v>
      </c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32.25" customHeight="1" x14ac:dyDescent="0.2">
      <c r="A580" s="34"/>
      <c r="B580" s="35"/>
      <c r="C580" s="27">
        <v>42165</v>
      </c>
      <c r="D580" s="30" t="s">
        <v>725</v>
      </c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32.25" customHeight="1" x14ac:dyDescent="0.2">
      <c r="A581" s="34"/>
      <c r="B581" s="35"/>
      <c r="C581" s="27">
        <v>42167</v>
      </c>
      <c r="D581" s="30" t="s">
        <v>726</v>
      </c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32.25" customHeight="1" x14ac:dyDescent="0.2">
      <c r="A582" s="34"/>
      <c r="B582" s="35">
        <v>422</v>
      </c>
      <c r="C582" s="27"/>
      <c r="D582" s="28" t="s">
        <v>220</v>
      </c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32.25" customHeight="1" x14ac:dyDescent="0.2">
      <c r="A583" s="34"/>
      <c r="B583" s="35"/>
      <c r="C583" s="27">
        <v>42201</v>
      </c>
      <c r="D583" s="30" t="s">
        <v>727</v>
      </c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32.25" customHeight="1" x14ac:dyDescent="0.2">
      <c r="A584" s="34"/>
      <c r="B584" s="35"/>
      <c r="C584" s="27">
        <v>42202</v>
      </c>
      <c r="D584" s="30" t="s">
        <v>728</v>
      </c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32.25" customHeight="1" x14ac:dyDescent="0.2">
      <c r="A585" s="34"/>
      <c r="B585" s="35"/>
      <c r="C585" s="27">
        <v>42203</v>
      </c>
      <c r="D585" s="30" t="s">
        <v>729</v>
      </c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32.25" customHeight="1" x14ac:dyDescent="0.2">
      <c r="A586" s="34"/>
      <c r="B586" s="35"/>
      <c r="C586" s="27">
        <v>42204</v>
      </c>
      <c r="D586" s="30" t="s">
        <v>730</v>
      </c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32.25" customHeight="1" x14ac:dyDescent="0.2">
      <c r="A587" s="34"/>
      <c r="B587" s="35"/>
      <c r="C587" s="27">
        <v>42205</v>
      </c>
      <c r="D587" s="30" t="s">
        <v>731</v>
      </c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32.25" customHeight="1" x14ac:dyDescent="0.2">
      <c r="A588" s="34"/>
      <c r="B588" s="35">
        <v>423</v>
      </c>
      <c r="C588" s="27"/>
      <c r="D588" s="28" t="s">
        <v>221</v>
      </c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32.25" customHeight="1" x14ac:dyDescent="0.2">
      <c r="A589" s="34"/>
      <c r="B589" s="35">
        <v>424</v>
      </c>
      <c r="C589" s="27"/>
      <c r="D589" s="28" t="s">
        <v>222</v>
      </c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32.25" customHeight="1" x14ac:dyDescent="0.2">
      <c r="A590" s="34"/>
      <c r="B590" s="35">
        <v>425</v>
      </c>
      <c r="C590" s="27"/>
      <c r="D590" s="28" t="s">
        <v>223</v>
      </c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24" customHeight="1" x14ac:dyDescent="0.2">
      <c r="A591" s="141" t="s">
        <v>179</v>
      </c>
      <c r="B591" s="142"/>
      <c r="C591" s="142"/>
      <c r="D591" s="143"/>
      <c r="E591" s="23">
        <f>SUM(E592,E594,E596,E598,E601,E602,E604,E605,E607)</f>
        <v>0</v>
      </c>
      <c r="F591" s="23">
        <f t="shared" ref="F591:Q591" si="192">SUM(F592,F594,F596,F598,F601,F602,F604,F605,F607)</f>
        <v>0</v>
      </c>
      <c r="G591" s="23">
        <f t="shared" si="192"/>
        <v>0</v>
      </c>
      <c r="H591" s="23">
        <f t="shared" si="192"/>
        <v>0</v>
      </c>
      <c r="I591" s="23">
        <f t="shared" si="192"/>
        <v>0</v>
      </c>
      <c r="J591" s="23">
        <f t="shared" si="192"/>
        <v>0</v>
      </c>
      <c r="K591" s="23">
        <f t="shared" si="192"/>
        <v>0</v>
      </c>
      <c r="L591" s="23">
        <f t="shared" si="192"/>
        <v>0</v>
      </c>
      <c r="M591" s="23">
        <f t="shared" si="192"/>
        <v>0</v>
      </c>
      <c r="N591" s="23">
        <f t="shared" si="192"/>
        <v>0</v>
      </c>
      <c r="O591" s="23">
        <f t="shared" si="192"/>
        <v>0</v>
      </c>
      <c r="P591" s="23">
        <f t="shared" si="192"/>
        <v>0</v>
      </c>
      <c r="Q591" s="23">
        <f t="shared" si="192"/>
        <v>0</v>
      </c>
    </row>
    <row r="592" spans="1:17" ht="24" customHeight="1" x14ac:dyDescent="0.2">
      <c r="A592" s="34"/>
      <c r="B592" s="35">
        <v>431</v>
      </c>
      <c r="C592" s="27"/>
      <c r="D592" s="1" t="s">
        <v>224</v>
      </c>
      <c r="E592" s="2">
        <f>SUM(E593)</f>
        <v>0</v>
      </c>
      <c r="F592" s="2">
        <f t="shared" ref="F592:Q592" si="193">SUM(F593)</f>
        <v>0</v>
      </c>
      <c r="G592" s="2">
        <f t="shared" si="193"/>
        <v>0</v>
      </c>
      <c r="H592" s="2">
        <f t="shared" si="193"/>
        <v>0</v>
      </c>
      <c r="I592" s="2">
        <f t="shared" si="193"/>
        <v>0</v>
      </c>
      <c r="J592" s="2">
        <f t="shared" si="193"/>
        <v>0</v>
      </c>
      <c r="K592" s="2">
        <f t="shared" si="193"/>
        <v>0</v>
      </c>
      <c r="L592" s="2">
        <f t="shared" si="193"/>
        <v>0</v>
      </c>
      <c r="M592" s="2">
        <f t="shared" si="193"/>
        <v>0</v>
      </c>
      <c r="N592" s="2">
        <f t="shared" si="193"/>
        <v>0</v>
      </c>
      <c r="O592" s="2">
        <f t="shared" si="193"/>
        <v>0</v>
      </c>
      <c r="P592" s="2">
        <f t="shared" si="193"/>
        <v>0</v>
      </c>
      <c r="Q592" s="2">
        <f t="shared" si="193"/>
        <v>0</v>
      </c>
    </row>
    <row r="593" spans="1:17" ht="24" customHeight="1" x14ac:dyDescent="0.2">
      <c r="A593" s="34"/>
      <c r="B593" s="35"/>
      <c r="C593" s="27">
        <v>43101</v>
      </c>
      <c r="D593" s="1" t="s">
        <v>224</v>
      </c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24" customHeight="1" x14ac:dyDescent="0.2">
      <c r="A594" s="34"/>
      <c r="B594" s="35">
        <v>432</v>
      </c>
      <c r="C594" s="27"/>
      <c r="D594" s="1" t="s">
        <v>225</v>
      </c>
      <c r="E594" s="2">
        <f>SUM(E595)</f>
        <v>0</v>
      </c>
      <c r="F594" s="2">
        <f t="shared" ref="F594:Q594" si="194">SUM(F595)</f>
        <v>0</v>
      </c>
      <c r="G594" s="2">
        <f t="shared" si="194"/>
        <v>0</v>
      </c>
      <c r="H594" s="2">
        <f t="shared" si="194"/>
        <v>0</v>
      </c>
      <c r="I594" s="2">
        <f t="shared" si="194"/>
        <v>0</v>
      </c>
      <c r="J594" s="2">
        <f t="shared" si="194"/>
        <v>0</v>
      </c>
      <c r="K594" s="2">
        <f t="shared" si="194"/>
        <v>0</v>
      </c>
      <c r="L594" s="2">
        <f t="shared" si="194"/>
        <v>0</v>
      </c>
      <c r="M594" s="2">
        <f t="shared" si="194"/>
        <v>0</v>
      </c>
      <c r="N594" s="2">
        <f t="shared" si="194"/>
        <v>0</v>
      </c>
      <c r="O594" s="2">
        <f t="shared" si="194"/>
        <v>0</v>
      </c>
      <c r="P594" s="2">
        <f t="shared" si="194"/>
        <v>0</v>
      </c>
      <c r="Q594" s="2">
        <f t="shared" si="194"/>
        <v>0</v>
      </c>
    </row>
    <row r="595" spans="1:17" ht="24" customHeight="1" x14ac:dyDescent="0.2">
      <c r="A595" s="34"/>
      <c r="B595" s="35"/>
      <c r="C595" s="27">
        <v>43201</v>
      </c>
      <c r="D595" s="1" t="s">
        <v>225</v>
      </c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24" customHeight="1" x14ac:dyDescent="0.2">
      <c r="A596" s="34"/>
      <c r="B596" s="35">
        <v>433</v>
      </c>
      <c r="C596" s="27"/>
      <c r="D596" s="1" t="s">
        <v>226</v>
      </c>
      <c r="E596" s="2">
        <f>SUM(E597)</f>
        <v>0</v>
      </c>
      <c r="F596" s="2">
        <f t="shared" ref="F596:Q596" si="195">SUM(F597)</f>
        <v>0</v>
      </c>
      <c r="G596" s="2">
        <f t="shared" si="195"/>
        <v>0</v>
      </c>
      <c r="H596" s="2">
        <f t="shared" si="195"/>
        <v>0</v>
      </c>
      <c r="I596" s="2">
        <f t="shared" si="195"/>
        <v>0</v>
      </c>
      <c r="J596" s="2">
        <f t="shared" si="195"/>
        <v>0</v>
      </c>
      <c r="K596" s="2">
        <f t="shared" si="195"/>
        <v>0</v>
      </c>
      <c r="L596" s="2">
        <f t="shared" si="195"/>
        <v>0</v>
      </c>
      <c r="M596" s="2">
        <f t="shared" si="195"/>
        <v>0</v>
      </c>
      <c r="N596" s="2">
        <f t="shared" si="195"/>
        <v>0</v>
      </c>
      <c r="O596" s="2">
        <f t="shared" si="195"/>
        <v>0</v>
      </c>
      <c r="P596" s="2">
        <f t="shared" si="195"/>
        <v>0</v>
      </c>
      <c r="Q596" s="2">
        <f t="shared" si="195"/>
        <v>0</v>
      </c>
    </row>
    <row r="597" spans="1:17" ht="24" customHeight="1" x14ac:dyDescent="0.2">
      <c r="A597" s="34"/>
      <c r="B597" s="35"/>
      <c r="C597" s="27">
        <v>43301</v>
      </c>
      <c r="D597" s="1" t="s">
        <v>226</v>
      </c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24" customHeight="1" x14ac:dyDescent="0.2">
      <c r="A598" s="34"/>
      <c r="B598" s="35">
        <v>434</v>
      </c>
      <c r="C598" s="27"/>
      <c r="D598" s="1" t="s">
        <v>227</v>
      </c>
      <c r="E598" s="2">
        <f>SUM(E599:E600)</f>
        <v>0</v>
      </c>
      <c r="F598" s="2">
        <f t="shared" ref="F598:Q598" si="196">SUM(F599:F600)</f>
        <v>0</v>
      </c>
      <c r="G598" s="2">
        <f t="shared" si="196"/>
        <v>0</v>
      </c>
      <c r="H598" s="2">
        <f t="shared" si="196"/>
        <v>0</v>
      </c>
      <c r="I598" s="2">
        <f t="shared" si="196"/>
        <v>0</v>
      </c>
      <c r="J598" s="2">
        <f t="shared" si="196"/>
        <v>0</v>
      </c>
      <c r="K598" s="2">
        <f t="shared" si="196"/>
        <v>0</v>
      </c>
      <c r="L598" s="2">
        <f t="shared" si="196"/>
        <v>0</v>
      </c>
      <c r="M598" s="2">
        <f t="shared" si="196"/>
        <v>0</v>
      </c>
      <c r="N598" s="2">
        <f t="shared" si="196"/>
        <v>0</v>
      </c>
      <c r="O598" s="2">
        <f t="shared" si="196"/>
        <v>0</v>
      </c>
      <c r="P598" s="2">
        <f t="shared" si="196"/>
        <v>0</v>
      </c>
      <c r="Q598" s="2">
        <f t="shared" si="196"/>
        <v>0</v>
      </c>
    </row>
    <row r="599" spans="1:17" ht="24" customHeight="1" x14ac:dyDescent="0.2">
      <c r="A599" s="34"/>
      <c r="B599" s="35"/>
      <c r="C599" s="27">
        <v>43401</v>
      </c>
      <c r="D599" s="1" t="s">
        <v>227</v>
      </c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24" customHeight="1" x14ac:dyDescent="0.2">
      <c r="A600" s="34"/>
      <c r="B600" s="35"/>
      <c r="C600" s="27">
        <v>43402</v>
      </c>
      <c r="D600" s="1" t="s">
        <v>732</v>
      </c>
      <c r="E600" s="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24" customHeight="1" x14ac:dyDescent="0.2">
      <c r="A601" s="34"/>
      <c r="B601" s="35">
        <v>435</v>
      </c>
      <c r="C601" s="27"/>
      <c r="D601" s="1" t="s">
        <v>228</v>
      </c>
      <c r="E601" s="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24" customHeight="1" x14ac:dyDescent="0.2">
      <c r="A602" s="34"/>
      <c r="B602" s="35">
        <v>436</v>
      </c>
      <c r="C602" s="27"/>
      <c r="D602" s="1" t="s">
        <v>229</v>
      </c>
      <c r="E602" s="2">
        <f>SUM(E603)</f>
        <v>0</v>
      </c>
      <c r="F602" s="2">
        <f t="shared" ref="F602:Q602" si="197">SUM(F603)</f>
        <v>0</v>
      </c>
      <c r="G602" s="2">
        <f t="shared" si="197"/>
        <v>0</v>
      </c>
      <c r="H602" s="2">
        <f t="shared" si="197"/>
        <v>0</v>
      </c>
      <c r="I602" s="2">
        <f t="shared" si="197"/>
        <v>0</v>
      </c>
      <c r="J602" s="2">
        <f t="shared" si="197"/>
        <v>0</v>
      </c>
      <c r="K602" s="2">
        <f t="shared" si="197"/>
        <v>0</v>
      </c>
      <c r="L602" s="2">
        <f t="shared" si="197"/>
        <v>0</v>
      </c>
      <c r="M602" s="2">
        <f t="shared" si="197"/>
        <v>0</v>
      </c>
      <c r="N602" s="2">
        <f t="shared" si="197"/>
        <v>0</v>
      </c>
      <c r="O602" s="2">
        <f t="shared" si="197"/>
        <v>0</v>
      </c>
      <c r="P602" s="2">
        <f t="shared" si="197"/>
        <v>0</v>
      </c>
      <c r="Q602" s="2">
        <f t="shared" si="197"/>
        <v>0</v>
      </c>
    </row>
    <row r="603" spans="1:17" ht="24" customHeight="1" x14ac:dyDescent="0.2">
      <c r="A603" s="34"/>
      <c r="B603" s="35"/>
      <c r="C603" s="27">
        <v>43601</v>
      </c>
      <c r="D603" s="1" t="s">
        <v>229</v>
      </c>
      <c r="E603" s="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24" customHeight="1" x14ac:dyDescent="0.2">
      <c r="A604" s="34"/>
      <c r="B604" s="35">
        <v>437</v>
      </c>
      <c r="C604" s="27"/>
      <c r="D604" s="1" t="s">
        <v>230</v>
      </c>
      <c r="E604" s="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24" customHeight="1" x14ac:dyDescent="0.2">
      <c r="A605" s="34"/>
      <c r="B605" s="35">
        <v>438</v>
      </c>
      <c r="C605" s="27"/>
      <c r="D605" s="1" t="s">
        <v>231</v>
      </c>
      <c r="E605" s="2">
        <f>SUM(E606)</f>
        <v>0</v>
      </c>
      <c r="F605" s="2">
        <f t="shared" ref="F605:Q605" si="198">SUM(F606)</f>
        <v>0</v>
      </c>
      <c r="G605" s="2">
        <f t="shared" si="198"/>
        <v>0</v>
      </c>
      <c r="H605" s="2">
        <f t="shared" si="198"/>
        <v>0</v>
      </c>
      <c r="I605" s="2">
        <f t="shared" si="198"/>
        <v>0</v>
      </c>
      <c r="J605" s="2">
        <f t="shared" si="198"/>
        <v>0</v>
      </c>
      <c r="K605" s="2">
        <f t="shared" si="198"/>
        <v>0</v>
      </c>
      <c r="L605" s="2">
        <f t="shared" si="198"/>
        <v>0</v>
      </c>
      <c r="M605" s="2">
        <f t="shared" si="198"/>
        <v>0</v>
      </c>
      <c r="N605" s="2">
        <f t="shared" si="198"/>
        <v>0</v>
      </c>
      <c r="O605" s="2">
        <f t="shared" si="198"/>
        <v>0</v>
      </c>
      <c r="P605" s="2">
        <f t="shared" si="198"/>
        <v>0</v>
      </c>
      <c r="Q605" s="2">
        <f t="shared" si="198"/>
        <v>0</v>
      </c>
    </row>
    <row r="606" spans="1:17" ht="24" customHeight="1" x14ac:dyDescent="0.2">
      <c r="A606" s="34"/>
      <c r="B606" s="35"/>
      <c r="C606" s="27">
        <v>43801</v>
      </c>
      <c r="D606" s="1" t="s">
        <v>231</v>
      </c>
      <c r="E606" s="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24" customHeight="1" x14ac:dyDescent="0.2">
      <c r="A607" s="34"/>
      <c r="B607" s="35">
        <v>439</v>
      </c>
      <c r="C607" s="27"/>
      <c r="D607" s="1" t="s">
        <v>232</v>
      </c>
      <c r="E607" s="2">
        <f>SUM(E608:E612)</f>
        <v>0</v>
      </c>
      <c r="F607" s="2">
        <f t="shared" ref="F607:Q607" si="199">SUM(F608:F612)</f>
        <v>0</v>
      </c>
      <c r="G607" s="2">
        <f t="shared" si="199"/>
        <v>0</v>
      </c>
      <c r="H607" s="2">
        <f t="shared" si="199"/>
        <v>0</v>
      </c>
      <c r="I607" s="2">
        <f t="shared" si="199"/>
        <v>0</v>
      </c>
      <c r="J607" s="2">
        <f t="shared" si="199"/>
        <v>0</v>
      </c>
      <c r="K607" s="2">
        <f t="shared" si="199"/>
        <v>0</v>
      </c>
      <c r="L607" s="2">
        <f t="shared" si="199"/>
        <v>0</v>
      </c>
      <c r="M607" s="2">
        <f t="shared" si="199"/>
        <v>0</v>
      </c>
      <c r="N607" s="2">
        <f t="shared" si="199"/>
        <v>0</v>
      </c>
      <c r="O607" s="2">
        <f t="shared" si="199"/>
        <v>0</v>
      </c>
      <c r="P607" s="2">
        <f t="shared" si="199"/>
        <v>0</v>
      </c>
      <c r="Q607" s="2">
        <f t="shared" si="199"/>
        <v>0</v>
      </c>
    </row>
    <row r="608" spans="1:17" ht="24" customHeight="1" x14ac:dyDescent="0.2">
      <c r="A608" s="34"/>
      <c r="B608" s="35"/>
      <c r="C608" s="27">
        <v>43901</v>
      </c>
      <c r="D608" s="29" t="s">
        <v>733</v>
      </c>
      <c r="E608" s="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24" customHeight="1" x14ac:dyDescent="0.2">
      <c r="A609" s="34"/>
      <c r="B609" s="35"/>
      <c r="C609" s="27">
        <v>43902</v>
      </c>
      <c r="D609" s="29" t="s">
        <v>734</v>
      </c>
      <c r="E609" s="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30.75" customHeight="1" x14ac:dyDescent="0.2">
      <c r="A610" s="34"/>
      <c r="B610" s="35"/>
      <c r="C610" s="27">
        <v>43903</v>
      </c>
      <c r="D610" s="29" t="s">
        <v>735</v>
      </c>
      <c r="E610" s="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30" customHeight="1" x14ac:dyDescent="0.2">
      <c r="A611" s="34"/>
      <c r="B611" s="35"/>
      <c r="C611" s="27">
        <v>43904</v>
      </c>
      <c r="D611" s="29" t="s">
        <v>736</v>
      </c>
      <c r="E611" s="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33" customHeight="1" x14ac:dyDescent="0.2">
      <c r="A612" s="34"/>
      <c r="B612" s="35"/>
      <c r="C612" s="27">
        <v>43905</v>
      </c>
      <c r="D612" s="29" t="s">
        <v>737</v>
      </c>
      <c r="E612" s="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24" customHeight="1" x14ac:dyDescent="0.2">
      <c r="A613" s="141" t="s">
        <v>180</v>
      </c>
      <c r="B613" s="142"/>
      <c r="C613" s="142"/>
      <c r="D613" s="143"/>
      <c r="E613" s="23">
        <f>SUM(E614,E628,E630,E632,E635,E637,E638,E640)</f>
        <v>0</v>
      </c>
      <c r="F613" s="23">
        <f t="shared" ref="F613:Q613" si="200">SUM(F614,F628,F630,F632,F635,F637,F638,F640)</f>
        <v>0</v>
      </c>
      <c r="G613" s="23">
        <f t="shared" si="200"/>
        <v>0</v>
      </c>
      <c r="H613" s="23">
        <f t="shared" si="200"/>
        <v>0</v>
      </c>
      <c r="I613" s="23">
        <f t="shared" si="200"/>
        <v>0</v>
      </c>
      <c r="J613" s="23">
        <f t="shared" si="200"/>
        <v>0</v>
      </c>
      <c r="K613" s="23">
        <f t="shared" si="200"/>
        <v>0</v>
      </c>
      <c r="L613" s="23">
        <f t="shared" si="200"/>
        <v>0</v>
      </c>
      <c r="M613" s="23">
        <f t="shared" si="200"/>
        <v>0</v>
      </c>
      <c r="N613" s="23">
        <f t="shared" si="200"/>
        <v>0</v>
      </c>
      <c r="O613" s="23">
        <f t="shared" si="200"/>
        <v>0</v>
      </c>
      <c r="P613" s="23">
        <f t="shared" si="200"/>
        <v>0</v>
      </c>
      <c r="Q613" s="23">
        <f t="shared" si="200"/>
        <v>0</v>
      </c>
    </row>
    <row r="614" spans="1:17" ht="24" customHeight="1" x14ac:dyDescent="0.2">
      <c r="A614" s="34"/>
      <c r="B614" s="35">
        <v>441</v>
      </c>
      <c r="C614" s="27"/>
      <c r="D614" s="1" t="s">
        <v>233</v>
      </c>
      <c r="E614" s="2">
        <f>SUM(E615:E627)</f>
        <v>0</v>
      </c>
      <c r="F614" s="2">
        <f t="shared" ref="F614:Q614" si="201">SUM(F615:F627)</f>
        <v>0</v>
      </c>
      <c r="G614" s="2">
        <f t="shared" si="201"/>
        <v>0</v>
      </c>
      <c r="H614" s="2">
        <f t="shared" si="201"/>
        <v>0</v>
      </c>
      <c r="I614" s="2">
        <f t="shared" si="201"/>
        <v>0</v>
      </c>
      <c r="J614" s="2">
        <f t="shared" si="201"/>
        <v>0</v>
      </c>
      <c r="K614" s="2">
        <f t="shared" si="201"/>
        <v>0</v>
      </c>
      <c r="L614" s="2">
        <f t="shared" si="201"/>
        <v>0</v>
      </c>
      <c r="M614" s="2">
        <f t="shared" si="201"/>
        <v>0</v>
      </c>
      <c r="N614" s="2">
        <f t="shared" si="201"/>
        <v>0</v>
      </c>
      <c r="O614" s="2">
        <f t="shared" si="201"/>
        <v>0</v>
      </c>
      <c r="P614" s="2">
        <f t="shared" si="201"/>
        <v>0</v>
      </c>
      <c r="Q614" s="2">
        <f t="shared" si="201"/>
        <v>0</v>
      </c>
    </row>
    <row r="615" spans="1:17" ht="32.25" customHeight="1" x14ac:dyDescent="0.2">
      <c r="A615" s="34"/>
      <c r="B615" s="35"/>
      <c r="C615" s="27">
        <v>44101</v>
      </c>
      <c r="D615" s="30" t="s">
        <v>750</v>
      </c>
      <c r="E615" s="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32.25" customHeight="1" x14ac:dyDescent="0.2">
      <c r="A616" s="34"/>
      <c r="B616" s="35"/>
      <c r="C616" s="27">
        <v>44102</v>
      </c>
      <c r="D616" s="30" t="s">
        <v>738</v>
      </c>
      <c r="E616" s="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32.25" customHeight="1" x14ac:dyDescent="0.2">
      <c r="A617" s="34"/>
      <c r="B617" s="35"/>
      <c r="C617" s="27">
        <v>44103</v>
      </c>
      <c r="D617" s="30" t="s">
        <v>739</v>
      </c>
      <c r="E617" s="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32.25" customHeight="1" x14ac:dyDescent="0.2">
      <c r="A618" s="34"/>
      <c r="B618" s="35"/>
      <c r="C618" s="27">
        <v>44104</v>
      </c>
      <c r="D618" s="30" t="s">
        <v>740</v>
      </c>
      <c r="E618" s="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32.25" customHeight="1" x14ac:dyDescent="0.2">
      <c r="A619" s="34"/>
      <c r="B619" s="35"/>
      <c r="C619" s="27">
        <v>44105</v>
      </c>
      <c r="D619" s="30" t="s">
        <v>741</v>
      </c>
      <c r="E619" s="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32.25" customHeight="1" x14ac:dyDescent="0.2">
      <c r="A620" s="34"/>
      <c r="B620" s="35"/>
      <c r="C620" s="27">
        <v>44106</v>
      </c>
      <c r="D620" s="30" t="s">
        <v>742</v>
      </c>
      <c r="E620" s="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32.25" customHeight="1" x14ac:dyDescent="0.2">
      <c r="A621" s="34"/>
      <c r="B621" s="35"/>
      <c r="C621" s="27">
        <v>44111</v>
      </c>
      <c r="D621" s="30" t="s">
        <v>743</v>
      </c>
      <c r="E621" s="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32.25" customHeight="1" x14ac:dyDescent="0.2">
      <c r="A622" s="34"/>
      <c r="B622" s="35"/>
      <c r="C622" s="27">
        <v>44112</v>
      </c>
      <c r="D622" s="30" t="s">
        <v>744</v>
      </c>
      <c r="E622" s="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24" customHeight="1" x14ac:dyDescent="0.2">
      <c r="A623" s="34"/>
      <c r="B623" s="35"/>
      <c r="C623" s="27">
        <v>44113</v>
      </c>
      <c r="D623" s="30" t="s">
        <v>745</v>
      </c>
      <c r="E623" s="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24" customHeight="1" x14ac:dyDescent="0.2">
      <c r="A624" s="34"/>
      <c r="B624" s="35"/>
      <c r="C624" s="27">
        <v>44114</v>
      </c>
      <c r="D624" s="30" t="s">
        <v>746</v>
      </c>
      <c r="E624" s="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24" customHeight="1" x14ac:dyDescent="0.2">
      <c r="A625" s="34"/>
      <c r="B625" s="35"/>
      <c r="C625" s="27">
        <v>44115</v>
      </c>
      <c r="D625" s="30" t="s">
        <v>747</v>
      </c>
      <c r="E625" s="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24" customHeight="1" x14ac:dyDescent="0.2">
      <c r="A626" s="34"/>
      <c r="B626" s="35"/>
      <c r="C626" s="27">
        <v>44116</v>
      </c>
      <c r="D626" s="30" t="s">
        <v>748</v>
      </c>
      <c r="E626" s="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24" customHeight="1" x14ac:dyDescent="0.2">
      <c r="A627" s="34"/>
      <c r="B627" s="35"/>
      <c r="C627" s="27">
        <v>44117</v>
      </c>
      <c r="D627" s="28" t="s">
        <v>749</v>
      </c>
      <c r="E627" s="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24" customHeight="1" x14ac:dyDescent="0.2">
      <c r="A628" s="34"/>
      <c r="B628" s="35">
        <v>442</v>
      </c>
      <c r="C628" s="27"/>
      <c r="D628" s="1" t="s">
        <v>234</v>
      </c>
      <c r="E628" s="2">
        <f>SUM(E629)</f>
        <v>0</v>
      </c>
      <c r="F628" s="2">
        <f t="shared" ref="F628:Q628" si="202">SUM(F629)</f>
        <v>0</v>
      </c>
      <c r="G628" s="2">
        <f t="shared" si="202"/>
        <v>0</v>
      </c>
      <c r="H628" s="2">
        <f t="shared" si="202"/>
        <v>0</v>
      </c>
      <c r="I628" s="2">
        <f t="shared" si="202"/>
        <v>0</v>
      </c>
      <c r="J628" s="2">
        <f t="shared" si="202"/>
        <v>0</v>
      </c>
      <c r="K628" s="2">
        <f t="shared" si="202"/>
        <v>0</v>
      </c>
      <c r="L628" s="2">
        <f t="shared" si="202"/>
        <v>0</v>
      </c>
      <c r="M628" s="2">
        <f t="shared" si="202"/>
        <v>0</v>
      </c>
      <c r="N628" s="2">
        <f t="shared" si="202"/>
        <v>0</v>
      </c>
      <c r="O628" s="2">
        <f t="shared" si="202"/>
        <v>0</v>
      </c>
      <c r="P628" s="2">
        <f t="shared" si="202"/>
        <v>0</v>
      </c>
      <c r="Q628" s="2">
        <f t="shared" si="202"/>
        <v>0</v>
      </c>
    </row>
    <row r="629" spans="1:17" ht="24" customHeight="1" x14ac:dyDescent="0.2">
      <c r="A629" s="34"/>
      <c r="B629" s="35"/>
      <c r="C629" s="27">
        <v>44201</v>
      </c>
      <c r="D629" s="1" t="s">
        <v>751</v>
      </c>
      <c r="E629" s="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24" customHeight="1" x14ac:dyDescent="0.2">
      <c r="A630" s="34"/>
      <c r="B630" s="35">
        <v>443</v>
      </c>
      <c r="C630" s="27"/>
      <c r="D630" s="1" t="s">
        <v>235</v>
      </c>
      <c r="E630" s="2">
        <f>SUM(E631)</f>
        <v>0</v>
      </c>
      <c r="F630" s="2">
        <f t="shared" ref="F630:Q630" si="203">SUM(F631)</f>
        <v>0</v>
      </c>
      <c r="G630" s="2">
        <f t="shared" si="203"/>
        <v>0</v>
      </c>
      <c r="H630" s="2">
        <f t="shared" si="203"/>
        <v>0</v>
      </c>
      <c r="I630" s="2">
        <f t="shared" si="203"/>
        <v>0</v>
      </c>
      <c r="J630" s="2">
        <f t="shared" si="203"/>
        <v>0</v>
      </c>
      <c r="K630" s="2">
        <f t="shared" si="203"/>
        <v>0</v>
      </c>
      <c r="L630" s="2">
        <f t="shared" si="203"/>
        <v>0</v>
      </c>
      <c r="M630" s="2">
        <f t="shared" si="203"/>
        <v>0</v>
      </c>
      <c r="N630" s="2">
        <f t="shared" si="203"/>
        <v>0</v>
      </c>
      <c r="O630" s="2">
        <f t="shared" si="203"/>
        <v>0</v>
      </c>
      <c r="P630" s="2">
        <f t="shared" si="203"/>
        <v>0</v>
      </c>
      <c r="Q630" s="2">
        <f t="shared" si="203"/>
        <v>0</v>
      </c>
    </row>
    <row r="631" spans="1:17" ht="24" customHeight="1" x14ac:dyDescent="0.2">
      <c r="A631" s="34"/>
      <c r="B631" s="35"/>
      <c r="C631" s="27">
        <v>44301</v>
      </c>
      <c r="D631" s="1" t="s">
        <v>752</v>
      </c>
      <c r="E631" s="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24" customHeight="1" x14ac:dyDescent="0.2">
      <c r="A632" s="34"/>
      <c r="B632" s="35">
        <v>444</v>
      </c>
      <c r="C632" s="27"/>
      <c r="D632" s="1" t="s">
        <v>236</v>
      </c>
      <c r="E632" s="2">
        <f>SUM(E633:E634)</f>
        <v>0</v>
      </c>
      <c r="F632" s="2">
        <f t="shared" ref="F632:Q632" si="204">SUM(F633:F634)</f>
        <v>0</v>
      </c>
      <c r="G632" s="2">
        <f t="shared" si="204"/>
        <v>0</v>
      </c>
      <c r="H632" s="2">
        <f t="shared" si="204"/>
        <v>0</v>
      </c>
      <c r="I632" s="2">
        <f t="shared" si="204"/>
        <v>0</v>
      </c>
      <c r="J632" s="2">
        <f t="shared" si="204"/>
        <v>0</v>
      </c>
      <c r="K632" s="2">
        <f t="shared" si="204"/>
        <v>0</v>
      </c>
      <c r="L632" s="2">
        <f t="shared" si="204"/>
        <v>0</v>
      </c>
      <c r="M632" s="2">
        <f t="shared" si="204"/>
        <v>0</v>
      </c>
      <c r="N632" s="2">
        <f t="shared" si="204"/>
        <v>0</v>
      </c>
      <c r="O632" s="2">
        <f t="shared" si="204"/>
        <v>0</v>
      </c>
      <c r="P632" s="2">
        <f t="shared" si="204"/>
        <v>0</v>
      </c>
      <c r="Q632" s="2">
        <f t="shared" si="204"/>
        <v>0</v>
      </c>
    </row>
    <row r="633" spans="1:17" ht="31.5" customHeight="1" x14ac:dyDescent="0.2">
      <c r="A633" s="34"/>
      <c r="B633" s="35"/>
      <c r="C633" s="27">
        <v>44401</v>
      </c>
      <c r="D633" s="28" t="s">
        <v>753</v>
      </c>
      <c r="E633" s="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31.5" customHeight="1" x14ac:dyDescent="0.2">
      <c r="A634" s="34"/>
      <c r="B634" s="35"/>
      <c r="C634" s="27">
        <v>44402</v>
      </c>
      <c r="D634" s="28" t="s">
        <v>754</v>
      </c>
      <c r="E634" s="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24" customHeight="1" x14ac:dyDescent="0.2">
      <c r="A635" s="34"/>
      <c r="B635" s="35">
        <v>445</v>
      </c>
      <c r="C635" s="27"/>
      <c r="D635" s="1" t="s">
        <v>237</v>
      </c>
      <c r="E635" s="2">
        <f>SUM(E636)</f>
        <v>0</v>
      </c>
      <c r="F635" s="2">
        <f t="shared" ref="F635:Q635" si="205">SUM(F636)</f>
        <v>0</v>
      </c>
      <c r="G635" s="2">
        <f t="shared" si="205"/>
        <v>0</v>
      </c>
      <c r="H635" s="2">
        <f t="shared" si="205"/>
        <v>0</v>
      </c>
      <c r="I635" s="2">
        <f t="shared" si="205"/>
        <v>0</v>
      </c>
      <c r="J635" s="2">
        <f t="shared" si="205"/>
        <v>0</v>
      </c>
      <c r="K635" s="2">
        <f t="shared" si="205"/>
        <v>0</v>
      </c>
      <c r="L635" s="2">
        <f t="shared" si="205"/>
        <v>0</v>
      </c>
      <c r="M635" s="2">
        <f t="shared" si="205"/>
        <v>0</v>
      </c>
      <c r="N635" s="2">
        <f t="shared" si="205"/>
        <v>0</v>
      </c>
      <c r="O635" s="2">
        <f t="shared" si="205"/>
        <v>0</v>
      </c>
      <c r="P635" s="2">
        <f t="shared" si="205"/>
        <v>0</v>
      </c>
      <c r="Q635" s="2">
        <f t="shared" si="205"/>
        <v>0</v>
      </c>
    </row>
    <row r="636" spans="1:17" ht="24" customHeight="1" x14ac:dyDescent="0.2">
      <c r="A636" s="34"/>
      <c r="B636" s="35"/>
      <c r="C636" s="27">
        <v>44503</v>
      </c>
      <c r="D636" s="1" t="s">
        <v>237</v>
      </c>
      <c r="E636" s="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24" customHeight="1" x14ac:dyDescent="0.2">
      <c r="A637" s="34"/>
      <c r="B637" s="35">
        <v>446</v>
      </c>
      <c r="C637" s="27"/>
      <c r="D637" s="1" t="s">
        <v>238</v>
      </c>
      <c r="E637" s="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24" customHeight="1" x14ac:dyDescent="0.2">
      <c r="A638" s="34"/>
      <c r="B638" s="35">
        <v>447</v>
      </c>
      <c r="C638" s="27"/>
      <c r="D638" s="1" t="s">
        <v>239</v>
      </c>
      <c r="E638" s="2">
        <f>SUM(E639)</f>
        <v>0</v>
      </c>
      <c r="F638" s="2">
        <f t="shared" ref="F638:Q638" si="206">SUM(F639)</f>
        <v>0</v>
      </c>
      <c r="G638" s="2">
        <f t="shared" si="206"/>
        <v>0</v>
      </c>
      <c r="H638" s="2">
        <f t="shared" si="206"/>
        <v>0</v>
      </c>
      <c r="I638" s="2">
        <f t="shared" si="206"/>
        <v>0</v>
      </c>
      <c r="J638" s="2">
        <f t="shared" si="206"/>
        <v>0</v>
      </c>
      <c r="K638" s="2">
        <f t="shared" si="206"/>
        <v>0</v>
      </c>
      <c r="L638" s="2">
        <f t="shared" si="206"/>
        <v>0</v>
      </c>
      <c r="M638" s="2">
        <f t="shared" si="206"/>
        <v>0</v>
      </c>
      <c r="N638" s="2">
        <f t="shared" si="206"/>
        <v>0</v>
      </c>
      <c r="O638" s="2">
        <f t="shared" si="206"/>
        <v>0</v>
      </c>
      <c r="P638" s="2">
        <f t="shared" si="206"/>
        <v>0</v>
      </c>
      <c r="Q638" s="2">
        <f t="shared" si="206"/>
        <v>0</v>
      </c>
    </row>
    <row r="639" spans="1:17" ht="24" customHeight="1" x14ac:dyDescent="0.2">
      <c r="A639" s="34"/>
      <c r="B639" s="35"/>
      <c r="C639" s="27">
        <v>44701</v>
      </c>
      <c r="D639" s="1" t="s">
        <v>755</v>
      </c>
      <c r="E639" s="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24" customHeight="1" x14ac:dyDescent="0.2">
      <c r="A640" s="34"/>
      <c r="B640" s="35">
        <v>448</v>
      </c>
      <c r="C640" s="27"/>
      <c r="D640" s="1" t="s">
        <v>240</v>
      </c>
      <c r="E640" s="2">
        <f>SUM(E641:E642)</f>
        <v>0</v>
      </c>
      <c r="F640" s="2">
        <f t="shared" ref="F640:Q640" si="207">SUM(F641:F642)</f>
        <v>0</v>
      </c>
      <c r="G640" s="2">
        <f t="shared" si="207"/>
        <v>0</v>
      </c>
      <c r="H640" s="2">
        <f t="shared" si="207"/>
        <v>0</v>
      </c>
      <c r="I640" s="2">
        <f t="shared" si="207"/>
        <v>0</v>
      </c>
      <c r="J640" s="2">
        <f t="shared" si="207"/>
        <v>0</v>
      </c>
      <c r="K640" s="2">
        <f t="shared" si="207"/>
        <v>0</v>
      </c>
      <c r="L640" s="2">
        <f t="shared" si="207"/>
        <v>0</v>
      </c>
      <c r="M640" s="2">
        <f t="shared" si="207"/>
        <v>0</v>
      </c>
      <c r="N640" s="2">
        <f t="shared" si="207"/>
        <v>0</v>
      </c>
      <c r="O640" s="2">
        <f t="shared" si="207"/>
        <v>0</v>
      </c>
      <c r="P640" s="2">
        <f t="shared" si="207"/>
        <v>0</v>
      </c>
      <c r="Q640" s="2">
        <f t="shared" si="207"/>
        <v>0</v>
      </c>
    </row>
    <row r="641" spans="1:17" ht="24" customHeight="1" x14ac:dyDescent="0.2">
      <c r="A641" s="34"/>
      <c r="B641" s="35"/>
      <c r="C641" s="27">
        <v>44801</v>
      </c>
      <c r="D641" s="26" t="s">
        <v>756</v>
      </c>
      <c r="E641" s="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24" customHeight="1" x14ac:dyDescent="0.2">
      <c r="A642" s="34"/>
      <c r="B642" s="35"/>
      <c r="C642" s="27">
        <v>44802</v>
      </c>
      <c r="D642" s="26" t="s">
        <v>757</v>
      </c>
      <c r="E642" s="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24" customHeight="1" x14ac:dyDescent="0.2">
      <c r="A643" s="141" t="s">
        <v>181</v>
      </c>
      <c r="B643" s="142"/>
      <c r="C643" s="142"/>
      <c r="D643" s="143"/>
      <c r="E643" s="23">
        <f>SUM(E644,E645,E649)</f>
        <v>0</v>
      </c>
      <c r="F643" s="23">
        <f t="shared" ref="F643:Q643" si="208">SUM(F644,F645,F649)</f>
        <v>0</v>
      </c>
      <c r="G643" s="23">
        <f t="shared" si="208"/>
        <v>0</v>
      </c>
      <c r="H643" s="23">
        <f t="shared" si="208"/>
        <v>0</v>
      </c>
      <c r="I643" s="23">
        <f t="shared" si="208"/>
        <v>0</v>
      </c>
      <c r="J643" s="23">
        <f t="shared" si="208"/>
        <v>0</v>
      </c>
      <c r="K643" s="23">
        <f t="shared" si="208"/>
        <v>0</v>
      </c>
      <c r="L643" s="23">
        <f t="shared" si="208"/>
        <v>0</v>
      </c>
      <c r="M643" s="23">
        <f t="shared" si="208"/>
        <v>0</v>
      </c>
      <c r="N643" s="23">
        <f t="shared" si="208"/>
        <v>0</v>
      </c>
      <c r="O643" s="23">
        <f t="shared" si="208"/>
        <v>0</v>
      </c>
      <c r="P643" s="23">
        <f t="shared" si="208"/>
        <v>0</v>
      </c>
      <c r="Q643" s="23">
        <f t="shared" si="208"/>
        <v>0</v>
      </c>
    </row>
    <row r="644" spans="1:17" ht="24" customHeight="1" x14ac:dyDescent="0.2">
      <c r="A644" s="34"/>
      <c r="B644" s="35">
        <v>451</v>
      </c>
      <c r="C644" s="27"/>
      <c r="D644" s="1" t="s">
        <v>241</v>
      </c>
      <c r="E644" s="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24" customHeight="1" x14ac:dyDescent="0.2">
      <c r="A645" s="34"/>
      <c r="B645" s="35">
        <v>452</v>
      </c>
      <c r="C645" s="27"/>
      <c r="D645" s="1" t="s">
        <v>242</v>
      </c>
      <c r="E645" s="2">
        <f>SUM(E646:E649)</f>
        <v>0</v>
      </c>
      <c r="F645" s="2">
        <f t="shared" ref="F645:Q645" si="209">SUM(F646:F649)</f>
        <v>0</v>
      </c>
      <c r="G645" s="2">
        <f t="shared" si="209"/>
        <v>0</v>
      </c>
      <c r="H645" s="2">
        <f t="shared" si="209"/>
        <v>0</v>
      </c>
      <c r="I645" s="2">
        <f t="shared" si="209"/>
        <v>0</v>
      </c>
      <c r="J645" s="2">
        <f t="shared" si="209"/>
        <v>0</v>
      </c>
      <c r="K645" s="2">
        <f t="shared" si="209"/>
        <v>0</v>
      </c>
      <c r="L645" s="2">
        <f t="shared" si="209"/>
        <v>0</v>
      </c>
      <c r="M645" s="2">
        <f t="shared" si="209"/>
        <v>0</v>
      </c>
      <c r="N645" s="2">
        <f t="shared" si="209"/>
        <v>0</v>
      </c>
      <c r="O645" s="2">
        <f t="shared" si="209"/>
        <v>0</v>
      </c>
      <c r="P645" s="2">
        <f t="shared" si="209"/>
        <v>0</v>
      </c>
      <c r="Q645" s="2">
        <f t="shared" si="209"/>
        <v>0</v>
      </c>
    </row>
    <row r="646" spans="1:17" ht="24" customHeight="1" x14ac:dyDescent="0.2">
      <c r="A646" s="34"/>
      <c r="B646" s="35"/>
      <c r="C646" s="27">
        <v>45201</v>
      </c>
      <c r="D646" s="1" t="s">
        <v>758</v>
      </c>
      <c r="E646" s="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24" customHeight="1" x14ac:dyDescent="0.2">
      <c r="A647" s="34"/>
      <c r="B647" s="35"/>
      <c r="C647" s="27">
        <v>45202</v>
      </c>
      <c r="D647" s="1" t="s">
        <v>759</v>
      </c>
      <c r="E647" s="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24" customHeight="1" x14ac:dyDescent="0.2">
      <c r="A648" s="34"/>
      <c r="B648" s="35"/>
      <c r="C648" s="27">
        <v>45203</v>
      </c>
      <c r="D648" s="1" t="s">
        <v>760</v>
      </c>
      <c r="E648" s="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24" customHeight="1" x14ac:dyDescent="0.2">
      <c r="A649" s="34"/>
      <c r="B649" s="35">
        <v>459</v>
      </c>
      <c r="C649" s="27"/>
      <c r="D649" s="1" t="s">
        <v>243</v>
      </c>
      <c r="E649" s="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28.5" customHeight="1" x14ac:dyDescent="0.2">
      <c r="A650" s="158" t="s">
        <v>182</v>
      </c>
      <c r="B650" s="159"/>
      <c r="C650" s="159"/>
      <c r="D650" s="160"/>
      <c r="E650" s="23">
        <f>SUM(E651,E655,E657,E658,E659,E660,E661)</f>
        <v>0</v>
      </c>
      <c r="F650" s="23">
        <f t="shared" ref="F650:Q650" si="210">SUM(F651,F655,F657,F658,F659,F660,F661)</f>
        <v>0</v>
      </c>
      <c r="G650" s="23">
        <f t="shared" si="210"/>
        <v>0</v>
      </c>
      <c r="H650" s="23">
        <f t="shared" si="210"/>
        <v>0</v>
      </c>
      <c r="I650" s="23">
        <f t="shared" si="210"/>
        <v>0</v>
      </c>
      <c r="J650" s="23">
        <f t="shared" si="210"/>
        <v>0</v>
      </c>
      <c r="K650" s="23">
        <f t="shared" si="210"/>
        <v>0</v>
      </c>
      <c r="L650" s="23">
        <f t="shared" si="210"/>
        <v>0</v>
      </c>
      <c r="M650" s="23">
        <f t="shared" si="210"/>
        <v>0</v>
      </c>
      <c r="N650" s="23">
        <f t="shared" si="210"/>
        <v>0</v>
      </c>
      <c r="O650" s="23">
        <f t="shared" si="210"/>
        <v>0</v>
      </c>
      <c r="P650" s="23">
        <f t="shared" si="210"/>
        <v>0</v>
      </c>
      <c r="Q650" s="23">
        <f t="shared" si="210"/>
        <v>0</v>
      </c>
    </row>
    <row r="651" spans="1:17" ht="24" customHeight="1" x14ac:dyDescent="0.2">
      <c r="A651" s="34"/>
      <c r="B651" s="35">
        <v>461</v>
      </c>
      <c r="C651" s="27"/>
      <c r="D651" s="1" t="s">
        <v>244</v>
      </c>
      <c r="E651" s="2">
        <f>SUM(E652:E654)</f>
        <v>0</v>
      </c>
      <c r="F651" s="2">
        <f t="shared" ref="F651:Q651" si="211">SUM(F652:F654)</f>
        <v>0</v>
      </c>
      <c r="G651" s="2">
        <f t="shared" si="211"/>
        <v>0</v>
      </c>
      <c r="H651" s="2">
        <f t="shared" si="211"/>
        <v>0</v>
      </c>
      <c r="I651" s="2">
        <f t="shared" si="211"/>
        <v>0</v>
      </c>
      <c r="J651" s="2">
        <f t="shared" si="211"/>
        <v>0</v>
      </c>
      <c r="K651" s="2">
        <f t="shared" si="211"/>
        <v>0</v>
      </c>
      <c r="L651" s="2">
        <f t="shared" si="211"/>
        <v>0</v>
      </c>
      <c r="M651" s="2">
        <f t="shared" si="211"/>
        <v>0</v>
      </c>
      <c r="N651" s="2">
        <f t="shared" si="211"/>
        <v>0</v>
      </c>
      <c r="O651" s="2">
        <f t="shared" si="211"/>
        <v>0</v>
      </c>
      <c r="P651" s="2">
        <f t="shared" si="211"/>
        <v>0</v>
      </c>
      <c r="Q651" s="2">
        <f t="shared" si="211"/>
        <v>0</v>
      </c>
    </row>
    <row r="652" spans="1:17" ht="24" customHeight="1" x14ac:dyDescent="0.2">
      <c r="A652" s="34"/>
      <c r="B652" s="35"/>
      <c r="C652" s="27">
        <v>46101</v>
      </c>
      <c r="D652" s="1" t="s">
        <v>761</v>
      </c>
      <c r="E652" s="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24" customHeight="1" x14ac:dyDescent="0.2">
      <c r="A653" s="34"/>
      <c r="B653" s="35"/>
      <c r="C653" s="27">
        <v>46102</v>
      </c>
      <c r="D653" s="1" t="s">
        <v>762</v>
      </c>
      <c r="E653" s="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24" customHeight="1" x14ac:dyDescent="0.2">
      <c r="A654" s="34"/>
      <c r="B654" s="35"/>
      <c r="C654" s="27">
        <v>46103</v>
      </c>
      <c r="D654" s="1" t="s">
        <v>763</v>
      </c>
      <c r="E654" s="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24" customHeight="1" x14ac:dyDescent="0.2">
      <c r="A655" s="34"/>
      <c r="B655" s="35">
        <v>462</v>
      </c>
      <c r="C655" s="27"/>
      <c r="D655" s="1" t="s">
        <v>245</v>
      </c>
      <c r="E655" s="2">
        <f>SUM(E656)</f>
        <v>0</v>
      </c>
      <c r="F655" s="2">
        <f t="shared" ref="F655:Q655" si="212">SUM(F656)</f>
        <v>0</v>
      </c>
      <c r="G655" s="2">
        <f t="shared" si="212"/>
        <v>0</v>
      </c>
      <c r="H655" s="2">
        <f t="shared" si="212"/>
        <v>0</v>
      </c>
      <c r="I655" s="2">
        <f t="shared" si="212"/>
        <v>0</v>
      </c>
      <c r="J655" s="2">
        <f t="shared" si="212"/>
        <v>0</v>
      </c>
      <c r="K655" s="2">
        <f t="shared" si="212"/>
        <v>0</v>
      </c>
      <c r="L655" s="2">
        <f t="shared" si="212"/>
        <v>0</v>
      </c>
      <c r="M655" s="2">
        <f t="shared" si="212"/>
        <v>0</v>
      </c>
      <c r="N655" s="2">
        <f t="shared" si="212"/>
        <v>0</v>
      </c>
      <c r="O655" s="2">
        <f t="shared" si="212"/>
        <v>0</v>
      </c>
      <c r="P655" s="2">
        <f t="shared" si="212"/>
        <v>0</v>
      </c>
      <c r="Q655" s="2">
        <f t="shared" si="212"/>
        <v>0</v>
      </c>
    </row>
    <row r="656" spans="1:17" ht="24" customHeight="1" x14ac:dyDescent="0.2">
      <c r="A656" s="34"/>
      <c r="B656" s="35"/>
      <c r="C656" s="27">
        <v>46201</v>
      </c>
      <c r="D656" s="1" t="s">
        <v>764</v>
      </c>
      <c r="E656" s="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24" customHeight="1" x14ac:dyDescent="0.2">
      <c r="A657" s="34"/>
      <c r="B657" s="35">
        <v>463</v>
      </c>
      <c r="C657" s="27"/>
      <c r="D657" s="1" t="s">
        <v>246</v>
      </c>
      <c r="E657" s="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33.75" customHeight="1" x14ac:dyDescent="0.2">
      <c r="A658" s="34"/>
      <c r="B658" s="35">
        <v>464</v>
      </c>
      <c r="C658" s="27"/>
      <c r="D658" s="28" t="s">
        <v>329</v>
      </c>
      <c r="E658" s="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33.75" customHeight="1" x14ac:dyDescent="0.2">
      <c r="A659" s="34"/>
      <c r="B659" s="35">
        <v>465</v>
      </c>
      <c r="C659" s="27"/>
      <c r="D659" s="28" t="s">
        <v>247</v>
      </c>
      <c r="E659" s="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33.75" customHeight="1" x14ac:dyDescent="0.2">
      <c r="A660" s="34"/>
      <c r="B660" s="35">
        <v>466</v>
      </c>
      <c r="C660" s="27"/>
      <c r="D660" s="28" t="s">
        <v>248</v>
      </c>
      <c r="E660" s="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24" customHeight="1" x14ac:dyDescent="0.2">
      <c r="A661" s="34"/>
      <c r="B661" s="35">
        <v>469</v>
      </c>
      <c r="C661" s="27"/>
      <c r="D661" s="1" t="s">
        <v>249</v>
      </c>
      <c r="E661" s="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24" customHeight="1" x14ac:dyDescent="0.2">
      <c r="A662" s="141" t="s">
        <v>183</v>
      </c>
      <c r="B662" s="142"/>
      <c r="C662" s="142"/>
      <c r="D662" s="143"/>
      <c r="E662" s="23">
        <f>SUM(E663)</f>
        <v>0</v>
      </c>
      <c r="F662" s="23">
        <f t="shared" ref="F662:Q662" si="213">SUM(F663)</f>
        <v>0</v>
      </c>
      <c r="G662" s="23">
        <f t="shared" si="213"/>
        <v>0</v>
      </c>
      <c r="H662" s="23">
        <f t="shared" si="213"/>
        <v>0</v>
      </c>
      <c r="I662" s="23">
        <f t="shared" si="213"/>
        <v>0</v>
      </c>
      <c r="J662" s="23">
        <f t="shared" si="213"/>
        <v>0</v>
      </c>
      <c r="K662" s="23">
        <f t="shared" si="213"/>
        <v>0</v>
      </c>
      <c r="L662" s="23">
        <f t="shared" si="213"/>
        <v>0</v>
      </c>
      <c r="M662" s="23">
        <f t="shared" si="213"/>
        <v>0</v>
      </c>
      <c r="N662" s="23">
        <f t="shared" si="213"/>
        <v>0</v>
      </c>
      <c r="O662" s="23">
        <f t="shared" si="213"/>
        <v>0</v>
      </c>
      <c r="P662" s="23">
        <f t="shared" si="213"/>
        <v>0</v>
      </c>
      <c r="Q662" s="23">
        <f t="shared" si="213"/>
        <v>0</v>
      </c>
    </row>
    <row r="663" spans="1:17" ht="24" customHeight="1" x14ac:dyDescent="0.2">
      <c r="A663" s="34"/>
      <c r="B663" s="35">
        <v>471</v>
      </c>
      <c r="C663" s="27"/>
      <c r="D663" s="1" t="s">
        <v>250</v>
      </c>
      <c r="E663" s="2">
        <f>SUM(E664)</f>
        <v>0</v>
      </c>
      <c r="F663" s="2">
        <f t="shared" ref="F663:Q663" si="214">SUM(F664)</f>
        <v>0</v>
      </c>
      <c r="G663" s="2">
        <f t="shared" si="214"/>
        <v>0</v>
      </c>
      <c r="H663" s="2">
        <f t="shared" si="214"/>
        <v>0</v>
      </c>
      <c r="I663" s="2">
        <f t="shared" si="214"/>
        <v>0</v>
      </c>
      <c r="J663" s="2">
        <f t="shared" si="214"/>
        <v>0</v>
      </c>
      <c r="K663" s="2">
        <f t="shared" si="214"/>
        <v>0</v>
      </c>
      <c r="L663" s="2">
        <f t="shared" si="214"/>
        <v>0</v>
      </c>
      <c r="M663" s="2">
        <f t="shared" si="214"/>
        <v>0</v>
      </c>
      <c r="N663" s="2">
        <f t="shared" si="214"/>
        <v>0</v>
      </c>
      <c r="O663" s="2">
        <f t="shared" si="214"/>
        <v>0</v>
      </c>
      <c r="P663" s="2">
        <f t="shared" si="214"/>
        <v>0</v>
      </c>
      <c r="Q663" s="2">
        <f t="shared" si="214"/>
        <v>0</v>
      </c>
    </row>
    <row r="664" spans="1:17" ht="37.5" customHeight="1" x14ac:dyDescent="0.2">
      <c r="A664" s="34"/>
      <c r="B664" s="35"/>
      <c r="C664" s="27">
        <v>47101</v>
      </c>
      <c r="D664" s="33" t="s">
        <v>765</v>
      </c>
      <c r="E664" s="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24" customHeight="1" x14ac:dyDescent="0.2">
      <c r="A665" s="141" t="s">
        <v>184</v>
      </c>
      <c r="B665" s="142"/>
      <c r="C665" s="142"/>
      <c r="D665" s="143"/>
      <c r="E665" s="23">
        <f>SUM(E666,E668,E670,E672,E674)</f>
        <v>0</v>
      </c>
      <c r="F665" s="23">
        <f t="shared" ref="F665:Q665" si="215">SUM(F666,F668,F670,F672,F674)</f>
        <v>0</v>
      </c>
      <c r="G665" s="23">
        <f t="shared" si="215"/>
        <v>0</v>
      </c>
      <c r="H665" s="23">
        <f t="shared" si="215"/>
        <v>0</v>
      </c>
      <c r="I665" s="23">
        <f t="shared" si="215"/>
        <v>0</v>
      </c>
      <c r="J665" s="23">
        <f t="shared" si="215"/>
        <v>0</v>
      </c>
      <c r="K665" s="23">
        <f t="shared" si="215"/>
        <v>0</v>
      </c>
      <c r="L665" s="23">
        <f t="shared" si="215"/>
        <v>0</v>
      </c>
      <c r="M665" s="23">
        <f t="shared" si="215"/>
        <v>0</v>
      </c>
      <c r="N665" s="23">
        <f t="shared" si="215"/>
        <v>0</v>
      </c>
      <c r="O665" s="23">
        <f t="shared" si="215"/>
        <v>0</v>
      </c>
      <c r="P665" s="23">
        <f t="shared" si="215"/>
        <v>0</v>
      </c>
      <c r="Q665" s="23">
        <f t="shared" si="215"/>
        <v>0</v>
      </c>
    </row>
    <row r="666" spans="1:17" ht="24" customHeight="1" x14ac:dyDescent="0.2">
      <c r="A666" s="34"/>
      <c r="B666" s="35">
        <v>481</v>
      </c>
      <c r="C666" s="27"/>
      <c r="D666" s="1" t="s">
        <v>251</v>
      </c>
      <c r="E666" s="2">
        <f>SUM(E667)</f>
        <v>0</v>
      </c>
      <c r="F666" s="2">
        <f t="shared" ref="F666:Q666" si="216">SUM(F667)</f>
        <v>0</v>
      </c>
      <c r="G666" s="2">
        <f t="shared" si="216"/>
        <v>0</v>
      </c>
      <c r="H666" s="2">
        <f t="shared" si="216"/>
        <v>0</v>
      </c>
      <c r="I666" s="2">
        <f t="shared" si="216"/>
        <v>0</v>
      </c>
      <c r="J666" s="2">
        <f t="shared" si="216"/>
        <v>0</v>
      </c>
      <c r="K666" s="2">
        <f t="shared" si="216"/>
        <v>0</v>
      </c>
      <c r="L666" s="2">
        <f t="shared" si="216"/>
        <v>0</v>
      </c>
      <c r="M666" s="2">
        <f t="shared" si="216"/>
        <v>0</v>
      </c>
      <c r="N666" s="2">
        <f t="shared" si="216"/>
        <v>0</v>
      </c>
      <c r="O666" s="2">
        <f t="shared" si="216"/>
        <v>0</v>
      </c>
      <c r="P666" s="2">
        <f t="shared" si="216"/>
        <v>0</v>
      </c>
      <c r="Q666" s="2">
        <f t="shared" si="216"/>
        <v>0</v>
      </c>
    </row>
    <row r="667" spans="1:17" ht="24" customHeight="1" x14ac:dyDescent="0.2">
      <c r="A667" s="34"/>
      <c r="B667" s="35"/>
      <c r="C667" s="27">
        <v>48101</v>
      </c>
      <c r="D667" s="1" t="s">
        <v>766</v>
      </c>
      <c r="E667" s="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24" customHeight="1" x14ac:dyDescent="0.2">
      <c r="A668" s="34"/>
      <c r="B668" s="35">
        <v>482</v>
      </c>
      <c r="C668" s="27"/>
      <c r="D668" s="1" t="s">
        <v>252</v>
      </c>
      <c r="E668" s="2">
        <f>SUM(E669)</f>
        <v>0</v>
      </c>
      <c r="F668" s="2">
        <f t="shared" ref="F668:Q668" si="217">SUM(F669)</f>
        <v>0</v>
      </c>
      <c r="G668" s="2">
        <f t="shared" si="217"/>
        <v>0</v>
      </c>
      <c r="H668" s="2">
        <f t="shared" si="217"/>
        <v>0</v>
      </c>
      <c r="I668" s="2">
        <f t="shared" si="217"/>
        <v>0</v>
      </c>
      <c r="J668" s="2">
        <f t="shared" si="217"/>
        <v>0</v>
      </c>
      <c r="K668" s="2">
        <f t="shared" si="217"/>
        <v>0</v>
      </c>
      <c r="L668" s="2">
        <f t="shared" si="217"/>
        <v>0</v>
      </c>
      <c r="M668" s="2">
        <f t="shared" si="217"/>
        <v>0</v>
      </c>
      <c r="N668" s="2">
        <f t="shared" si="217"/>
        <v>0</v>
      </c>
      <c r="O668" s="2">
        <f t="shared" si="217"/>
        <v>0</v>
      </c>
      <c r="P668" s="2">
        <f t="shared" si="217"/>
        <v>0</v>
      </c>
      <c r="Q668" s="2">
        <f t="shared" si="217"/>
        <v>0</v>
      </c>
    </row>
    <row r="669" spans="1:17" ht="24" customHeight="1" x14ac:dyDescent="0.2">
      <c r="A669" s="34"/>
      <c r="B669" s="35"/>
      <c r="C669" s="27">
        <v>48201</v>
      </c>
      <c r="D669" s="1" t="s">
        <v>767</v>
      </c>
      <c r="E669" s="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24" customHeight="1" x14ac:dyDescent="0.2">
      <c r="A670" s="34"/>
      <c r="B670" s="35">
        <v>483</v>
      </c>
      <c r="C670" s="27"/>
      <c r="D670" s="1" t="s">
        <v>253</v>
      </c>
      <c r="E670" s="2">
        <f>SUM(E671)</f>
        <v>0</v>
      </c>
      <c r="F670" s="2">
        <f t="shared" ref="F670:Q670" si="218">SUM(F671)</f>
        <v>0</v>
      </c>
      <c r="G670" s="2">
        <f t="shared" si="218"/>
        <v>0</v>
      </c>
      <c r="H670" s="2">
        <f t="shared" si="218"/>
        <v>0</v>
      </c>
      <c r="I670" s="2">
        <f t="shared" si="218"/>
        <v>0</v>
      </c>
      <c r="J670" s="2">
        <f t="shared" si="218"/>
        <v>0</v>
      </c>
      <c r="K670" s="2">
        <f t="shared" si="218"/>
        <v>0</v>
      </c>
      <c r="L670" s="2">
        <f t="shared" si="218"/>
        <v>0</v>
      </c>
      <c r="M670" s="2">
        <f t="shared" si="218"/>
        <v>0</v>
      </c>
      <c r="N670" s="2">
        <f t="shared" si="218"/>
        <v>0</v>
      </c>
      <c r="O670" s="2">
        <f t="shared" si="218"/>
        <v>0</v>
      </c>
      <c r="P670" s="2">
        <f t="shared" si="218"/>
        <v>0</v>
      </c>
      <c r="Q670" s="2">
        <f t="shared" si="218"/>
        <v>0</v>
      </c>
    </row>
    <row r="671" spans="1:17" ht="24" customHeight="1" x14ac:dyDescent="0.2">
      <c r="A671" s="34"/>
      <c r="B671" s="35"/>
      <c r="C671" s="27">
        <v>48301</v>
      </c>
      <c r="D671" s="1" t="s">
        <v>768</v>
      </c>
      <c r="E671" s="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24" customHeight="1" x14ac:dyDescent="0.2">
      <c r="A672" s="34"/>
      <c r="B672" s="35">
        <v>484</v>
      </c>
      <c r="C672" s="27"/>
      <c r="D672" s="1" t="s">
        <v>254</v>
      </c>
      <c r="E672" s="2">
        <f>SUM(E673)</f>
        <v>0</v>
      </c>
      <c r="F672" s="2">
        <f t="shared" ref="F672:Q672" si="219">SUM(F673)</f>
        <v>0</v>
      </c>
      <c r="G672" s="2">
        <f t="shared" si="219"/>
        <v>0</v>
      </c>
      <c r="H672" s="2">
        <f t="shared" si="219"/>
        <v>0</v>
      </c>
      <c r="I672" s="2">
        <f t="shared" si="219"/>
        <v>0</v>
      </c>
      <c r="J672" s="2">
        <f t="shared" si="219"/>
        <v>0</v>
      </c>
      <c r="K672" s="2">
        <f t="shared" si="219"/>
        <v>0</v>
      </c>
      <c r="L672" s="2">
        <f t="shared" si="219"/>
        <v>0</v>
      </c>
      <c r="M672" s="2">
        <f t="shared" si="219"/>
        <v>0</v>
      </c>
      <c r="N672" s="2">
        <f t="shared" si="219"/>
        <v>0</v>
      </c>
      <c r="O672" s="2">
        <f t="shared" si="219"/>
        <v>0</v>
      </c>
      <c r="P672" s="2">
        <f t="shared" si="219"/>
        <v>0</v>
      </c>
      <c r="Q672" s="2">
        <f t="shared" si="219"/>
        <v>0</v>
      </c>
    </row>
    <row r="673" spans="1:17" ht="24" customHeight="1" x14ac:dyDescent="0.2">
      <c r="A673" s="34"/>
      <c r="B673" s="35"/>
      <c r="C673" s="27">
        <v>48401</v>
      </c>
      <c r="D673" s="1" t="s">
        <v>769</v>
      </c>
      <c r="E673" s="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24" customHeight="1" x14ac:dyDescent="0.2">
      <c r="A674" s="34"/>
      <c r="B674" s="35">
        <v>485</v>
      </c>
      <c r="C674" s="27"/>
      <c r="D674" s="1" t="s">
        <v>255</v>
      </c>
      <c r="E674" s="2">
        <f>SUM(E675)</f>
        <v>0</v>
      </c>
      <c r="F674" s="2">
        <f t="shared" ref="F674:Q674" si="220">SUM(F675)</f>
        <v>0</v>
      </c>
      <c r="G674" s="2">
        <f t="shared" si="220"/>
        <v>0</v>
      </c>
      <c r="H674" s="2">
        <f t="shared" si="220"/>
        <v>0</v>
      </c>
      <c r="I674" s="2">
        <f t="shared" si="220"/>
        <v>0</v>
      </c>
      <c r="J674" s="2">
        <f t="shared" si="220"/>
        <v>0</v>
      </c>
      <c r="K674" s="2">
        <f t="shared" si="220"/>
        <v>0</v>
      </c>
      <c r="L674" s="2">
        <f t="shared" si="220"/>
        <v>0</v>
      </c>
      <c r="M674" s="2">
        <f t="shared" si="220"/>
        <v>0</v>
      </c>
      <c r="N674" s="2">
        <f t="shared" si="220"/>
        <v>0</v>
      </c>
      <c r="O674" s="2">
        <f t="shared" si="220"/>
        <v>0</v>
      </c>
      <c r="P674" s="2">
        <f t="shared" si="220"/>
        <v>0</v>
      </c>
      <c r="Q674" s="2">
        <f t="shared" si="220"/>
        <v>0</v>
      </c>
    </row>
    <row r="675" spans="1:17" ht="24" customHeight="1" x14ac:dyDescent="0.2">
      <c r="A675" s="34"/>
      <c r="B675" s="35"/>
      <c r="C675" s="27">
        <v>48501</v>
      </c>
      <c r="D675" s="26" t="s">
        <v>770</v>
      </c>
      <c r="E675" s="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24" customHeight="1" x14ac:dyDescent="0.2">
      <c r="A676" s="141" t="s">
        <v>185</v>
      </c>
      <c r="B676" s="142"/>
      <c r="C676" s="142"/>
      <c r="D676" s="143"/>
      <c r="E676" s="23">
        <f>SUM(E677,E678,E680)</f>
        <v>0</v>
      </c>
      <c r="F676" s="23">
        <f t="shared" ref="F676:Q676" si="221">SUM(F677,F678,F680)</f>
        <v>0</v>
      </c>
      <c r="G676" s="23">
        <f t="shared" si="221"/>
        <v>0</v>
      </c>
      <c r="H676" s="23">
        <f t="shared" si="221"/>
        <v>0</v>
      </c>
      <c r="I676" s="23">
        <f t="shared" si="221"/>
        <v>0</v>
      </c>
      <c r="J676" s="23">
        <f t="shared" si="221"/>
        <v>0</v>
      </c>
      <c r="K676" s="23">
        <f t="shared" si="221"/>
        <v>0</v>
      </c>
      <c r="L676" s="23">
        <f t="shared" si="221"/>
        <v>0</v>
      </c>
      <c r="M676" s="23">
        <f t="shared" si="221"/>
        <v>0</v>
      </c>
      <c r="N676" s="23">
        <f t="shared" si="221"/>
        <v>0</v>
      </c>
      <c r="O676" s="23">
        <f t="shared" si="221"/>
        <v>0</v>
      </c>
      <c r="P676" s="23">
        <f t="shared" si="221"/>
        <v>0</v>
      </c>
      <c r="Q676" s="23">
        <f t="shared" si="221"/>
        <v>0</v>
      </c>
    </row>
    <row r="677" spans="1:17" ht="24" customHeight="1" x14ac:dyDescent="0.2">
      <c r="A677" s="34"/>
      <c r="B677" s="35">
        <v>491</v>
      </c>
      <c r="C677" s="27"/>
      <c r="D677" s="1" t="s">
        <v>256</v>
      </c>
      <c r="E677" s="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24" customHeight="1" x14ac:dyDescent="0.2">
      <c r="A678" s="34"/>
      <c r="B678" s="35">
        <v>492</v>
      </c>
      <c r="C678" s="27"/>
      <c r="D678" s="1" t="s">
        <v>257</v>
      </c>
      <c r="E678" s="2">
        <f>SUM(E679)</f>
        <v>0</v>
      </c>
      <c r="F678" s="2">
        <f t="shared" ref="F678:Q678" si="222">SUM(F679)</f>
        <v>0</v>
      </c>
      <c r="G678" s="2">
        <f t="shared" si="222"/>
        <v>0</v>
      </c>
      <c r="H678" s="2">
        <f t="shared" si="222"/>
        <v>0</v>
      </c>
      <c r="I678" s="2">
        <f t="shared" si="222"/>
        <v>0</v>
      </c>
      <c r="J678" s="2">
        <f t="shared" si="222"/>
        <v>0</v>
      </c>
      <c r="K678" s="2">
        <f t="shared" si="222"/>
        <v>0</v>
      </c>
      <c r="L678" s="2">
        <f t="shared" si="222"/>
        <v>0</v>
      </c>
      <c r="M678" s="2">
        <f t="shared" si="222"/>
        <v>0</v>
      </c>
      <c r="N678" s="2">
        <f t="shared" si="222"/>
        <v>0</v>
      </c>
      <c r="O678" s="2">
        <f t="shared" si="222"/>
        <v>0</v>
      </c>
      <c r="P678" s="2">
        <f t="shared" si="222"/>
        <v>0</v>
      </c>
      <c r="Q678" s="2">
        <f t="shared" si="222"/>
        <v>0</v>
      </c>
    </row>
    <row r="679" spans="1:17" ht="24" customHeight="1" x14ac:dyDescent="0.2">
      <c r="A679" s="34"/>
      <c r="B679" s="35"/>
      <c r="C679" s="27">
        <v>49201</v>
      </c>
      <c r="D679" s="1" t="s">
        <v>771</v>
      </c>
      <c r="E679" s="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24" customHeight="1" x14ac:dyDescent="0.2">
      <c r="A680" s="34"/>
      <c r="B680" s="35">
        <v>493</v>
      </c>
      <c r="C680" s="27"/>
      <c r="D680" s="1" t="s">
        <v>258</v>
      </c>
      <c r="E680" s="2">
        <f>SUM(E681)</f>
        <v>0</v>
      </c>
      <c r="F680" s="2">
        <f t="shared" ref="F680:Q680" si="223">SUM(F681)</f>
        <v>0</v>
      </c>
      <c r="G680" s="2">
        <f t="shared" si="223"/>
        <v>0</v>
      </c>
      <c r="H680" s="2">
        <f t="shared" si="223"/>
        <v>0</v>
      </c>
      <c r="I680" s="2">
        <f t="shared" si="223"/>
        <v>0</v>
      </c>
      <c r="J680" s="2">
        <f t="shared" si="223"/>
        <v>0</v>
      </c>
      <c r="K680" s="2">
        <f t="shared" si="223"/>
        <v>0</v>
      </c>
      <c r="L680" s="2">
        <f t="shared" si="223"/>
        <v>0</v>
      </c>
      <c r="M680" s="2">
        <f t="shared" si="223"/>
        <v>0</v>
      </c>
      <c r="N680" s="2">
        <f t="shared" si="223"/>
        <v>0</v>
      </c>
      <c r="O680" s="2">
        <f t="shared" si="223"/>
        <v>0</v>
      </c>
      <c r="P680" s="2">
        <f t="shared" si="223"/>
        <v>0</v>
      </c>
      <c r="Q680" s="2">
        <f t="shared" si="223"/>
        <v>0</v>
      </c>
    </row>
    <row r="681" spans="1:17" ht="24" customHeight="1" x14ac:dyDescent="0.2">
      <c r="A681" s="34"/>
      <c r="B681" s="35"/>
      <c r="C681" s="27">
        <v>49301</v>
      </c>
      <c r="D681" s="26" t="s">
        <v>772</v>
      </c>
      <c r="E681" s="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24" customHeight="1" x14ac:dyDescent="0.2">
      <c r="A682" s="144" t="s">
        <v>186</v>
      </c>
      <c r="B682" s="145"/>
      <c r="C682" s="145"/>
      <c r="D682" s="146"/>
      <c r="E682" s="36">
        <f>SUM(E683,E696,E705,E710,E731,E735,E755,E774,E784)</f>
        <v>0</v>
      </c>
      <c r="F682" s="36">
        <f t="shared" ref="F682:Q682" si="224">SUM(F683,F696,F705,F710,F731,F735,F755,F774,F784)</f>
        <v>0</v>
      </c>
      <c r="G682" s="36">
        <f t="shared" si="224"/>
        <v>0</v>
      </c>
      <c r="H682" s="36">
        <f t="shared" si="224"/>
        <v>0</v>
      </c>
      <c r="I682" s="36">
        <f t="shared" si="224"/>
        <v>0</v>
      </c>
      <c r="J682" s="36">
        <f t="shared" si="224"/>
        <v>0</v>
      </c>
      <c r="K682" s="36">
        <f t="shared" si="224"/>
        <v>0</v>
      </c>
      <c r="L682" s="36">
        <f t="shared" si="224"/>
        <v>0</v>
      </c>
      <c r="M682" s="36">
        <f t="shared" si="224"/>
        <v>0</v>
      </c>
      <c r="N682" s="36">
        <f t="shared" si="224"/>
        <v>0</v>
      </c>
      <c r="O682" s="36">
        <f t="shared" si="224"/>
        <v>0</v>
      </c>
      <c r="P682" s="36">
        <f t="shared" si="224"/>
        <v>0</v>
      </c>
      <c r="Q682" s="36">
        <f t="shared" si="224"/>
        <v>0</v>
      </c>
    </row>
    <row r="683" spans="1:17" ht="24" customHeight="1" x14ac:dyDescent="0.2">
      <c r="A683" s="141" t="s">
        <v>187</v>
      </c>
      <c r="B683" s="142"/>
      <c r="C683" s="142"/>
      <c r="D683" s="143"/>
      <c r="E683" s="23">
        <f>SUM(E684,E686,E689,E691,E692,E694)</f>
        <v>0</v>
      </c>
      <c r="F683" s="23">
        <f t="shared" ref="F683:Q683" si="225">SUM(F684,F686,F689,F691,F692,F694)</f>
        <v>0</v>
      </c>
      <c r="G683" s="23">
        <f t="shared" si="225"/>
        <v>0</v>
      </c>
      <c r="H683" s="23">
        <f t="shared" si="225"/>
        <v>0</v>
      </c>
      <c r="I683" s="23">
        <f t="shared" si="225"/>
        <v>0</v>
      </c>
      <c r="J683" s="23">
        <f t="shared" si="225"/>
        <v>0</v>
      </c>
      <c r="K683" s="23">
        <f t="shared" si="225"/>
        <v>0</v>
      </c>
      <c r="L683" s="23">
        <f t="shared" si="225"/>
        <v>0</v>
      </c>
      <c r="M683" s="23">
        <f t="shared" si="225"/>
        <v>0</v>
      </c>
      <c r="N683" s="23">
        <f t="shared" si="225"/>
        <v>0</v>
      </c>
      <c r="O683" s="23">
        <f t="shared" si="225"/>
        <v>0</v>
      </c>
      <c r="P683" s="23">
        <f t="shared" si="225"/>
        <v>0</v>
      </c>
      <c r="Q683" s="23">
        <f t="shared" si="225"/>
        <v>0</v>
      </c>
    </row>
    <row r="684" spans="1:17" ht="24" customHeight="1" x14ac:dyDescent="0.2">
      <c r="A684" s="34"/>
      <c r="B684" s="35">
        <v>511</v>
      </c>
      <c r="C684" s="27"/>
      <c r="D684" s="1" t="s">
        <v>259</v>
      </c>
      <c r="E684" s="2">
        <f>SUM(E685)</f>
        <v>0</v>
      </c>
      <c r="F684" s="2">
        <f t="shared" ref="F684:Q684" si="226">SUM(F685)</f>
        <v>0</v>
      </c>
      <c r="G684" s="2">
        <f t="shared" si="226"/>
        <v>0</v>
      </c>
      <c r="H684" s="2">
        <f t="shared" si="226"/>
        <v>0</v>
      </c>
      <c r="I684" s="2">
        <f t="shared" si="226"/>
        <v>0</v>
      </c>
      <c r="J684" s="2">
        <f t="shared" si="226"/>
        <v>0</v>
      </c>
      <c r="K684" s="2">
        <f t="shared" si="226"/>
        <v>0</v>
      </c>
      <c r="L684" s="2">
        <f t="shared" si="226"/>
        <v>0</v>
      </c>
      <c r="M684" s="2">
        <f t="shared" si="226"/>
        <v>0</v>
      </c>
      <c r="N684" s="2">
        <f t="shared" si="226"/>
        <v>0</v>
      </c>
      <c r="O684" s="2">
        <f t="shared" si="226"/>
        <v>0</v>
      </c>
      <c r="P684" s="2">
        <f t="shared" si="226"/>
        <v>0</v>
      </c>
      <c r="Q684" s="2">
        <f t="shared" si="226"/>
        <v>0</v>
      </c>
    </row>
    <row r="685" spans="1:17" ht="24" customHeight="1" x14ac:dyDescent="0.2">
      <c r="A685" s="34"/>
      <c r="B685" s="35"/>
      <c r="C685" s="27">
        <v>51101</v>
      </c>
      <c r="D685" s="1" t="s">
        <v>773</v>
      </c>
      <c r="E685" s="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24" customHeight="1" x14ac:dyDescent="0.2">
      <c r="A686" s="34"/>
      <c r="B686" s="35">
        <v>512</v>
      </c>
      <c r="C686" s="27"/>
      <c r="D686" s="1" t="s">
        <v>260</v>
      </c>
      <c r="E686" s="2">
        <f>SUM(E687:E688)</f>
        <v>0</v>
      </c>
      <c r="F686" s="2">
        <f t="shared" ref="F686:Q686" si="227">SUM(F687:F688)</f>
        <v>0</v>
      </c>
      <c r="G686" s="2">
        <f t="shared" si="227"/>
        <v>0</v>
      </c>
      <c r="H686" s="2">
        <f t="shared" si="227"/>
        <v>0</v>
      </c>
      <c r="I686" s="2">
        <f t="shared" si="227"/>
        <v>0</v>
      </c>
      <c r="J686" s="2">
        <f t="shared" si="227"/>
        <v>0</v>
      </c>
      <c r="K686" s="2">
        <f t="shared" si="227"/>
        <v>0</v>
      </c>
      <c r="L686" s="2">
        <f t="shared" si="227"/>
        <v>0</v>
      </c>
      <c r="M686" s="2">
        <f t="shared" si="227"/>
        <v>0</v>
      </c>
      <c r="N686" s="2">
        <f t="shared" si="227"/>
        <v>0</v>
      </c>
      <c r="O686" s="2">
        <f t="shared" si="227"/>
        <v>0</v>
      </c>
      <c r="P686" s="2">
        <f t="shared" si="227"/>
        <v>0</v>
      </c>
      <c r="Q686" s="2">
        <f t="shared" si="227"/>
        <v>0</v>
      </c>
    </row>
    <row r="687" spans="1:17" ht="24" customHeight="1" x14ac:dyDescent="0.2">
      <c r="A687" s="34"/>
      <c r="B687" s="35"/>
      <c r="C687" s="27">
        <v>51201</v>
      </c>
      <c r="D687" s="1" t="s">
        <v>774</v>
      </c>
      <c r="E687" s="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24" customHeight="1" x14ac:dyDescent="0.2">
      <c r="A688" s="34"/>
      <c r="B688" s="35"/>
      <c r="C688" s="27">
        <v>51202</v>
      </c>
      <c r="D688" s="1" t="s">
        <v>775</v>
      </c>
      <c r="E688" s="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24" customHeight="1" x14ac:dyDescent="0.2">
      <c r="A689" s="34"/>
      <c r="B689" s="35">
        <v>513</v>
      </c>
      <c r="C689" s="27"/>
      <c r="D689" s="1" t="s">
        <v>261</v>
      </c>
      <c r="E689" s="2">
        <f>SUM(E690:E691)</f>
        <v>0</v>
      </c>
      <c r="F689" s="2">
        <f t="shared" ref="F689:Q689" si="228">SUM(F690:F691)</f>
        <v>0</v>
      </c>
      <c r="G689" s="2">
        <f t="shared" si="228"/>
        <v>0</v>
      </c>
      <c r="H689" s="2">
        <f t="shared" si="228"/>
        <v>0</v>
      </c>
      <c r="I689" s="2">
        <f t="shared" si="228"/>
        <v>0</v>
      </c>
      <c r="J689" s="2">
        <f t="shared" si="228"/>
        <v>0</v>
      </c>
      <c r="K689" s="2">
        <f t="shared" si="228"/>
        <v>0</v>
      </c>
      <c r="L689" s="2">
        <f t="shared" si="228"/>
        <v>0</v>
      </c>
      <c r="M689" s="2">
        <f t="shared" si="228"/>
        <v>0</v>
      </c>
      <c r="N689" s="2">
        <f t="shared" si="228"/>
        <v>0</v>
      </c>
      <c r="O689" s="2">
        <f t="shared" si="228"/>
        <v>0</v>
      </c>
      <c r="P689" s="2">
        <f t="shared" si="228"/>
        <v>0</v>
      </c>
      <c r="Q689" s="2">
        <f t="shared" si="228"/>
        <v>0</v>
      </c>
    </row>
    <row r="690" spans="1:17" ht="24" customHeight="1" x14ac:dyDescent="0.2">
      <c r="A690" s="34"/>
      <c r="B690" s="35"/>
      <c r="C690" s="27">
        <v>51301</v>
      </c>
      <c r="D690" s="1" t="s">
        <v>776</v>
      </c>
      <c r="E690" s="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24" customHeight="1" x14ac:dyDescent="0.2">
      <c r="A691" s="34"/>
      <c r="B691" s="35">
        <v>514</v>
      </c>
      <c r="C691" s="27"/>
      <c r="D691" s="1" t="s">
        <v>262</v>
      </c>
      <c r="E691" s="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24" customHeight="1" x14ac:dyDescent="0.2">
      <c r="A692" s="34"/>
      <c r="B692" s="35">
        <v>515</v>
      </c>
      <c r="C692" s="27"/>
      <c r="D692" s="1" t="s">
        <v>263</v>
      </c>
      <c r="E692" s="2">
        <f>SUM(E693)</f>
        <v>0</v>
      </c>
      <c r="F692" s="2">
        <f t="shared" ref="F692:Q692" si="229">SUM(F693)</f>
        <v>0</v>
      </c>
      <c r="G692" s="2">
        <f t="shared" si="229"/>
        <v>0</v>
      </c>
      <c r="H692" s="2">
        <f t="shared" si="229"/>
        <v>0</v>
      </c>
      <c r="I692" s="2">
        <f t="shared" si="229"/>
        <v>0</v>
      </c>
      <c r="J692" s="2">
        <f t="shared" si="229"/>
        <v>0</v>
      </c>
      <c r="K692" s="2">
        <f t="shared" si="229"/>
        <v>0</v>
      </c>
      <c r="L692" s="2">
        <f t="shared" si="229"/>
        <v>0</v>
      </c>
      <c r="M692" s="2">
        <f t="shared" si="229"/>
        <v>0</v>
      </c>
      <c r="N692" s="2">
        <f t="shared" si="229"/>
        <v>0</v>
      </c>
      <c r="O692" s="2">
        <f t="shared" si="229"/>
        <v>0</v>
      </c>
      <c r="P692" s="2">
        <f t="shared" si="229"/>
        <v>0</v>
      </c>
      <c r="Q692" s="2">
        <f t="shared" si="229"/>
        <v>0</v>
      </c>
    </row>
    <row r="693" spans="1:17" ht="24" customHeight="1" x14ac:dyDescent="0.2">
      <c r="A693" s="34"/>
      <c r="B693" s="35"/>
      <c r="C693" s="27">
        <v>51501</v>
      </c>
      <c r="D693" s="1" t="s">
        <v>777</v>
      </c>
      <c r="E693" s="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24" customHeight="1" x14ac:dyDescent="0.2">
      <c r="A694" s="34"/>
      <c r="B694" s="35">
        <v>519</v>
      </c>
      <c r="C694" s="27"/>
      <c r="D694" s="1" t="s">
        <v>264</v>
      </c>
      <c r="E694" s="2">
        <f>SUM(E695)</f>
        <v>0</v>
      </c>
      <c r="F694" s="2">
        <f t="shared" ref="F694:Q694" si="230">SUM(F695)</f>
        <v>0</v>
      </c>
      <c r="G694" s="2">
        <f t="shared" si="230"/>
        <v>0</v>
      </c>
      <c r="H694" s="2">
        <f t="shared" si="230"/>
        <v>0</v>
      </c>
      <c r="I694" s="2">
        <f t="shared" si="230"/>
        <v>0</v>
      </c>
      <c r="J694" s="2">
        <f t="shared" si="230"/>
        <v>0</v>
      </c>
      <c r="K694" s="2">
        <f t="shared" si="230"/>
        <v>0</v>
      </c>
      <c r="L694" s="2">
        <f t="shared" si="230"/>
        <v>0</v>
      </c>
      <c r="M694" s="2">
        <f t="shared" si="230"/>
        <v>0</v>
      </c>
      <c r="N694" s="2">
        <f t="shared" si="230"/>
        <v>0</v>
      </c>
      <c r="O694" s="2">
        <f t="shared" si="230"/>
        <v>0</v>
      </c>
      <c r="P694" s="2">
        <f t="shared" si="230"/>
        <v>0</v>
      </c>
      <c r="Q694" s="2">
        <f t="shared" si="230"/>
        <v>0</v>
      </c>
    </row>
    <row r="695" spans="1:17" ht="24" customHeight="1" x14ac:dyDescent="0.2">
      <c r="A695" s="34"/>
      <c r="B695" s="35"/>
      <c r="C695" s="27">
        <v>51901</v>
      </c>
      <c r="D695" s="26" t="s">
        <v>778</v>
      </c>
      <c r="E695" s="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24" customHeight="1" x14ac:dyDescent="0.2">
      <c r="A696" s="141" t="s">
        <v>188</v>
      </c>
      <c r="B696" s="142"/>
      <c r="C696" s="142"/>
      <c r="D696" s="143"/>
      <c r="E696" s="23">
        <f>SUM(E697,E699,E701,E703)</f>
        <v>0</v>
      </c>
      <c r="F696" s="23">
        <f t="shared" ref="F696:Q696" si="231">SUM(F697,F699,F701,F703)</f>
        <v>0</v>
      </c>
      <c r="G696" s="23">
        <f t="shared" si="231"/>
        <v>0</v>
      </c>
      <c r="H696" s="23">
        <f t="shared" si="231"/>
        <v>0</v>
      </c>
      <c r="I696" s="23">
        <f t="shared" si="231"/>
        <v>0</v>
      </c>
      <c r="J696" s="23">
        <f t="shared" si="231"/>
        <v>0</v>
      </c>
      <c r="K696" s="23">
        <f t="shared" si="231"/>
        <v>0</v>
      </c>
      <c r="L696" s="23">
        <f t="shared" si="231"/>
        <v>0</v>
      </c>
      <c r="M696" s="23">
        <f t="shared" si="231"/>
        <v>0</v>
      </c>
      <c r="N696" s="23">
        <f t="shared" si="231"/>
        <v>0</v>
      </c>
      <c r="O696" s="23">
        <f t="shared" si="231"/>
        <v>0</v>
      </c>
      <c r="P696" s="23">
        <f t="shared" si="231"/>
        <v>0</v>
      </c>
      <c r="Q696" s="23">
        <f t="shared" si="231"/>
        <v>0</v>
      </c>
    </row>
    <row r="697" spans="1:17" ht="24" customHeight="1" x14ac:dyDescent="0.2">
      <c r="A697" s="34"/>
      <c r="B697" s="35">
        <v>521</v>
      </c>
      <c r="C697" s="27"/>
      <c r="D697" s="1" t="s">
        <v>265</v>
      </c>
      <c r="E697" s="2">
        <f>SUM(E698)</f>
        <v>0</v>
      </c>
      <c r="F697" s="2">
        <f t="shared" ref="F697:Q697" si="232">SUM(F698)</f>
        <v>0</v>
      </c>
      <c r="G697" s="2">
        <f t="shared" si="232"/>
        <v>0</v>
      </c>
      <c r="H697" s="2">
        <f t="shared" si="232"/>
        <v>0</v>
      </c>
      <c r="I697" s="2">
        <f t="shared" si="232"/>
        <v>0</v>
      </c>
      <c r="J697" s="2">
        <f t="shared" si="232"/>
        <v>0</v>
      </c>
      <c r="K697" s="2">
        <f t="shared" si="232"/>
        <v>0</v>
      </c>
      <c r="L697" s="2">
        <f t="shared" si="232"/>
        <v>0</v>
      </c>
      <c r="M697" s="2">
        <f t="shared" si="232"/>
        <v>0</v>
      </c>
      <c r="N697" s="2">
        <f t="shared" si="232"/>
        <v>0</v>
      </c>
      <c r="O697" s="2">
        <f t="shared" si="232"/>
        <v>0</v>
      </c>
      <c r="P697" s="2">
        <f t="shared" si="232"/>
        <v>0</v>
      </c>
      <c r="Q697" s="2">
        <f t="shared" si="232"/>
        <v>0</v>
      </c>
    </row>
    <row r="698" spans="1:17" ht="24" customHeight="1" x14ac:dyDescent="0.2">
      <c r="A698" s="34"/>
      <c r="B698" s="35"/>
      <c r="C698" s="27">
        <v>52101</v>
      </c>
      <c r="D698" s="1" t="s">
        <v>779</v>
      </c>
      <c r="E698" s="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24" customHeight="1" x14ac:dyDescent="0.2">
      <c r="A699" s="34"/>
      <c r="B699" s="35">
        <v>522</v>
      </c>
      <c r="C699" s="27"/>
      <c r="D699" s="1" t="s">
        <v>266</v>
      </c>
      <c r="E699" s="2">
        <f>SUM(E700)</f>
        <v>0</v>
      </c>
      <c r="F699" s="2">
        <f t="shared" ref="F699:Q699" si="233">SUM(F700)</f>
        <v>0</v>
      </c>
      <c r="G699" s="2">
        <f t="shared" si="233"/>
        <v>0</v>
      </c>
      <c r="H699" s="2">
        <f t="shared" si="233"/>
        <v>0</v>
      </c>
      <c r="I699" s="2">
        <f t="shared" si="233"/>
        <v>0</v>
      </c>
      <c r="J699" s="2">
        <f t="shared" si="233"/>
        <v>0</v>
      </c>
      <c r="K699" s="2">
        <f t="shared" si="233"/>
        <v>0</v>
      </c>
      <c r="L699" s="2">
        <f t="shared" si="233"/>
        <v>0</v>
      </c>
      <c r="M699" s="2">
        <f t="shared" si="233"/>
        <v>0</v>
      </c>
      <c r="N699" s="2">
        <f t="shared" si="233"/>
        <v>0</v>
      </c>
      <c r="O699" s="2">
        <f t="shared" si="233"/>
        <v>0</v>
      </c>
      <c r="P699" s="2">
        <f t="shared" si="233"/>
        <v>0</v>
      </c>
      <c r="Q699" s="2">
        <f t="shared" si="233"/>
        <v>0</v>
      </c>
    </row>
    <row r="700" spans="1:17" ht="24" customHeight="1" x14ac:dyDescent="0.2">
      <c r="A700" s="34"/>
      <c r="B700" s="35"/>
      <c r="C700" s="27">
        <v>52201</v>
      </c>
      <c r="D700" s="1" t="s">
        <v>780</v>
      </c>
      <c r="E700" s="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24" customHeight="1" x14ac:dyDescent="0.2">
      <c r="A701" s="34"/>
      <c r="B701" s="35">
        <v>523</v>
      </c>
      <c r="C701" s="27"/>
      <c r="D701" s="1" t="s">
        <v>267</v>
      </c>
      <c r="E701" s="2">
        <f>SUM(E702)</f>
        <v>0</v>
      </c>
      <c r="F701" s="2">
        <f t="shared" ref="F701:Q701" si="234">SUM(F702)</f>
        <v>0</v>
      </c>
      <c r="G701" s="2">
        <f t="shared" si="234"/>
        <v>0</v>
      </c>
      <c r="H701" s="2">
        <f t="shared" si="234"/>
        <v>0</v>
      </c>
      <c r="I701" s="2">
        <f t="shared" si="234"/>
        <v>0</v>
      </c>
      <c r="J701" s="2">
        <f t="shared" si="234"/>
        <v>0</v>
      </c>
      <c r="K701" s="2">
        <f t="shared" si="234"/>
        <v>0</v>
      </c>
      <c r="L701" s="2">
        <f t="shared" si="234"/>
        <v>0</v>
      </c>
      <c r="M701" s="2">
        <f t="shared" si="234"/>
        <v>0</v>
      </c>
      <c r="N701" s="2">
        <f t="shared" si="234"/>
        <v>0</v>
      </c>
      <c r="O701" s="2">
        <f t="shared" si="234"/>
        <v>0</v>
      </c>
      <c r="P701" s="2">
        <f t="shared" si="234"/>
        <v>0</v>
      </c>
      <c r="Q701" s="2">
        <f t="shared" si="234"/>
        <v>0</v>
      </c>
    </row>
    <row r="702" spans="1:17" ht="24" customHeight="1" x14ac:dyDescent="0.2">
      <c r="A702" s="34"/>
      <c r="B702" s="35"/>
      <c r="C702" s="27">
        <v>52301</v>
      </c>
      <c r="D702" s="1" t="s">
        <v>781</v>
      </c>
      <c r="E702" s="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24" customHeight="1" x14ac:dyDescent="0.2">
      <c r="A703" s="34"/>
      <c r="B703" s="35">
        <v>529</v>
      </c>
      <c r="C703" s="27"/>
      <c r="D703" s="1" t="s">
        <v>268</v>
      </c>
      <c r="E703" s="2">
        <f>SUM(E704)</f>
        <v>0</v>
      </c>
      <c r="F703" s="2">
        <f t="shared" ref="F703:Q703" si="235">SUM(F704)</f>
        <v>0</v>
      </c>
      <c r="G703" s="2">
        <f t="shared" si="235"/>
        <v>0</v>
      </c>
      <c r="H703" s="2">
        <f t="shared" si="235"/>
        <v>0</v>
      </c>
      <c r="I703" s="2">
        <f t="shared" si="235"/>
        <v>0</v>
      </c>
      <c r="J703" s="2">
        <f t="shared" si="235"/>
        <v>0</v>
      </c>
      <c r="K703" s="2">
        <f t="shared" si="235"/>
        <v>0</v>
      </c>
      <c r="L703" s="2">
        <f t="shared" si="235"/>
        <v>0</v>
      </c>
      <c r="M703" s="2">
        <f t="shared" si="235"/>
        <v>0</v>
      </c>
      <c r="N703" s="2">
        <f t="shared" si="235"/>
        <v>0</v>
      </c>
      <c r="O703" s="2">
        <f t="shared" si="235"/>
        <v>0</v>
      </c>
      <c r="P703" s="2">
        <f t="shared" si="235"/>
        <v>0</v>
      </c>
      <c r="Q703" s="2">
        <f t="shared" si="235"/>
        <v>0</v>
      </c>
    </row>
    <row r="704" spans="1:17" ht="24" customHeight="1" x14ac:dyDescent="0.2">
      <c r="A704" s="34"/>
      <c r="B704" s="35"/>
      <c r="C704" s="27">
        <v>52901</v>
      </c>
      <c r="D704" s="26" t="s">
        <v>782</v>
      </c>
      <c r="E704" s="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24" customHeight="1" x14ac:dyDescent="0.2">
      <c r="A705" s="141" t="s">
        <v>189</v>
      </c>
      <c r="B705" s="142"/>
      <c r="C705" s="142"/>
      <c r="D705" s="143"/>
      <c r="E705" s="23">
        <f>SUM(E706,E708)</f>
        <v>0</v>
      </c>
      <c r="F705" s="23">
        <f t="shared" ref="F705:Q705" si="236">SUM(F706,F708)</f>
        <v>0</v>
      </c>
      <c r="G705" s="23">
        <f t="shared" si="236"/>
        <v>0</v>
      </c>
      <c r="H705" s="23">
        <f t="shared" si="236"/>
        <v>0</v>
      </c>
      <c r="I705" s="23">
        <f t="shared" si="236"/>
        <v>0</v>
      </c>
      <c r="J705" s="23">
        <f t="shared" si="236"/>
        <v>0</v>
      </c>
      <c r="K705" s="23">
        <f t="shared" si="236"/>
        <v>0</v>
      </c>
      <c r="L705" s="23">
        <f t="shared" si="236"/>
        <v>0</v>
      </c>
      <c r="M705" s="23">
        <f t="shared" si="236"/>
        <v>0</v>
      </c>
      <c r="N705" s="23">
        <f t="shared" si="236"/>
        <v>0</v>
      </c>
      <c r="O705" s="23">
        <f t="shared" si="236"/>
        <v>0</v>
      </c>
      <c r="P705" s="23">
        <f t="shared" si="236"/>
        <v>0</v>
      </c>
      <c r="Q705" s="23">
        <f t="shared" si="236"/>
        <v>0</v>
      </c>
    </row>
    <row r="706" spans="1:17" ht="24" customHeight="1" x14ac:dyDescent="0.2">
      <c r="A706" s="34"/>
      <c r="B706" s="35">
        <v>531</v>
      </c>
      <c r="C706" s="27"/>
      <c r="D706" s="1" t="s">
        <v>269</v>
      </c>
      <c r="E706" s="2">
        <f>SUM(E707)</f>
        <v>0</v>
      </c>
      <c r="F706" s="2">
        <f t="shared" ref="F706:Q706" si="237">SUM(F707)</f>
        <v>0</v>
      </c>
      <c r="G706" s="2">
        <f t="shared" si="237"/>
        <v>0</v>
      </c>
      <c r="H706" s="2">
        <f t="shared" si="237"/>
        <v>0</v>
      </c>
      <c r="I706" s="2">
        <f t="shared" si="237"/>
        <v>0</v>
      </c>
      <c r="J706" s="2">
        <f t="shared" si="237"/>
        <v>0</v>
      </c>
      <c r="K706" s="2">
        <f t="shared" si="237"/>
        <v>0</v>
      </c>
      <c r="L706" s="2">
        <f t="shared" si="237"/>
        <v>0</v>
      </c>
      <c r="M706" s="2">
        <f t="shared" si="237"/>
        <v>0</v>
      </c>
      <c r="N706" s="2">
        <f t="shared" si="237"/>
        <v>0</v>
      </c>
      <c r="O706" s="2">
        <f t="shared" si="237"/>
        <v>0</v>
      </c>
      <c r="P706" s="2">
        <f t="shared" si="237"/>
        <v>0</v>
      </c>
      <c r="Q706" s="2">
        <f t="shared" si="237"/>
        <v>0</v>
      </c>
    </row>
    <row r="707" spans="1:17" ht="24" customHeight="1" x14ac:dyDescent="0.2">
      <c r="A707" s="34"/>
      <c r="B707" s="35"/>
      <c r="C707" s="27">
        <v>53101</v>
      </c>
      <c r="D707" s="1" t="s">
        <v>783</v>
      </c>
      <c r="E707" s="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24" customHeight="1" x14ac:dyDescent="0.2">
      <c r="A708" s="34"/>
      <c r="B708" s="35">
        <v>532</v>
      </c>
      <c r="C708" s="27"/>
      <c r="D708" s="1" t="s">
        <v>270</v>
      </c>
      <c r="E708" s="2">
        <f>SUM(E709)</f>
        <v>0</v>
      </c>
      <c r="F708" s="2">
        <f t="shared" ref="F708:Q708" si="238">SUM(F709)</f>
        <v>0</v>
      </c>
      <c r="G708" s="2">
        <f t="shared" si="238"/>
        <v>0</v>
      </c>
      <c r="H708" s="2">
        <f t="shared" si="238"/>
        <v>0</v>
      </c>
      <c r="I708" s="2">
        <f t="shared" si="238"/>
        <v>0</v>
      </c>
      <c r="J708" s="2">
        <f t="shared" si="238"/>
        <v>0</v>
      </c>
      <c r="K708" s="2">
        <f t="shared" si="238"/>
        <v>0</v>
      </c>
      <c r="L708" s="2">
        <f t="shared" si="238"/>
        <v>0</v>
      </c>
      <c r="M708" s="2">
        <f t="shared" si="238"/>
        <v>0</v>
      </c>
      <c r="N708" s="2">
        <f t="shared" si="238"/>
        <v>0</v>
      </c>
      <c r="O708" s="2">
        <f t="shared" si="238"/>
        <v>0</v>
      </c>
      <c r="P708" s="2">
        <f t="shared" si="238"/>
        <v>0</v>
      </c>
      <c r="Q708" s="2">
        <f t="shared" si="238"/>
        <v>0</v>
      </c>
    </row>
    <row r="709" spans="1:17" ht="24" customHeight="1" x14ac:dyDescent="0.2">
      <c r="A709" s="34"/>
      <c r="B709" s="35"/>
      <c r="C709" s="27">
        <v>53201</v>
      </c>
      <c r="D709" s="26" t="s">
        <v>784</v>
      </c>
      <c r="E709" s="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24" customHeight="1" x14ac:dyDescent="0.2">
      <c r="A710" s="141" t="s">
        <v>190</v>
      </c>
      <c r="B710" s="142"/>
      <c r="C710" s="142"/>
      <c r="D710" s="143"/>
      <c r="E710" s="23">
        <f>SUM(E711,E717,E719,E723,E725,E729)</f>
        <v>0</v>
      </c>
      <c r="F710" s="23">
        <f t="shared" ref="F710:Q710" si="239">SUM(F711,F717,F719,F723,F725,F729)</f>
        <v>0</v>
      </c>
      <c r="G710" s="23">
        <f t="shared" si="239"/>
        <v>0</v>
      </c>
      <c r="H710" s="23">
        <f t="shared" si="239"/>
        <v>0</v>
      </c>
      <c r="I710" s="23">
        <f t="shared" si="239"/>
        <v>0</v>
      </c>
      <c r="J710" s="23">
        <f t="shared" si="239"/>
        <v>0</v>
      </c>
      <c r="K710" s="23">
        <f t="shared" si="239"/>
        <v>0</v>
      </c>
      <c r="L710" s="23">
        <f t="shared" si="239"/>
        <v>0</v>
      </c>
      <c r="M710" s="23">
        <f t="shared" si="239"/>
        <v>0</v>
      </c>
      <c r="N710" s="23">
        <f t="shared" si="239"/>
        <v>0</v>
      </c>
      <c r="O710" s="23">
        <f t="shared" si="239"/>
        <v>0</v>
      </c>
      <c r="P710" s="23">
        <f t="shared" si="239"/>
        <v>0</v>
      </c>
      <c r="Q710" s="23">
        <f t="shared" si="239"/>
        <v>0</v>
      </c>
    </row>
    <row r="711" spans="1:17" ht="24" customHeight="1" x14ac:dyDescent="0.2">
      <c r="A711" s="34"/>
      <c r="B711" s="35">
        <v>541</v>
      </c>
      <c r="C711" s="27"/>
      <c r="D711" s="1" t="s">
        <v>271</v>
      </c>
      <c r="E711" s="2">
        <f>SUM(E712:E716)</f>
        <v>0</v>
      </c>
      <c r="F711" s="2">
        <f t="shared" ref="F711:Q711" si="240">SUM(F712:F716)</f>
        <v>0</v>
      </c>
      <c r="G711" s="2">
        <f t="shared" si="240"/>
        <v>0</v>
      </c>
      <c r="H711" s="2">
        <f t="shared" si="240"/>
        <v>0</v>
      </c>
      <c r="I711" s="2">
        <f t="shared" si="240"/>
        <v>0</v>
      </c>
      <c r="J711" s="2">
        <f t="shared" si="240"/>
        <v>0</v>
      </c>
      <c r="K711" s="2">
        <f t="shared" si="240"/>
        <v>0</v>
      </c>
      <c r="L711" s="2">
        <f t="shared" si="240"/>
        <v>0</v>
      </c>
      <c r="M711" s="2">
        <f t="shared" si="240"/>
        <v>0</v>
      </c>
      <c r="N711" s="2">
        <f t="shared" si="240"/>
        <v>0</v>
      </c>
      <c r="O711" s="2">
        <f t="shared" si="240"/>
        <v>0</v>
      </c>
      <c r="P711" s="2">
        <f t="shared" si="240"/>
        <v>0</v>
      </c>
      <c r="Q711" s="2">
        <f t="shared" si="240"/>
        <v>0</v>
      </c>
    </row>
    <row r="712" spans="1:17" ht="33.75" customHeight="1" x14ac:dyDescent="0.2">
      <c r="A712" s="34"/>
      <c r="B712" s="35"/>
      <c r="C712" s="27">
        <v>54101</v>
      </c>
      <c r="D712" s="28" t="s">
        <v>785</v>
      </c>
      <c r="E712" s="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33.75" customHeight="1" x14ac:dyDescent="0.2">
      <c r="A713" s="34"/>
      <c r="B713" s="35"/>
      <c r="C713" s="27">
        <v>54102</v>
      </c>
      <c r="D713" s="28" t="s">
        <v>786</v>
      </c>
      <c r="E713" s="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33.75" customHeight="1" x14ac:dyDescent="0.2">
      <c r="A714" s="34"/>
      <c r="B714" s="35"/>
      <c r="C714" s="27">
        <v>54103</v>
      </c>
      <c r="D714" s="28" t="s">
        <v>787</v>
      </c>
      <c r="E714" s="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33.75" customHeight="1" x14ac:dyDescent="0.2">
      <c r="A715" s="34"/>
      <c r="B715" s="35"/>
      <c r="C715" s="27">
        <v>54104</v>
      </c>
      <c r="D715" s="28" t="s">
        <v>788</v>
      </c>
      <c r="E715" s="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33.75" customHeight="1" x14ac:dyDescent="0.2">
      <c r="A716" s="34"/>
      <c r="B716" s="35"/>
      <c r="C716" s="27">
        <v>54105</v>
      </c>
      <c r="D716" s="28" t="s">
        <v>789</v>
      </c>
      <c r="E716" s="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24" customHeight="1" x14ac:dyDescent="0.2">
      <c r="A717" s="34"/>
      <c r="B717" s="35">
        <v>542</v>
      </c>
      <c r="C717" s="27"/>
      <c r="D717" s="1" t="s">
        <v>272</v>
      </c>
      <c r="E717" s="2">
        <f>SUM(E718)</f>
        <v>0</v>
      </c>
      <c r="F717" s="2">
        <f t="shared" ref="F717:Q717" si="241">SUM(F718)</f>
        <v>0</v>
      </c>
      <c r="G717" s="2">
        <f t="shared" si="241"/>
        <v>0</v>
      </c>
      <c r="H717" s="2">
        <f t="shared" si="241"/>
        <v>0</v>
      </c>
      <c r="I717" s="2">
        <f t="shared" si="241"/>
        <v>0</v>
      </c>
      <c r="J717" s="2">
        <f t="shared" si="241"/>
        <v>0</v>
      </c>
      <c r="K717" s="2">
        <f t="shared" si="241"/>
        <v>0</v>
      </c>
      <c r="L717" s="2">
        <f t="shared" si="241"/>
        <v>0</v>
      </c>
      <c r="M717" s="2">
        <f t="shared" si="241"/>
        <v>0</v>
      </c>
      <c r="N717" s="2">
        <f t="shared" si="241"/>
        <v>0</v>
      </c>
      <c r="O717" s="2">
        <f t="shared" si="241"/>
        <v>0</v>
      </c>
      <c r="P717" s="2">
        <f t="shared" si="241"/>
        <v>0</v>
      </c>
      <c r="Q717" s="2">
        <f t="shared" si="241"/>
        <v>0</v>
      </c>
    </row>
    <row r="718" spans="1:17" ht="24" customHeight="1" x14ac:dyDescent="0.2">
      <c r="A718" s="34"/>
      <c r="B718" s="35"/>
      <c r="C718" s="27">
        <v>54201</v>
      </c>
      <c r="D718" s="1" t="s">
        <v>272</v>
      </c>
      <c r="E718" s="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24" customHeight="1" x14ac:dyDescent="0.2">
      <c r="A719" s="34"/>
      <c r="B719" s="35">
        <v>543</v>
      </c>
      <c r="C719" s="27"/>
      <c r="D719" s="1" t="s">
        <v>273</v>
      </c>
      <c r="E719" s="2">
        <f>SUM(E720:E722)</f>
        <v>0</v>
      </c>
      <c r="F719" s="2">
        <f t="shared" ref="F719:Q719" si="242">SUM(F720:F722)</f>
        <v>0</v>
      </c>
      <c r="G719" s="2">
        <f t="shared" si="242"/>
        <v>0</v>
      </c>
      <c r="H719" s="2">
        <f t="shared" si="242"/>
        <v>0</v>
      </c>
      <c r="I719" s="2">
        <f t="shared" si="242"/>
        <v>0</v>
      </c>
      <c r="J719" s="2">
        <f t="shared" si="242"/>
        <v>0</v>
      </c>
      <c r="K719" s="2">
        <f t="shared" si="242"/>
        <v>0</v>
      </c>
      <c r="L719" s="2">
        <f t="shared" si="242"/>
        <v>0</v>
      </c>
      <c r="M719" s="2">
        <f t="shared" si="242"/>
        <v>0</v>
      </c>
      <c r="N719" s="2">
        <f t="shared" si="242"/>
        <v>0</v>
      </c>
      <c r="O719" s="2">
        <f t="shared" si="242"/>
        <v>0</v>
      </c>
      <c r="P719" s="2">
        <f t="shared" si="242"/>
        <v>0</v>
      </c>
      <c r="Q719" s="2">
        <f t="shared" si="242"/>
        <v>0</v>
      </c>
    </row>
    <row r="720" spans="1:17" ht="33.75" customHeight="1" x14ac:dyDescent="0.2">
      <c r="A720" s="34"/>
      <c r="B720" s="35"/>
      <c r="C720" s="27">
        <v>54301</v>
      </c>
      <c r="D720" s="28" t="s">
        <v>790</v>
      </c>
      <c r="E720" s="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33.75" customHeight="1" x14ac:dyDescent="0.2">
      <c r="A721" s="34"/>
      <c r="B721" s="35"/>
      <c r="C721" s="27">
        <v>54302</v>
      </c>
      <c r="D721" s="28" t="s">
        <v>791</v>
      </c>
      <c r="E721" s="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33.75" customHeight="1" x14ac:dyDescent="0.2">
      <c r="A722" s="34"/>
      <c r="B722" s="35"/>
      <c r="C722" s="27">
        <v>54303</v>
      </c>
      <c r="D722" s="28" t="s">
        <v>792</v>
      </c>
      <c r="E722" s="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24" customHeight="1" x14ac:dyDescent="0.2">
      <c r="A723" s="34"/>
      <c r="B723" s="35">
        <v>544</v>
      </c>
      <c r="C723" s="27"/>
      <c r="D723" s="1" t="s">
        <v>274</v>
      </c>
      <c r="E723" s="2">
        <f>SUM(E724)</f>
        <v>0</v>
      </c>
      <c r="F723" s="2">
        <f t="shared" ref="F723:Q723" si="243">SUM(F724)</f>
        <v>0</v>
      </c>
      <c r="G723" s="2">
        <f t="shared" si="243"/>
        <v>0</v>
      </c>
      <c r="H723" s="2">
        <f t="shared" si="243"/>
        <v>0</v>
      </c>
      <c r="I723" s="2">
        <f t="shared" si="243"/>
        <v>0</v>
      </c>
      <c r="J723" s="2">
        <f t="shared" si="243"/>
        <v>0</v>
      </c>
      <c r="K723" s="2">
        <f t="shared" si="243"/>
        <v>0</v>
      </c>
      <c r="L723" s="2">
        <f t="shared" si="243"/>
        <v>0</v>
      </c>
      <c r="M723" s="2">
        <f t="shared" si="243"/>
        <v>0</v>
      </c>
      <c r="N723" s="2">
        <f t="shared" si="243"/>
        <v>0</v>
      </c>
      <c r="O723" s="2">
        <f t="shared" si="243"/>
        <v>0</v>
      </c>
      <c r="P723" s="2">
        <f t="shared" si="243"/>
        <v>0</v>
      </c>
      <c r="Q723" s="2">
        <f t="shared" si="243"/>
        <v>0</v>
      </c>
    </row>
    <row r="724" spans="1:17" ht="24" customHeight="1" x14ac:dyDescent="0.2">
      <c r="A724" s="34"/>
      <c r="B724" s="35"/>
      <c r="C724" s="27">
        <v>54401</v>
      </c>
      <c r="D724" s="1" t="s">
        <v>274</v>
      </c>
      <c r="E724" s="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24" customHeight="1" x14ac:dyDescent="0.2">
      <c r="A725" s="34"/>
      <c r="B725" s="35">
        <v>545</v>
      </c>
      <c r="C725" s="27"/>
      <c r="D725" s="1" t="s">
        <v>275</v>
      </c>
      <c r="E725" s="2">
        <f>SUM(E726:E728)</f>
        <v>0</v>
      </c>
      <c r="F725" s="2">
        <f t="shared" ref="F725:Q725" si="244">SUM(F726:F728)</f>
        <v>0</v>
      </c>
      <c r="G725" s="2">
        <f t="shared" si="244"/>
        <v>0</v>
      </c>
      <c r="H725" s="2">
        <f t="shared" si="244"/>
        <v>0</v>
      </c>
      <c r="I725" s="2">
        <f t="shared" si="244"/>
        <v>0</v>
      </c>
      <c r="J725" s="2">
        <f t="shared" si="244"/>
        <v>0</v>
      </c>
      <c r="K725" s="2">
        <f t="shared" si="244"/>
        <v>0</v>
      </c>
      <c r="L725" s="2">
        <f t="shared" si="244"/>
        <v>0</v>
      </c>
      <c r="M725" s="2">
        <f t="shared" si="244"/>
        <v>0</v>
      </c>
      <c r="N725" s="2">
        <f t="shared" si="244"/>
        <v>0</v>
      </c>
      <c r="O725" s="2">
        <f t="shared" si="244"/>
        <v>0</v>
      </c>
      <c r="P725" s="2">
        <f t="shared" si="244"/>
        <v>0</v>
      </c>
      <c r="Q725" s="2">
        <f t="shared" si="244"/>
        <v>0</v>
      </c>
    </row>
    <row r="726" spans="1:17" ht="32.25" customHeight="1" x14ac:dyDescent="0.2">
      <c r="A726" s="34"/>
      <c r="B726" s="35"/>
      <c r="C726" s="27">
        <v>54501</v>
      </c>
      <c r="D726" s="28" t="s">
        <v>793</v>
      </c>
      <c r="E726" s="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32.25" customHeight="1" x14ac:dyDescent="0.2">
      <c r="A727" s="34"/>
      <c r="B727" s="35"/>
      <c r="C727" s="27">
        <v>54502</v>
      </c>
      <c r="D727" s="28" t="s">
        <v>794</v>
      </c>
      <c r="E727" s="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32.25" customHeight="1" x14ac:dyDescent="0.2">
      <c r="A728" s="34"/>
      <c r="B728" s="35"/>
      <c r="C728" s="27">
        <v>54503</v>
      </c>
      <c r="D728" s="28" t="s">
        <v>795</v>
      </c>
      <c r="E728" s="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24" customHeight="1" x14ac:dyDescent="0.2">
      <c r="A729" s="34"/>
      <c r="B729" s="35">
        <v>549</v>
      </c>
      <c r="C729" s="27"/>
      <c r="D729" s="1" t="s">
        <v>276</v>
      </c>
      <c r="E729" s="2">
        <f>SUM(E730)</f>
        <v>0</v>
      </c>
      <c r="F729" s="2">
        <f t="shared" ref="F729:Q729" si="245">SUM(F730)</f>
        <v>0</v>
      </c>
      <c r="G729" s="2">
        <f t="shared" si="245"/>
        <v>0</v>
      </c>
      <c r="H729" s="2">
        <f t="shared" si="245"/>
        <v>0</v>
      </c>
      <c r="I729" s="2">
        <f t="shared" si="245"/>
        <v>0</v>
      </c>
      <c r="J729" s="2">
        <f t="shared" si="245"/>
        <v>0</v>
      </c>
      <c r="K729" s="2">
        <f t="shared" si="245"/>
        <v>0</v>
      </c>
      <c r="L729" s="2">
        <f t="shared" si="245"/>
        <v>0</v>
      </c>
      <c r="M729" s="2">
        <f t="shared" si="245"/>
        <v>0</v>
      </c>
      <c r="N729" s="2">
        <f t="shared" si="245"/>
        <v>0</v>
      </c>
      <c r="O729" s="2">
        <f t="shared" si="245"/>
        <v>0</v>
      </c>
      <c r="P729" s="2">
        <f t="shared" si="245"/>
        <v>0</v>
      </c>
      <c r="Q729" s="2">
        <f t="shared" si="245"/>
        <v>0</v>
      </c>
    </row>
    <row r="730" spans="1:17" ht="24" customHeight="1" x14ac:dyDescent="0.2">
      <c r="A730" s="34"/>
      <c r="B730" s="35"/>
      <c r="C730" s="27">
        <v>54901</v>
      </c>
      <c r="D730" s="1" t="s">
        <v>276</v>
      </c>
      <c r="E730" s="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24" customHeight="1" x14ac:dyDescent="0.2">
      <c r="A731" s="141" t="s">
        <v>191</v>
      </c>
      <c r="B731" s="142"/>
      <c r="C731" s="142"/>
      <c r="D731" s="143"/>
      <c r="E731" s="23">
        <f>SUM(E732)</f>
        <v>0</v>
      </c>
      <c r="F731" s="23">
        <f t="shared" ref="F731:Q731" si="246">SUM(F732)</f>
        <v>0</v>
      </c>
      <c r="G731" s="23">
        <f t="shared" si="246"/>
        <v>0</v>
      </c>
      <c r="H731" s="23">
        <f t="shared" si="246"/>
        <v>0</v>
      </c>
      <c r="I731" s="23">
        <f t="shared" si="246"/>
        <v>0</v>
      </c>
      <c r="J731" s="23">
        <f t="shared" si="246"/>
        <v>0</v>
      </c>
      <c r="K731" s="23">
        <f t="shared" si="246"/>
        <v>0</v>
      </c>
      <c r="L731" s="23">
        <f t="shared" si="246"/>
        <v>0</v>
      </c>
      <c r="M731" s="23">
        <f t="shared" si="246"/>
        <v>0</v>
      </c>
      <c r="N731" s="23">
        <f t="shared" si="246"/>
        <v>0</v>
      </c>
      <c r="O731" s="23">
        <f t="shared" si="246"/>
        <v>0</v>
      </c>
      <c r="P731" s="23">
        <f t="shared" si="246"/>
        <v>0</v>
      </c>
      <c r="Q731" s="23">
        <f t="shared" si="246"/>
        <v>0</v>
      </c>
    </row>
    <row r="732" spans="1:17" ht="24" customHeight="1" x14ac:dyDescent="0.2">
      <c r="A732" s="34"/>
      <c r="B732" s="35">
        <v>551</v>
      </c>
      <c r="C732" s="27"/>
      <c r="D732" s="1" t="s">
        <v>277</v>
      </c>
      <c r="E732" s="2">
        <f>SUM(E733:E734)</f>
        <v>0</v>
      </c>
      <c r="F732" s="2">
        <f t="shared" ref="F732:Q732" si="247">SUM(F733:F734)</f>
        <v>0</v>
      </c>
      <c r="G732" s="2">
        <f t="shared" si="247"/>
        <v>0</v>
      </c>
      <c r="H732" s="2">
        <f t="shared" si="247"/>
        <v>0</v>
      </c>
      <c r="I732" s="2">
        <f t="shared" si="247"/>
        <v>0</v>
      </c>
      <c r="J732" s="2">
        <f t="shared" si="247"/>
        <v>0</v>
      </c>
      <c r="K732" s="2">
        <f t="shared" si="247"/>
        <v>0</v>
      </c>
      <c r="L732" s="2">
        <f t="shared" si="247"/>
        <v>0</v>
      </c>
      <c r="M732" s="2">
        <f t="shared" si="247"/>
        <v>0</v>
      </c>
      <c r="N732" s="2">
        <f t="shared" si="247"/>
        <v>0</v>
      </c>
      <c r="O732" s="2">
        <f t="shared" si="247"/>
        <v>0</v>
      </c>
      <c r="P732" s="2">
        <f t="shared" si="247"/>
        <v>0</v>
      </c>
      <c r="Q732" s="2">
        <f t="shared" si="247"/>
        <v>0</v>
      </c>
    </row>
    <row r="733" spans="1:17" ht="24" customHeight="1" x14ac:dyDescent="0.2">
      <c r="A733" s="34"/>
      <c r="B733" s="35"/>
      <c r="C733" s="27">
        <v>55101</v>
      </c>
      <c r="D733" s="26" t="s">
        <v>796</v>
      </c>
      <c r="E733" s="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24" customHeight="1" x14ac:dyDescent="0.2">
      <c r="A734" s="34"/>
      <c r="B734" s="35"/>
      <c r="C734" s="27">
        <v>55102</v>
      </c>
      <c r="D734" s="26" t="s">
        <v>797</v>
      </c>
      <c r="E734" s="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24" customHeight="1" x14ac:dyDescent="0.2">
      <c r="A735" s="141" t="s">
        <v>192</v>
      </c>
      <c r="B735" s="142"/>
      <c r="C735" s="142"/>
      <c r="D735" s="143"/>
      <c r="E735" s="23">
        <f>SUM(E736,E739,E741,E743,E745,E747,E749,E751)</f>
        <v>0</v>
      </c>
      <c r="F735" s="23">
        <f t="shared" ref="F735:Q735" si="248">SUM(F736,F739,F741,F743,F745,F747,F749,F751)</f>
        <v>0</v>
      </c>
      <c r="G735" s="23">
        <f t="shared" si="248"/>
        <v>0</v>
      </c>
      <c r="H735" s="23">
        <f t="shared" si="248"/>
        <v>0</v>
      </c>
      <c r="I735" s="23">
        <f t="shared" si="248"/>
        <v>0</v>
      </c>
      <c r="J735" s="23">
        <f t="shared" si="248"/>
        <v>0</v>
      </c>
      <c r="K735" s="23">
        <f t="shared" si="248"/>
        <v>0</v>
      </c>
      <c r="L735" s="23">
        <f t="shared" si="248"/>
        <v>0</v>
      </c>
      <c r="M735" s="23">
        <f t="shared" si="248"/>
        <v>0</v>
      </c>
      <c r="N735" s="23">
        <f t="shared" si="248"/>
        <v>0</v>
      </c>
      <c r="O735" s="23">
        <f t="shared" si="248"/>
        <v>0</v>
      </c>
      <c r="P735" s="23">
        <f t="shared" si="248"/>
        <v>0</v>
      </c>
      <c r="Q735" s="23">
        <f t="shared" si="248"/>
        <v>0</v>
      </c>
    </row>
    <row r="736" spans="1:17" ht="24" customHeight="1" x14ac:dyDescent="0.2">
      <c r="A736" s="34"/>
      <c r="B736" s="35">
        <v>561</v>
      </c>
      <c r="C736" s="27"/>
      <c r="D736" s="1" t="s">
        <v>278</v>
      </c>
      <c r="E736" s="2">
        <f>SUM(E737:E738)</f>
        <v>0</v>
      </c>
      <c r="F736" s="2">
        <f t="shared" ref="F736:Q736" si="249">SUM(F737:F738)</f>
        <v>0</v>
      </c>
      <c r="G736" s="2">
        <f t="shared" si="249"/>
        <v>0</v>
      </c>
      <c r="H736" s="2">
        <f t="shared" si="249"/>
        <v>0</v>
      </c>
      <c r="I736" s="2">
        <f t="shared" si="249"/>
        <v>0</v>
      </c>
      <c r="J736" s="2">
        <f t="shared" si="249"/>
        <v>0</v>
      </c>
      <c r="K736" s="2">
        <f t="shared" si="249"/>
        <v>0</v>
      </c>
      <c r="L736" s="2">
        <f t="shared" si="249"/>
        <v>0</v>
      </c>
      <c r="M736" s="2">
        <f t="shared" si="249"/>
        <v>0</v>
      </c>
      <c r="N736" s="2">
        <f t="shared" si="249"/>
        <v>0</v>
      </c>
      <c r="O736" s="2">
        <f t="shared" si="249"/>
        <v>0</v>
      </c>
      <c r="P736" s="2">
        <f t="shared" si="249"/>
        <v>0</v>
      </c>
      <c r="Q736" s="2">
        <f t="shared" si="249"/>
        <v>0</v>
      </c>
    </row>
    <row r="737" spans="1:17" ht="24" customHeight="1" x14ac:dyDescent="0.2">
      <c r="A737" s="34"/>
      <c r="B737" s="35"/>
      <c r="C737" s="27">
        <v>56101</v>
      </c>
      <c r="D737" s="1" t="s">
        <v>798</v>
      </c>
      <c r="E737" s="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24" customHeight="1" x14ac:dyDescent="0.2">
      <c r="A738" s="34"/>
      <c r="B738" s="35"/>
      <c r="C738" s="27">
        <v>56102</v>
      </c>
      <c r="D738" s="1" t="s">
        <v>799</v>
      </c>
      <c r="E738" s="1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24" customHeight="1" x14ac:dyDescent="0.2">
      <c r="A739" s="34"/>
      <c r="B739" s="35">
        <v>562</v>
      </c>
      <c r="C739" s="27"/>
      <c r="D739" s="1" t="s">
        <v>279</v>
      </c>
      <c r="E739" s="2">
        <f>SUM(E740)</f>
        <v>0</v>
      </c>
      <c r="F739" s="2">
        <f t="shared" ref="F739:Q739" si="250">SUM(F740)</f>
        <v>0</v>
      </c>
      <c r="G739" s="2">
        <f t="shared" si="250"/>
        <v>0</v>
      </c>
      <c r="H739" s="2">
        <f t="shared" si="250"/>
        <v>0</v>
      </c>
      <c r="I739" s="2">
        <f t="shared" si="250"/>
        <v>0</v>
      </c>
      <c r="J739" s="2">
        <f t="shared" si="250"/>
        <v>0</v>
      </c>
      <c r="K739" s="2">
        <f t="shared" si="250"/>
        <v>0</v>
      </c>
      <c r="L739" s="2">
        <f t="shared" si="250"/>
        <v>0</v>
      </c>
      <c r="M739" s="2">
        <f t="shared" si="250"/>
        <v>0</v>
      </c>
      <c r="N739" s="2">
        <f t="shared" si="250"/>
        <v>0</v>
      </c>
      <c r="O739" s="2">
        <f t="shared" si="250"/>
        <v>0</v>
      </c>
      <c r="P739" s="2">
        <f t="shared" si="250"/>
        <v>0</v>
      </c>
      <c r="Q739" s="2">
        <f t="shared" si="250"/>
        <v>0</v>
      </c>
    </row>
    <row r="740" spans="1:17" ht="24" customHeight="1" x14ac:dyDescent="0.2">
      <c r="A740" s="34"/>
      <c r="B740" s="35"/>
      <c r="C740" s="27">
        <v>56201</v>
      </c>
      <c r="D740" s="1" t="s">
        <v>800</v>
      </c>
      <c r="E740" s="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24" customHeight="1" x14ac:dyDescent="0.2">
      <c r="A741" s="34"/>
      <c r="B741" s="35">
        <v>563</v>
      </c>
      <c r="C741" s="27"/>
      <c r="D741" s="1" t="s">
        <v>280</v>
      </c>
      <c r="E741" s="2">
        <f>SUM(E742)</f>
        <v>0</v>
      </c>
      <c r="F741" s="2">
        <f t="shared" ref="F741:Q741" si="251">SUM(F742)</f>
        <v>0</v>
      </c>
      <c r="G741" s="2">
        <f t="shared" si="251"/>
        <v>0</v>
      </c>
      <c r="H741" s="2">
        <f t="shared" si="251"/>
        <v>0</v>
      </c>
      <c r="I741" s="2">
        <f t="shared" si="251"/>
        <v>0</v>
      </c>
      <c r="J741" s="2">
        <f t="shared" si="251"/>
        <v>0</v>
      </c>
      <c r="K741" s="2">
        <f t="shared" si="251"/>
        <v>0</v>
      </c>
      <c r="L741" s="2">
        <f t="shared" si="251"/>
        <v>0</v>
      </c>
      <c r="M741" s="2">
        <f t="shared" si="251"/>
        <v>0</v>
      </c>
      <c r="N741" s="2">
        <f t="shared" si="251"/>
        <v>0</v>
      </c>
      <c r="O741" s="2">
        <f t="shared" si="251"/>
        <v>0</v>
      </c>
      <c r="P741" s="2">
        <f t="shared" si="251"/>
        <v>0</v>
      </c>
      <c r="Q741" s="2">
        <f t="shared" si="251"/>
        <v>0</v>
      </c>
    </row>
    <row r="742" spans="1:17" ht="24" customHeight="1" x14ac:dyDescent="0.2">
      <c r="A742" s="34"/>
      <c r="B742" s="35"/>
      <c r="C742" s="27">
        <v>56301</v>
      </c>
      <c r="D742" s="1" t="s">
        <v>801</v>
      </c>
      <c r="E742" s="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33.75" customHeight="1" x14ac:dyDescent="0.2">
      <c r="A743" s="34"/>
      <c r="B743" s="35">
        <v>564</v>
      </c>
      <c r="C743" s="27"/>
      <c r="D743" s="28" t="s">
        <v>281</v>
      </c>
      <c r="E743" s="2">
        <f>SUM(E744)</f>
        <v>0</v>
      </c>
      <c r="F743" s="2">
        <f t="shared" ref="F743:Q743" si="252">SUM(F744)</f>
        <v>0</v>
      </c>
      <c r="G743" s="2">
        <f t="shared" si="252"/>
        <v>0</v>
      </c>
      <c r="H743" s="2">
        <f t="shared" si="252"/>
        <v>0</v>
      </c>
      <c r="I743" s="2">
        <f t="shared" si="252"/>
        <v>0</v>
      </c>
      <c r="J743" s="2">
        <f t="shared" si="252"/>
        <v>0</v>
      </c>
      <c r="K743" s="2">
        <f t="shared" si="252"/>
        <v>0</v>
      </c>
      <c r="L743" s="2">
        <f t="shared" si="252"/>
        <v>0</v>
      </c>
      <c r="M743" s="2">
        <f t="shared" si="252"/>
        <v>0</v>
      </c>
      <c r="N743" s="2">
        <f t="shared" si="252"/>
        <v>0</v>
      </c>
      <c r="O743" s="2">
        <f t="shared" si="252"/>
        <v>0</v>
      </c>
      <c r="P743" s="2">
        <f t="shared" si="252"/>
        <v>0</v>
      </c>
      <c r="Q743" s="2">
        <f t="shared" si="252"/>
        <v>0</v>
      </c>
    </row>
    <row r="744" spans="1:17" ht="30.75" customHeight="1" x14ac:dyDescent="0.2">
      <c r="A744" s="34"/>
      <c r="B744" s="35"/>
      <c r="C744" s="27">
        <v>56401</v>
      </c>
      <c r="D744" s="28" t="s">
        <v>802</v>
      </c>
      <c r="E744" s="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24" customHeight="1" x14ac:dyDescent="0.2">
      <c r="A745" s="34"/>
      <c r="B745" s="35">
        <v>565</v>
      </c>
      <c r="C745" s="27"/>
      <c r="D745" s="1" t="s">
        <v>282</v>
      </c>
      <c r="E745" s="2">
        <f>SUM(E746)</f>
        <v>0</v>
      </c>
      <c r="F745" s="2">
        <f t="shared" ref="F745:Q745" si="253">SUM(F746)</f>
        <v>0</v>
      </c>
      <c r="G745" s="2">
        <f t="shared" si="253"/>
        <v>0</v>
      </c>
      <c r="H745" s="2">
        <f t="shared" si="253"/>
        <v>0</v>
      </c>
      <c r="I745" s="2">
        <f t="shared" si="253"/>
        <v>0</v>
      </c>
      <c r="J745" s="2">
        <f t="shared" si="253"/>
        <v>0</v>
      </c>
      <c r="K745" s="2">
        <f t="shared" si="253"/>
        <v>0</v>
      </c>
      <c r="L745" s="2">
        <f t="shared" si="253"/>
        <v>0</v>
      </c>
      <c r="M745" s="2">
        <f t="shared" si="253"/>
        <v>0</v>
      </c>
      <c r="N745" s="2">
        <f t="shared" si="253"/>
        <v>0</v>
      </c>
      <c r="O745" s="2">
        <f t="shared" si="253"/>
        <v>0</v>
      </c>
      <c r="P745" s="2">
        <f t="shared" si="253"/>
        <v>0</v>
      </c>
      <c r="Q745" s="2">
        <f t="shared" si="253"/>
        <v>0</v>
      </c>
    </row>
    <row r="746" spans="1:17" ht="34.5" customHeight="1" x14ac:dyDescent="0.2">
      <c r="A746" s="34"/>
      <c r="B746" s="35"/>
      <c r="C746" s="27">
        <v>56501</v>
      </c>
      <c r="D746" s="28" t="s">
        <v>803</v>
      </c>
      <c r="E746" s="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34.5" customHeight="1" x14ac:dyDescent="0.2">
      <c r="A747" s="34"/>
      <c r="B747" s="35">
        <v>566</v>
      </c>
      <c r="C747" s="27"/>
      <c r="D747" s="28" t="s">
        <v>283</v>
      </c>
      <c r="E747" s="2">
        <f>SUM(E748)</f>
        <v>0</v>
      </c>
      <c r="F747" s="2">
        <f t="shared" ref="F747:Q747" si="254">SUM(F748)</f>
        <v>0</v>
      </c>
      <c r="G747" s="2">
        <f t="shared" si="254"/>
        <v>0</v>
      </c>
      <c r="H747" s="2">
        <f t="shared" si="254"/>
        <v>0</v>
      </c>
      <c r="I747" s="2">
        <f t="shared" si="254"/>
        <v>0</v>
      </c>
      <c r="J747" s="2">
        <f t="shared" si="254"/>
        <v>0</v>
      </c>
      <c r="K747" s="2">
        <f t="shared" si="254"/>
        <v>0</v>
      </c>
      <c r="L747" s="2">
        <f t="shared" si="254"/>
        <v>0</v>
      </c>
      <c r="M747" s="2">
        <f t="shared" si="254"/>
        <v>0</v>
      </c>
      <c r="N747" s="2">
        <f t="shared" si="254"/>
        <v>0</v>
      </c>
      <c r="O747" s="2">
        <f t="shared" si="254"/>
        <v>0</v>
      </c>
      <c r="P747" s="2">
        <f t="shared" si="254"/>
        <v>0</v>
      </c>
      <c r="Q747" s="2">
        <f t="shared" si="254"/>
        <v>0</v>
      </c>
    </row>
    <row r="748" spans="1:17" ht="24" customHeight="1" x14ac:dyDescent="0.2">
      <c r="A748" s="34"/>
      <c r="B748" s="35"/>
      <c r="C748" s="27">
        <v>56601</v>
      </c>
      <c r="D748" s="1" t="s">
        <v>804</v>
      </c>
      <c r="E748" s="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24" customHeight="1" x14ac:dyDescent="0.2">
      <c r="A749" s="34"/>
      <c r="B749" s="35">
        <v>567</v>
      </c>
      <c r="C749" s="27"/>
      <c r="D749" s="1" t="s">
        <v>284</v>
      </c>
      <c r="E749" s="2">
        <f>SUM(E750)</f>
        <v>0</v>
      </c>
      <c r="F749" s="2">
        <f t="shared" ref="F749:Q749" si="255">SUM(F750)</f>
        <v>0</v>
      </c>
      <c r="G749" s="2">
        <f t="shared" si="255"/>
        <v>0</v>
      </c>
      <c r="H749" s="2">
        <f t="shared" si="255"/>
        <v>0</v>
      </c>
      <c r="I749" s="2">
        <f t="shared" si="255"/>
        <v>0</v>
      </c>
      <c r="J749" s="2">
        <f t="shared" si="255"/>
        <v>0</v>
      </c>
      <c r="K749" s="2">
        <f t="shared" si="255"/>
        <v>0</v>
      </c>
      <c r="L749" s="2">
        <f t="shared" si="255"/>
        <v>0</v>
      </c>
      <c r="M749" s="2">
        <f t="shared" si="255"/>
        <v>0</v>
      </c>
      <c r="N749" s="2">
        <f t="shared" si="255"/>
        <v>0</v>
      </c>
      <c r="O749" s="2">
        <f t="shared" si="255"/>
        <v>0</v>
      </c>
      <c r="P749" s="2">
        <f t="shared" si="255"/>
        <v>0</v>
      </c>
      <c r="Q749" s="2">
        <f t="shared" si="255"/>
        <v>0</v>
      </c>
    </row>
    <row r="750" spans="1:17" ht="24" customHeight="1" x14ac:dyDescent="0.2">
      <c r="A750" s="34"/>
      <c r="B750" s="35"/>
      <c r="C750" s="27">
        <v>56701</v>
      </c>
      <c r="D750" s="1" t="s">
        <v>805</v>
      </c>
      <c r="E750" s="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24" customHeight="1" x14ac:dyDescent="0.2">
      <c r="A751" s="34"/>
      <c r="B751" s="35">
        <v>569</v>
      </c>
      <c r="C751" s="27"/>
      <c r="D751" s="1" t="s">
        <v>285</v>
      </c>
      <c r="E751" s="2">
        <f>SUM(E752:E754)</f>
        <v>0</v>
      </c>
      <c r="F751" s="2">
        <f t="shared" ref="F751:Q751" si="256">SUM(F752:F754)</f>
        <v>0</v>
      </c>
      <c r="G751" s="2">
        <f t="shared" si="256"/>
        <v>0</v>
      </c>
      <c r="H751" s="2">
        <f t="shared" si="256"/>
        <v>0</v>
      </c>
      <c r="I751" s="2">
        <f t="shared" si="256"/>
        <v>0</v>
      </c>
      <c r="J751" s="2">
        <f t="shared" si="256"/>
        <v>0</v>
      </c>
      <c r="K751" s="2">
        <f t="shared" si="256"/>
        <v>0</v>
      </c>
      <c r="L751" s="2">
        <f t="shared" si="256"/>
        <v>0</v>
      </c>
      <c r="M751" s="2">
        <f t="shared" si="256"/>
        <v>0</v>
      </c>
      <c r="N751" s="2">
        <f t="shared" si="256"/>
        <v>0</v>
      </c>
      <c r="O751" s="2">
        <f t="shared" si="256"/>
        <v>0</v>
      </c>
      <c r="P751" s="2">
        <f t="shared" si="256"/>
        <v>0</v>
      </c>
      <c r="Q751" s="2">
        <f t="shared" si="256"/>
        <v>0</v>
      </c>
    </row>
    <row r="752" spans="1:17" ht="24" customHeight="1" x14ac:dyDescent="0.2">
      <c r="A752" s="34"/>
      <c r="B752" s="35"/>
      <c r="C752" s="27">
        <v>56901</v>
      </c>
      <c r="D752" s="26" t="s">
        <v>806</v>
      </c>
      <c r="E752" s="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24" customHeight="1" x14ac:dyDescent="0.2">
      <c r="A753" s="34"/>
      <c r="B753" s="35"/>
      <c r="C753" s="27">
        <v>56902</v>
      </c>
      <c r="D753" s="26" t="s">
        <v>807</v>
      </c>
      <c r="E753" s="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24" customHeight="1" x14ac:dyDescent="0.2">
      <c r="A754" s="34"/>
      <c r="B754" s="35"/>
      <c r="C754" s="27">
        <v>56903</v>
      </c>
      <c r="D754" s="26" t="s">
        <v>808</v>
      </c>
      <c r="E754" s="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24" customHeight="1" x14ac:dyDescent="0.2">
      <c r="A755" s="141" t="s">
        <v>193</v>
      </c>
      <c r="B755" s="142"/>
      <c r="C755" s="142"/>
      <c r="D755" s="143"/>
      <c r="E755" s="23">
        <f>SUM(E756,E758,E760,E762,E764,E766,E768,E770,E772)</f>
        <v>0</v>
      </c>
      <c r="F755" s="23">
        <f t="shared" ref="F755:Q755" si="257">SUM(F756,F758,F760,F762,F764,F766,F768,F770,F772)</f>
        <v>0</v>
      </c>
      <c r="G755" s="23">
        <f t="shared" si="257"/>
        <v>0</v>
      </c>
      <c r="H755" s="23">
        <f t="shared" si="257"/>
        <v>0</v>
      </c>
      <c r="I755" s="23">
        <f t="shared" si="257"/>
        <v>0</v>
      </c>
      <c r="J755" s="23">
        <f t="shared" si="257"/>
        <v>0</v>
      </c>
      <c r="K755" s="23">
        <f t="shared" si="257"/>
        <v>0</v>
      </c>
      <c r="L755" s="23">
        <f t="shared" si="257"/>
        <v>0</v>
      </c>
      <c r="M755" s="23">
        <f t="shared" si="257"/>
        <v>0</v>
      </c>
      <c r="N755" s="23">
        <f t="shared" si="257"/>
        <v>0</v>
      </c>
      <c r="O755" s="23">
        <f t="shared" si="257"/>
        <v>0</v>
      </c>
      <c r="P755" s="23">
        <f t="shared" si="257"/>
        <v>0</v>
      </c>
      <c r="Q755" s="23">
        <f t="shared" si="257"/>
        <v>0</v>
      </c>
    </row>
    <row r="756" spans="1:17" ht="24" customHeight="1" x14ac:dyDescent="0.2">
      <c r="A756" s="34"/>
      <c r="B756" s="35">
        <v>571</v>
      </c>
      <c r="C756" s="27"/>
      <c r="D756" s="1" t="s">
        <v>286</v>
      </c>
      <c r="E756" s="2">
        <f>SUM(E757)</f>
        <v>0</v>
      </c>
      <c r="F756" s="2">
        <f t="shared" ref="F756:Q756" si="258">SUM(F757)</f>
        <v>0</v>
      </c>
      <c r="G756" s="2">
        <f t="shared" si="258"/>
        <v>0</v>
      </c>
      <c r="H756" s="2">
        <f t="shared" si="258"/>
        <v>0</v>
      </c>
      <c r="I756" s="2">
        <f t="shared" si="258"/>
        <v>0</v>
      </c>
      <c r="J756" s="2">
        <f t="shared" si="258"/>
        <v>0</v>
      </c>
      <c r="K756" s="2">
        <f t="shared" si="258"/>
        <v>0</v>
      </c>
      <c r="L756" s="2">
        <f t="shared" si="258"/>
        <v>0</v>
      </c>
      <c r="M756" s="2">
        <f t="shared" si="258"/>
        <v>0</v>
      </c>
      <c r="N756" s="2">
        <f t="shared" si="258"/>
        <v>0</v>
      </c>
      <c r="O756" s="2">
        <f t="shared" si="258"/>
        <v>0</v>
      </c>
      <c r="P756" s="2">
        <f t="shared" si="258"/>
        <v>0</v>
      </c>
      <c r="Q756" s="2">
        <f t="shared" si="258"/>
        <v>0</v>
      </c>
    </row>
    <row r="757" spans="1:17" ht="24" customHeight="1" x14ac:dyDescent="0.2">
      <c r="A757" s="34"/>
      <c r="B757" s="35"/>
      <c r="C757" s="27">
        <v>57101</v>
      </c>
      <c r="D757" s="1" t="s">
        <v>809</v>
      </c>
      <c r="E757" s="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24" customHeight="1" x14ac:dyDescent="0.2">
      <c r="A758" s="34"/>
      <c r="B758" s="35">
        <v>572</v>
      </c>
      <c r="C758" s="27"/>
      <c r="D758" s="1" t="s">
        <v>287</v>
      </c>
      <c r="E758" s="2">
        <f>SUM(E759)</f>
        <v>0</v>
      </c>
      <c r="F758" s="2">
        <f t="shared" ref="F758:Q758" si="259">SUM(F759)</f>
        <v>0</v>
      </c>
      <c r="G758" s="2">
        <f t="shared" si="259"/>
        <v>0</v>
      </c>
      <c r="H758" s="2">
        <f t="shared" si="259"/>
        <v>0</v>
      </c>
      <c r="I758" s="2">
        <f t="shared" si="259"/>
        <v>0</v>
      </c>
      <c r="J758" s="2">
        <f t="shared" si="259"/>
        <v>0</v>
      </c>
      <c r="K758" s="2">
        <f t="shared" si="259"/>
        <v>0</v>
      </c>
      <c r="L758" s="2">
        <f t="shared" si="259"/>
        <v>0</v>
      </c>
      <c r="M758" s="2">
        <f t="shared" si="259"/>
        <v>0</v>
      </c>
      <c r="N758" s="2">
        <f t="shared" si="259"/>
        <v>0</v>
      </c>
      <c r="O758" s="2">
        <f t="shared" si="259"/>
        <v>0</v>
      </c>
      <c r="P758" s="2">
        <f t="shared" si="259"/>
        <v>0</v>
      </c>
      <c r="Q758" s="2">
        <f t="shared" si="259"/>
        <v>0</v>
      </c>
    </row>
    <row r="759" spans="1:17" ht="24" customHeight="1" x14ac:dyDescent="0.2">
      <c r="A759" s="34"/>
      <c r="B759" s="35"/>
      <c r="C759" s="27">
        <v>57201</v>
      </c>
      <c r="D759" s="1" t="s">
        <v>287</v>
      </c>
      <c r="E759" s="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24" customHeight="1" x14ac:dyDescent="0.2">
      <c r="A760" s="34"/>
      <c r="B760" s="35">
        <v>573</v>
      </c>
      <c r="C760" s="27"/>
      <c r="D760" s="1" t="s">
        <v>288</v>
      </c>
      <c r="E760" s="2">
        <f>SUM(E761)</f>
        <v>0</v>
      </c>
      <c r="F760" s="2">
        <f t="shared" ref="F760:Q760" si="260">SUM(F761)</f>
        <v>0</v>
      </c>
      <c r="G760" s="2">
        <f t="shared" si="260"/>
        <v>0</v>
      </c>
      <c r="H760" s="2">
        <f t="shared" si="260"/>
        <v>0</v>
      </c>
      <c r="I760" s="2">
        <f t="shared" si="260"/>
        <v>0</v>
      </c>
      <c r="J760" s="2">
        <f t="shared" si="260"/>
        <v>0</v>
      </c>
      <c r="K760" s="2">
        <f t="shared" si="260"/>
        <v>0</v>
      </c>
      <c r="L760" s="2">
        <f t="shared" si="260"/>
        <v>0</v>
      </c>
      <c r="M760" s="2">
        <f t="shared" si="260"/>
        <v>0</v>
      </c>
      <c r="N760" s="2">
        <f t="shared" si="260"/>
        <v>0</v>
      </c>
      <c r="O760" s="2">
        <f t="shared" si="260"/>
        <v>0</v>
      </c>
      <c r="P760" s="2">
        <f t="shared" si="260"/>
        <v>0</v>
      </c>
      <c r="Q760" s="2">
        <f t="shared" si="260"/>
        <v>0</v>
      </c>
    </row>
    <row r="761" spans="1:17" ht="24" customHeight="1" x14ac:dyDescent="0.2">
      <c r="A761" s="34"/>
      <c r="B761" s="35"/>
      <c r="C761" s="27">
        <v>57301</v>
      </c>
      <c r="D761" s="1" t="s">
        <v>288</v>
      </c>
      <c r="E761" s="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24" customHeight="1" x14ac:dyDescent="0.2">
      <c r="A762" s="34"/>
      <c r="B762" s="35">
        <v>574</v>
      </c>
      <c r="C762" s="27"/>
      <c r="D762" s="1" t="s">
        <v>289</v>
      </c>
      <c r="E762" s="2">
        <f>SUM(E763)</f>
        <v>0</v>
      </c>
      <c r="F762" s="2">
        <f t="shared" ref="F762:Q762" si="261">SUM(F763)</f>
        <v>0</v>
      </c>
      <c r="G762" s="2">
        <f t="shared" si="261"/>
        <v>0</v>
      </c>
      <c r="H762" s="2">
        <f t="shared" si="261"/>
        <v>0</v>
      </c>
      <c r="I762" s="2">
        <f t="shared" si="261"/>
        <v>0</v>
      </c>
      <c r="J762" s="2">
        <f t="shared" si="261"/>
        <v>0</v>
      </c>
      <c r="K762" s="2">
        <f t="shared" si="261"/>
        <v>0</v>
      </c>
      <c r="L762" s="2">
        <f t="shared" si="261"/>
        <v>0</v>
      </c>
      <c r="M762" s="2">
        <f t="shared" si="261"/>
        <v>0</v>
      </c>
      <c r="N762" s="2">
        <f t="shared" si="261"/>
        <v>0</v>
      </c>
      <c r="O762" s="2">
        <f t="shared" si="261"/>
        <v>0</v>
      </c>
      <c r="P762" s="2">
        <f t="shared" si="261"/>
        <v>0</v>
      </c>
      <c r="Q762" s="2">
        <f t="shared" si="261"/>
        <v>0</v>
      </c>
    </row>
    <row r="763" spans="1:17" ht="24" customHeight="1" x14ac:dyDescent="0.2">
      <c r="A763" s="34"/>
      <c r="B763" s="35"/>
      <c r="C763" s="27">
        <v>57401</v>
      </c>
      <c r="D763" s="1" t="s">
        <v>289</v>
      </c>
      <c r="E763" s="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24" customHeight="1" x14ac:dyDescent="0.2">
      <c r="A764" s="34"/>
      <c r="B764" s="35">
        <v>575</v>
      </c>
      <c r="C764" s="27"/>
      <c r="D764" s="1" t="s">
        <v>290</v>
      </c>
      <c r="E764" s="2">
        <f>SUM(E765)</f>
        <v>0</v>
      </c>
      <c r="F764" s="2">
        <f t="shared" ref="F764:Q764" si="262">SUM(F765)</f>
        <v>0</v>
      </c>
      <c r="G764" s="2">
        <f t="shared" si="262"/>
        <v>0</v>
      </c>
      <c r="H764" s="2">
        <f t="shared" si="262"/>
        <v>0</v>
      </c>
      <c r="I764" s="2">
        <f t="shared" si="262"/>
        <v>0</v>
      </c>
      <c r="J764" s="2">
        <f t="shared" si="262"/>
        <v>0</v>
      </c>
      <c r="K764" s="2">
        <f t="shared" si="262"/>
        <v>0</v>
      </c>
      <c r="L764" s="2">
        <f t="shared" si="262"/>
        <v>0</v>
      </c>
      <c r="M764" s="2">
        <f t="shared" si="262"/>
        <v>0</v>
      </c>
      <c r="N764" s="2">
        <f t="shared" si="262"/>
        <v>0</v>
      </c>
      <c r="O764" s="2">
        <f t="shared" si="262"/>
        <v>0</v>
      </c>
      <c r="P764" s="2">
        <f t="shared" si="262"/>
        <v>0</v>
      </c>
      <c r="Q764" s="2">
        <f t="shared" si="262"/>
        <v>0</v>
      </c>
    </row>
    <row r="765" spans="1:17" ht="24" customHeight="1" x14ac:dyDescent="0.2">
      <c r="A765" s="34"/>
      <c r="B765" s="35"/>
      <c r="C765" s="27">
        <v>57501</v>
      </c>
      <c r="D765" s="1" t="s">
        <v>290</v>
      </c>
      <c r="E765" s="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24" customHeight="1" x14ac:dyDescent="0.2">
      <c r="A766" s="34"/>
      <c r="B766" s="35">
        <v>576</v>
      </c>
      <c r="C766" s="27"/>
      <c r="D766" s="1" t="s">
        <v>291</v>
      </c>
      <c r="E766" s="2">
        <f>SUM(E767)</f>
        <v>0</v>
      </c>
      <c r="F766" s="2">
        <f t="shared" ref="F766:Q766" si="263">SUM(F767)</f>
        <v>0</v>
      </c>
      <c r="G766" s="2">
        <f t="shared" si="263"/>
        <v>0</v>
      </c>
      <c r="H766" s="2">
        <f t="shared" si="263"/>
        <v>0</v>
      </c>
      <c r="I766" s="2">
        <f t="shared" si="263"/>
        <v>0</v>
      </c>
      <c r="J766" s="2">
        <f t="shared" si="263"/>
        <v>0</v>
      </c>
      <c r="K766" s="2">
        <f t="shared" si="263"/>
        <v>0</v>
      </c>
      <c r="L766" s="2">
        <f t="shared" si="263"/>
        <v>0</v>
      </c>
      <c r="M766" s="2">
        <f t="shared" si="263"/>
        <v>0</v>
      </c>
      <c r="N766" s="2">
        <f t="shared" si="263"/>
        <v>0</v>
      </c>
      <c r="O766" s="2">
        <f t="shared" si="263"/>
        <v>0</v>
      </c>
      <c r="P766" s="2">
        <f t="shared" si="263"/>
        <v>0</v>
      </c>
      <c r="Q766" s="2">
        <f t="shared" si="263"/>
        <v>0</v>
      </c>
    </row>
    <row r="767" spans="1:17" ht="24" customHeight="1" x14ac:dyDescent="0.2">
      <c r="A767" s="34"/>
      <c r="B767" s="35"/>
      <c r="C767" s="27">
        <v>57601</v>
      </c>
      <c r="D767" s="1" t="s">
        <v>810</v>
      </c>
      <c r="E767" s="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24" customHeight="1" x14ac:dyDescent="0.2">
      <c r="A768" s="34"/>
      <c r="B768" s="35">
        <v>577</v>
      </c>
      <c r="C768" s="27"/>
      <c r="D768" s="1" t="s">
        <v>292</v>
      </c>
      <c r="E768" s="2">
        <f>SUM(E769)</f>
        <v>0</v>
      </c>
      <c r="F768" s="2">
        <f t="shared" ref="F768:Q768" si="264">SUM(F769)</f>
        <v>0</v>
      </c>
      <c r="G768" s="2">
        <f t="shared" si="264"/>
        <v>0</v>
      </c>
      <c r="H768" s="2">
        <f t="shared" si="264"/>
        <v>0</v>
      </c>
      <c r="I768" s="2">
        <f t="shared" si="264"/>
        <v>0</v>
      </c>
      <c r="J768" s="2">
        <f t="shared" si="264"/>
        <v>0</v>
      </c>
      <c r="K768" s="2">
        <f t="shared" si="264"/>
        <v>0</v>
      </c>
      <c r="L768" s="2">
        <f t="shared" si="264"/>
        <v>0</v>
      </c>
      <c r="M768" s="2">
        <f t="shared" si="264"/>
        <v>0</v>
      </c>
      <c r="N768" s="2">
        <f t="shared" si="264"/>
        <v>0</v>
      </c>
      <c r="O768" s="2">
        <f t="shared" si="264"/>
        <v>0</v>
      </c>
      <c r="P768" s="2">
        <f t="shared" si="264"/>
        <v>0</v>
      </c>
      <c r="Q768" s="2">
        <f t="shared" si="264"/>
        <v>0</v>
      </c>
    </row>
    <row r="769" spans="1:17" ht="24" customHeight="1" x14ac:dyDescent="0.2">
      <c r="A769" s="34"/>
      <c r="B769" s="35"/>
      <c r="C769" s="27">
        <v>57701</v>
      </c>
      <c r="D769" s="1" t="s">
        <v>811</v>
      </c>
      <c r="E769" s="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24" customHeight="1" x14ac:dyDescent="0.2">
      <c r="A770" s="34"/>
      <c r="B770" s="35">
        <v>578</v>
      </c>
      <c r="C770" s="27"/>
      <c r="D770" s="1" t="s">
        <v>293</v>
      </c>
      <c r="E770" s="2">
        <f>SUM(E771)</f>
        <v>0</v>
      </c>
      <c r="F770" s="2">
        <f t="shared" ref="F770:Q770" si="265">SUM(F771)</f>
        <v>0</v>
      </c>
      <c r="G770" s="2">
        <f t="shared" si="265"/>
        <v>0</v>
      </c>
      <c r="H770" s="2">
        <f t="shared" si="265"/>
        <v>0</v>
      </c>
      <c r="I770" s="2">
        <f t="shared" si="265"/>
        <v>0</v>
      </c>
      <c r="J770" s="2">
        <f t="shared" si="265"/>
        <v>0</v>
      </c>
      <c r="K770" s="2">
        <f t="shared" si="265"/>
        <v>0</v>
      </c>
      <c r="L770" s="2">
        <f t="shared" si="265"/>
        <v>0</v>
      </c>
      <c r="M770" s="2">
        <f t="shared" si="265"/>
        <v>0</v>
      </c>
      <c r="N770" s="2">
        <f t="shared" si="265"/>
        <v>0</v>
      </c>
      <c r="O770" s="2">
        <f t="shared" si="265"/>
        <v>0</v>
      </c>
      <c r="P770" s="2">
        <f t="shared" si="265"/>
        <v>0</v>
      </c>
      <c r="Q770" s="2">
        <f t="shared" si="265"/>
        <v>0</v>
      </c>
    </row>
    <row r="771" spans="1:17" ht="24" customHeight="1" x14ac:dyDescent="0.2">
      <c r="A771" s="34"/>
      <c r="B771" s="35"/>
      <c r="C771" s="27">
        <v>57801</v>
      </c>
      <c r="D771" s="1" t="s">
        <v>293</v>
      </c>
      <c r="E771" s="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24" customHeight="1" x14ac:dyDescent="0.2">
      <c r="A772" s="34"/>
      <c r="B772" s="35">
        <v>579</v>
      </c>
      <c r="C772" s="27"/>
      <c r="D772" s="1" t="s">
        <v>294</v>
      </c>
      <c r="E772" s="2">
        <f>SUM(E773)</f>
        <v>0</v>
      </c>
      <c r="F772" s="2">
        <f t="shared" ref="F772:Q772" si="266">SUM(F773)</f>
        <v>0</v>
      </c>
      <c r="G772" s="2">
        <f t="shared" si="266"/>
        <v>0</v>
      </c>
      <c r="H772" s="2">
        <f t="shared" si="266"/>
        <v>0</v>
      </c>
      <c r="I772" s="2">
        <f t="shared" si="266"/>
        <v>0</v>
      </c>
      <c r="J772" s="2">
        <f t="shared" si="266"/>
        <v>0</v>
      </c>
      <c r="K772" s="2">
        <f t="shared" si="266"/>
        <v>0</v>
      </c>
      <c r="L772" s="2">
        <f t="shared" si="266"/>
        <v>0</v>
      </c>
      <c r="M772" s="2">
        <f t="shared" si="266"/>
        <v>0</v>
      </c>
      <c r="N772" s="2">
        <f t="shared" si="266"/>
        <v>0</v>
      </c>
      <c r="O772" s="2">
        <f t="shared" si="266"/>
        <v>0</v>
      </c>
      <c r="P772" s="2">
        <f t="shared" si="266"/>
        <v>0</v>
      </c>
      <c r="Q772" s="2">
        <f t="shared" si="266"/>
        <v>0</v>
      </c>
    </row>
    <row r="773" spans="1:17" ht="24" customHeight="1" x14ac:dyDescent="0.2">
      <c r="A773" s="34"/>
      <c r="B773" s="35"/>
      <c r="C773" s="27">
        <v>57901</v>
      </c>
      <c r="D773" s="1" t="s">
        <v>294</v>
      </c>
      <c r="E773" s="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24" customHeight="1" x14ac:dyDescent="0.2">
      <c r="A774" s="141" t="s">
        <v>194</v>
      </c>
      <c r="B774" s="142"/>
      <c r="C774" s="142"/>
      <c r="D774" s="143"/>
      <c r="E774" s="23">
        <f>SUM(E775,E777,E779,E781)</f>
        <v>0</v>
      </c>
      <c r="F774" s="23">
        <f t="shared" ref="F774:Q774" si="267">SUM(F775,F777,F779,F781)</f>
        <v>0</v>
      </c>
      <c r="G774" s="23">
        <f t="shared" si="267"/>
        <v>0</v>
      </c>
      <c r="H774" s="23">
        <f t="shared" si="267"/>
        <v>0</v>
      </c>
      <c r="I774" s="23">
        <f t="shared" si="267"/>
        <v>0</v>
      </c>
      <c r="J774" s="23">
        <f t="shared" si="267"/>
        <v>0</v>
      </c>
      <c r="K774" s="23">
        <f t="shared" si="267"/>
        <v>0</v>
      </c>
      <c r="L774" s="23">
        <f t="shared" si="267"/>
        <v>0</v>
      </c>
      <c r="M774" s="23">
        <f t="shared" si="267"/>
        <v>0</v>
      </c>
      <c r="N774" s="23">
        <f t="shared" si="267"/>
        <v>0</v>
      </c>
      <c r="O774" s="23">
        <f t="shared" si="267"/>
        <v>0</v>
      </c>
      <c r="P774" s="23">
        <f t="shared" si="267"/>
        <v>0</v>
      </c>
      <c r="Q774" s="23">
        <f t="shared" si="267"/>
        <v>0</v>
      </c>
    </row>
    <row r="775" spans="1:17" ht="24" customHeight="1" x14ac:dyDescent="0.2">
      <c r="A775" s="34"/>
      <c r="B775" s="35">
        <v>581</v>
      </c>
      <c r="C775" s="27"/>
      <c r="D775" s="1" t="s">
        <v>295</v>
      </c>
      <c r="E775" s="2">
        <f>SUM(E776)</f>
        <v>0</v>
      </c>
      <c r="F775" s="2">
        <f t="shared" ref="F775:Q775" si="268">SUM(F776)</f>
        <v>0</v>
      </c>
      <c r="G775" s="2">
        <f t="shared" si="268"/>
        <v>0</v>
      </c>
      <c r="H775" s="2">
        <f t="shared" si="268"/>
        <v>0</v>
      </c>
      <c r="I775" s="2">
        <f t="shared" si="268"/>
        <v>0</v>
      </c>
      <c r="J775" s="2">
        <f t="shared" si="268"/>
        <v>0</v>
      </c>
      <c r="K775" s="2">
        <f t="shared" si="268"/>
        <v>0</v>
      </c>
      <c r="L775" s="2">
        <f t="shared" si="268"/>
        <v>0</v>
      </c>
      <c r="M775" s="2">
        <f t="shared" si="268"/>
        <v>0</v>
      </c>
      <c r="N775" s="2">
        <f t="shared" si="268"/>
        <v>0</v>
      </c>
      <c r="O775" s="2">
        <f t="shared" si="268"/>
        <v>0</v>
      </c>
      <c r="P775" s="2">
        <f t="shared" si="268"/>
        <v>0</v>
      </c>
      <c r="Q775" s="2">
        <f t="shared" si="268"/>
        <v>0</v>
      </c>
    </row>
    <row r="776" spans="1:17" ht="24" customHeight="1" x14ac:dyDescent="0.2">
      <c r="A776" s="34"/>
      <c r="B776" s="35"/>
      <c r="C776" s="27">
        <v>58101</v>
      </c>
      <c r="D776" s="1" t="s">
        <v>295</v>
      </c>
      <c r="E776" s="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24" customHeight="1" x14ac:dyDescent="0.2">
      <c r="A777" s="34"/>
      <c r="B777" s="35">
        <v>582</v>
      </c>
      <c r="C777" s="27"/>
      <c r="D777" s="1" t="s">
        <v>296</v>
      </c>
      <c r="E777" s="2">
        <f>SUM(E778)</f>
        <v>0</v>
      </c>
      <c r="F777" s="2">
        <f t="shared" ref="F777:Q777" si="269">SUM(F778)</f>
        <v>0</v>
      </c>
      <c r="G777" s="2">
        <f t="shared" si="269"/>
        <v>0</v>
      </c>
      <c r="H777" s="2">
        <f t="shared" si="269"/>
        <v>0</v>
      </c>
      <c r="I777" s="2">
        <f t="shared" si="269"/>
        <v>0</v>
      </c>
      <c r="J777" s="2">
        <f t="shared" si="269"/>
        <v>0</v>
      </c>
      <c r="K777" s="2">
        <f t="shared" si="269"/>
        <v>0</v>
      </c>
      <c r="L777" s="2">
        <f t="shared" si="269"/>
        <v>0</v>
      </c>
      <c r="M777" s="2">
        <f t="shared" si="269"/>
        <v>0</v>
      </c>
      <c r="N777" s="2">
        <f t="shared" si="269"/>
        <v>0</v>
      </c>
      <c r="O777" s="2">
        <f t="shared" si="269"/>
        <v>0</v>
      </c>
      <c r="P777" s="2">
        <f t="shared" si="269"/>
        <v>0</v>
      </c>
      <c r="Q777" s="2">
        <f t="shared" si="269"/>
        <v>0</v>
      </c>
    </row>
    <row r="778" spans="1:17" ht="24" customHeight="1" x14ac:dyDescent="0.2">
      <c r="A778" s="34"/>
      <c r="B778" s="35"/>
      <c r="C778" s="27">
        <v>58201</v>
      </c>
      <c r="D778" s="1" t="s">
        <v>812</v>
      </c>
      <c r="E778" s="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24" customHeight="1" x14ac:dyDescent="0.2">
      <c r="A779" s="34"/>
      <c r="B779" s="35">
        <v>583</v>
      </c>
      <c r="C779" s="27"/>
      <c r="D779" s="1" t="s">
        <v>297</v>
      </c>
      <c r="E779" s="2">
        <f>SUM(E780)</f>
        <v>0</v>
      </c>
      <c r="F779" s="2">
        <f t="shared" ref="F779:Q779" si="270">SUM(F780)</f>
        <v>0</v>
      </c>
      <c r="G779" s="2">
        <f t="shared" si="270"/>
        <v>0</v>
      </c>
      <c r="H779" s="2">
        <f t="shared" si="270"/>
        <v>0</v>
      </c>
      <c r="I779" s="2">
        <f t="shared" si="270"/>
        <v>0</v>
      </c>
      <c r="J779" s="2">
        <f t="shared" si="270"/>
        <v>0</v>
      </c>
      <c r="K779" s="2">
        <f t="shared" si="270"/>
        <v>0</v>
      </c>
      <c r="L779" s="2">
        <f t="shared" si="270"/>
        <v>0</v>
      </c>
      <c r="M779" s="2">
        <f t="shared" si="270"/>
        <v>0</v>
      </c>
      <c r="N779" s="2">
        <f t="shared" si="270"/>
        <v>0</v>
      </c>
      <c r="O779" s="2">
        <f t="shared" si="270"/>
        <v>0</v>
      </c>
      <c r="P779" s="2">
        <f t="shared" si="270"/>
        <v>0</v>
      </c>
      <c r="Q779" s="2">
        <f t="shared" si="270"/>
        <v>0</v>
      </c>
    </row>
    <row r="780" spans="1:17" ht="24" customHeight="1" x14ac:dyDescent="0.2">
      <c r="A780" s="34"/>
      <c r="B780" s="35"/>
      <c r="C780" s="27">
        <v>58301</v>
      </c>
      <c r="D780" s="1" t="s">
        <v>813</v>
      </c>
      <c r="E780" s="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24" customHeight="1" x14ac:dyDescent="0.2">
      <c r="A781" s="34"/>
      <c r="B781" s="35">
        <v>589</v>
      </c>
      <c r="C781" s="27"/>
      <c r="D781" s="1" t="s">
        <v>298</v>
      </c>
      <c r="E781" s="2">
        <f>SUM(E782:E783)</f>
        <v>0</v>
      </c>
      <c r="F781" s="2">
        <f t="shared" ref="F781:Q781" si="271">SUM(F782:F783)</f>
        <v>0</v>
      </c>
      <c r="G781" s="2">
        <f t="shared" si="271"/>
        <v>0</v>
      </c>
      <c r="H781" s="2">
        <f t="shared" si="271"/>
        <v>0</v>
      </c>
      <c r="I781" s="2">
        <f t="shared" si="271"/>
        <v>0</v>
      </c>
      <c r="J781" s="2">
        <f t="shared" si="271"/>
        <v>0</v>
      </c>
      <c r="K781" s="2">
        <f t="shared" si="271"/>
        <v>0</v>
      </c>
      <c r="L781" s="2">
        <f t="shared" si="271"/>
        <v>0</v>
      </c>
      <c r="M781" s="2">
        <f t="shared" si="271"/>
        <v>0</v>
      </c>
      <c r="N781" s="2">
        <f t="shared" si="271"/>
        <v>0</v>
      </c>
      <c r="O781" s="2">
        <f t="shared" si="271"/>
        <v>0</v>
      </c>
      <c r="P781" s="2">
        <f t="shared" si="271"/>
        <v>0</v>
      </c>
      <c r="Q781" s="2">
        <f t="shared" si="271"/>
        <v>0</v>
      </c>
    </row>
    <row r="782" spans="1:17" ht="32.25" customHeight="1" x14ac:dyDescent="0.2">
      <c r="A782" s="34"/>
      <c r="B782" s="35"/>
      <c r="C782" s="27">
        <v>58901</v>
      </c>
      <c r="D782" s="33" t="s">
        <v>814</v>
      </c>
      <c r="E782" s="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32.25" customHeight="1" x14ac:dyDescent="0.2">
      <c r="A783" s="34"/>
      <c r="B783" s="35"/>
      <c r="C783" s="27">
        <v>58902</v>
      </c>
      <c r="D783" s="33" t="s">
        <v>815</v>
      </c>
      <c r="E783" s="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24" customHeight="1" x14ac:dyDescent="0.2">
      <c r="A784" s="141" t="s">
        <v>195</v>
      </c>
      <c r="B784" s="142"/>
      <c r="C784" s="142"/>
      <c r="D784" s="143"/>
      <c r="E784" s="23">
        <f>SUM(E785,E787,E789,E791,E793,E795,E796,E798,E799)</f>
        <v>0</v>
      </c>
      <c r="F784" s="23">
        <f t="shared" ref="F784:Q784" si="272">SUM(F785,F787,F789,F791,F793,F795,F796,F798,F799)</f>
        <v>0</v>
      </c>
      <c r="G784" s="23">
        <f t="shared" si="272"/>
        <v>0</v>
      </c>
      <c r="H784" s="23">
        <f t="shared" si="272"/>
        <v>0</v>
      </c>
      <c r="I784" s="23">
        <f t="shared" si="272"/>
        <v>0</v>
      </c>
      <c r="J784" s="23">
        <f t="shared" si="272"/>
        <v>0</v>
      </c>
      <c r="K784" s="23">
        <f t="shared" si="272"/>
        <v>0</v>
      </c>
      <c r="L784" s="23">
        <f t="shared" si="272"/>
        <v>0</v>
      </c>
      <c r="M784" s="23">
        <f t="shared" si="272"/>
        <v>0</v>
      </c>
      <c r="N784" s="23">
        <f t="shared" si="272"/>
        <v>0</v>
      </c>
      <c r="O784" s="23">
        <f t="shared" si="272"/>
        <v>0</v>
      </c>
      <c r="P784" s="23">
        <f t="shared" si="272"/>
        <v>0</v>
      </c>
      <c r="Q784" s="23">
        <f t="shared" si="272"/>
        <v>0</v>
      </c>
    </row>
    <row r="785" spans="1:17" ht="24" customHeight="1" x14ac:dyDescent="0.2">
      <c r="A785" s="34"/>
      <c r="B785" s="35">
        <v>591</v>
      </c>
      <c r="C785" s="27"/>
      <c r="D785" s="1" t="s">
        <v>299</v>
      </c>
      <c r="E785" s="2">
        <f>SUM(E786)</f>
        <v>0</v>
      </c>
      <c r="F785" s="2">
        <f t="shared" ref="F785:Q785" si="273">SUM(F786)</f>
        <v>0</v>
      </c>
      <c r="G785" s="2">
        <f t="shared" si="273"/>
        <v>0</v>
      </c>
      <c r="H785" s="2">
        <f t="shared" si="273"/>
        <v>0</v>
      </c>
      <c r="I785" s="2">
        <f t="shared" si="273"/>
        <v>0</v>
      </c>
      <c r="J785" s="2">
        <f t="shared" si="273"/>
        <v>0</v>
      </c>
      <c r="K785" s="2">
        <f t="shared" si="273"/>
        <v>0</v>
      </c>
      <c r="L785" s="2">
        <f t="shared" si="273"/>
        <v>0</v>
      </c>
      <c r="M785" s="2">
        <f t="shared" si="273"/>
        <v>0</v>
      </c>
      <c r="N785" s="2">
        <f t="shared" si="273"/>
        <v>0</v>
      </c>
      <c r="O785" s="2">
        <f t="shared" si="273"/>
        <v>0</v>
      </c>
      <c r="P785" s="2">
        <f t="shared" si="273"/>
        <v>0</v>
      </c>
      <c r="Q785" s="2">
        <f t="shared" si="273"/>
        <v>0</v>
      </c>
    </row>
    <row r="786" spans="1:17" ht="24" customHeight="1" x14ac:dyDescent="0.2">
      <c r="A786" s="34"/>
      <c r="B786" s="35"/>
      <c r="C786" s="27">
        <v>59101</v>
      </c>
      <c r="D786" s="1" t="s">
        <v>299</v>
      </c>
      <c r="E786" s="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24" customHeight="1" x14ac:dyDescent="0.2">
      <c r="A787" s="34"/>
      <c r="B787" s="35">
        <v>592</v>
      </c>
      <c r="C787" s="27"/>
      <c r="D787" s="1" t="s">
        <v>300</v>
      </c>
      <c r="E787" s="2">
        <f>SUM(E788)</f>
        <v>0</v>
      </c>
      <c r="F787" s="2">
        <f t="shared" ref="F787:Q787" si="274">SUM(F788)</f>
        <v>0</v>
      </c>
      <c r="G787" s="2">
        <f t="shared" si="274"/>
        <v>0</v>
      </c>
      <c r="H787" s="2">
        <f t="shared" si="274"/>
        <v>0</v>
      </c>
      <c r="I787" s="2">
        <f t="shared" si="274"/>
        <v>0</v>
      </c>
      <c r="J787" s="2">
        <f t="shared" si="274"/>
        <v>0</v>
      </c>
      <c r="K787" s="2">
        <f t="shared" si="274"/>
        <v>0</v>
      </c>
      <c r="L787" s="2">
        <f t="shared" si="274"/>
        <v>0</v>
      </c>
      <c r="M787" s="2">
        <f t="shared" si="274"/>
        <v>0</v>
      </c>
      <c r="N787" s="2">
        <f t="shared" si="274"/>
        <v>0</v>
      </c>
      <c r="O787" s="2">
        <f t="shared" si="274"/>
        <v>0</v>
      </c>
      <c r="P787" s="2">
        <f t="shared" si="274"/>
        <v>0</v>
      </c>
      <c r="Q787" s="2">
        <f t="shared" si="274"/>
        <v>0</v>
      </c>
    </row>
    <row r="788" spans="1:17" ht="24" customHeight="1" x14ac:dyDescent="0.2">
      <c r="A788" s="34"/>
      <c r="B788" s="35"/>
      <c r="C788" s="27">
        <v>59201</v>
      </c>
      <c r="D788" s="1" t="s">
        <v>300</v>
      </c>
      <c r="E788" s="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24" customHeight="1" x14ac:dyDescent="0.2">
      <c r="A789" s="34"/>
      <c r="B789" s="35">
        <v>593</v>
      </c>
      <c r="C789" s="27"/>
      <c r="D789" s="1" t="s">
        <v>301</v>
      </c>
      <c r="E789" s="2">
        <f>SUM(E790)</f>
        <v>0</v>
      </c>
      <c r="F789" s="2">
        <f t="shared" ref="F789:Q789" si="275">SUM(F790)</f>
        <v>0</v>
      </c>
      <c r="G789" s="2">
        <f t="shared" si="275"/>
        <v>0</v>
      </c>
      <c r="H789" s="2">
        <f t="shared" si="275"/>
        <v>0</v>
      </c>
      <c r="I789" s="2">
        <f t="shared" si="275"/>
        <v>0</v>
      </c>
      <c r="J789" s="2">
        <f t="shared" si="275"/>
        <v>0</v>
      </c>
      <c r="K789" s="2">
        <f t="shared" si="275"/>
        <v>0</v>
      </c>
      <c r="L789" s="2">
        <f t="shared" si="275"/>
        <v>0</v>
      </c>
      <c r="M789" s="2">
        <f t="shared" si="275"/>
        <v>0</v>
      </c>
      <c r="N789" s="2">
        <f t="shared" si="275"/>
        <v>0</v>
      </c>
      <c r="O789" s="2">
        <f t="shared" si="275"/>
        <v>0</v>
      </c>
      <c r="P789" s="2">
        <f t="shared" si="275"/>
        <v>0</v>
      </c>
      <c r="Q789" s="2">
        <f t="shared" si="275"/>
        <v>0</v>
      </c>
    </row>
    <row r="790" spans="1:17" ht="24" customHeight="1" x14ac:dyDescent="0.2">
      <c r="A790" s="34"/>
      <c r="B790" s="35"/>
      <c r="C790" s="27">
        <v>59301</v>
      </c>
      <c r="D790" s="1" t="s">
        <v>301</v>
      </c>
      <c r="E790" s="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24" customHeight="1" x14ac:dyDescent="0.2">
      <c r="A791" s="34"/>
      <c r="B791" s="35">
        <v>594</v>
      </c>
      <c r="C791" s="27"/>
      <c r="D791" s="1" t="s">
        <v>302</v>
      </c>
      <c r="E791" s="2">
        <f>SUM(E792)</f>
        <v>0</v>
      </c>
      <c r="F791" s="2">
        <f t="shared" ref="F791:Q791" si="276">SUM(F792)</f>
        <v>0</v>
      </c>
      <c r="G791" s="2">
        <f t="shared" si="276"/>
        <v>0</v>
      </c>
      <c r="H791" s="2">
        <f t="shared" si="276"/>
        <v>0</v>
      </c>
      <c r="I791" s="2">
        <f t="shared" si="276"/>
        <v>0</v>
      </c>
      <c r="J791" s="2">
        <f t="shared" si="276"/>
        <v>0</v>
      </c>
      <c r="K791" s="2">
        <f t="shared" si="276"/>
        <v>0</v>
      </c>
      <c r="L791" s="2">
        <f t="shared" si="276"/>
        <v>0</v>
      </c>
      <c r="M791" s="2">
        <f t="shared" si="276"/>
        <v>0</v>
      </c>
      <c r="N791" s="2">
        <f t="shared" si="276"/>
        <v>0</v>
      </c>
      <c r="O791" s="2">
        <f t="shared" si="276"/>
        <v>0</v>
      </c>
      <c r="P791" s="2">
        <f t="shared" si="276"/>
        <v>0</v>
      </c>
      <c r="Q791" s="2">
        <f t="shared" si="276"/>
        <v>0</v>
      </c>
    </row>
    <row r="792" spans="1:17" ht="24" customHeight="1" x14ac:dyDescent="0.2">
      <c r="A792" s="34"/>
      <c r="B792" s="35"/>
      <c r="C792" s="27">
        <v>59401</v>
      </c>
      <c r="D792" s="1" t="s">
        <v>302</v>
      </c>
      <c r="E792" s="1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24" customHeight="1" x14ac:dyDescent="0.2">
      <c r="A793" s="34"/>
      <c r="B793" s="35">
        <v>595</v>
      </c>
      <c r="C793" s="27"/>
      <c r="D793" s="1" t="s">
        <v>303</v>
      </c>
      <c r="E793" s="2">
        <f>SUM(E794)</f>
        <v>0</v>
      </c>
      <c r="F793" s="2">
        <f t="shared" ref="F793:Q793" si="277">SUM(F794)</f>
        <v>0</v>
      </c>
      <c r="G793" s="2">
        <f t="shared" si="277"/>
        <v>0</v>
      </c>
      <c r="H793" s="2">
        <f t="shared" si="277"/>
        <v>0</v>
      </c>
      <c r="I793" s="2">
        <f t="shared" si="277"/>
        <v>0</v>
      </c>
      <c r="J793" s="2">
        <f t="shared" si="277"/>
        <v>0</v>
      </c>
      <c r="K793" s="2">
        <f t="shared" si="277"/>
        <v>0</v>
      </c>
      <c r="L793" s="2">
        <f t="shared" si="277"/>
        <v>0</v>
      </c>
      <c r="M793" s="2">
        <f t="shared" si="277"/>
        <v>0</v>
      </c>
      <c r="N793" s="2">
        <f t="shared" si="277"/>
        <v>0</v>
      </c>
      <c r="O793" s="2">
        <f t="shared" si="277"/>
        <v>0</v>
      </c>
      <c r="P793" s="2">
        <f t="shared" si="277"/>
        <v>0</v>
      </c>
      <c r="Q793" s="2">
        <f t="shared" si="277"/>
        <v>0</v>
      </c>
    </row>
    <row r="794" spans="1:17" ht="24" customHeight="1" x14ac:dyDescent="0.2">
      <c r="A794" s="34"/>
      <c r="B794" s="35"/>
      <c r="C794" s="27">
        <v>59501</v>
      </c>
      <c r="D794" s="1" t="s">
        <v>303</v>
      </c>
      <c r="E794" s="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24" customHeight="1" x14ac:dyDescent="0.2">
      <c r="A795" s="34"/>
      <c r="B795" s="35">
        <v>596</v>
      </c>
      <c r="C795" s="27"/>
      <c r="D795" s="1" t="s">
        <v>304</v>
      </c>
      <c r="E795" s="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24" customHeight="1" x14ac:dyDescent="0.2">
      <c r="A796" s="34"/>
      <c r="B796" s="35">
        <v>597</v>
      </c>
      <c r="C796" s="27"/>
      <c r="D796" s="1" t="s">
        <v>305</v>
      </c>
      <c r="E796" s="2">
        <f>SUM(E797)</f>
        <v>0</v>
      </c>
      <c r="F796" s="2">
        <f t="shared" ref="F796:Q796" si="278">SUM(F797)</f>
        <v>0</v>
      </c>
      <c r="G796" s="2">
        <f t="shared" si="278"/>
        <v>0</v>
      </c>
      <c r="H796" s="2">
        <f t="shared" si="278"/>
        <v>0</v>
      </c>
      <c r="I796" s="2">
        <f t="shared" si="278"/>
        <v>0</v>
      </c>
      <c r="J796" s="2">
        <f t="shared" si="278"/>
        <v>0</v>
      </c>
      <c r="K796" s="2">
        <f t="shared" si="278"/>
        <v>0</v>
      </c>
      <c r="L796" s="2">
        <f t="shared" si="278"/>
        <v>0</v>
      </c>
      <c r="M796" s="2">
        <f t="shared" si="278"/>
        <v>0</v>
      </c>
      <c r="N796" s="2">
        <f t="shared" si="278"/>
        <v>0</v>
      </c>
      <c r="O796" s="2">
        <f t="shared" si="278"/>
        <v>0</v>
      </c>
      <c r="P796" s="2">
        <f t="shared" si="278"/>
        <v>0</v>
      </c>
      <c r="Q796" s="2">
        <f t="shared" si="278"/>
        <v>0</v>
      </c>
    </row>
    <row r="797" spans="1:17" ht="24" customHeight="1" x14ac:dyDescent="0.2">
      <c r="A797" s="34"/>
      <c r="B797" s="35"/>
      <c r="C797" s="27">
        <v>59701</v>
      </c>
      <c r="D797" s="1" t="s">
        <v>816</v>
      </c>
      <c r="E797" s="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24" customHeight="1" x14ac:dyDescent="0.2">
      <c r="A798" s="34"/>
      <c r="B798" s="35">
        <v>598</v>
      </c>
      <c r="C798" s="27"/>
      <c r="D798" s="1" t="s">
        <v>306</v>
      </c>
      <c r="E798" s="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24" customHeight="1" x14ac:dyDescent="0.2">
      <c r="A799" s="34"/>
      <c r="B799" s="35">
        <v>599</v>
      </c>
      <c r="C799" s="27"/>
      <c r="D799" s="1" t="s">
        <v>307</v>
      </c>
      <c r="E799" s="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24" customHeight="1" x14ac:dyDescent="0.2">
      <c r="A800" s="144" t="s">
        <v>196</v>
      </c>
      <c r="B800" s="145"/>
      <c r="C800" s="145"/>
      <c r="D800" s="146"/>
      <c r="E800" s="36">
        <f>SUM(E801,E835,E869)</f>
        <v>0</v>
      </c>
      <c r="F800" s="36">
        <f t="shared" ref="F800:Q800" si="279">SUM(F801,F835,F869)</f>
        <v>0</v>
      </c>
      <c r="G800" s="36">
        <f t="shared" si="279"/>
        <v>0</v>
      </c>
      <c r="H800" s="36">
        <f t="shared" si="279"/>
        <v>0</v>
      </c>
      <c r="I800" s="36">
        <f t="shared" si="279"/>
        <v>0</v>
      </c>
      <c r="J800" s="36">
        <f t="shared" si="279"/>
        <v>0</v>
      </c>
      <c r="K800" s="36">
        <f t="shared" si="279"/>
        <v>0</v>
      </c>
      <c r="L800" s="36">
        <f t="shared" si="279"/>
        <v>0</v>
      </c>
      <c r="M800" s="36">
        <f t="shared" si="279"/>
        <v>0</v>
      </c>
      <c r="N800" s="36">
        <f t="shared" si="279"/>
        <v>0</v>
      </c>
      <c r="O800" s="36">
        <f t="shared" si="279"/>
        <v>0</v>
      </c>
      <c r="P800" s="36">
        <f t="shared" si="279"/>
        <v>0</v>
      </c>
      <c r="Q800" s="36">
        <f t="shared" si="279"/>
        <v>0</v>
      </c>
    </row>
    <row r="801" spans="1:17" ht="24" customHeight="1" x14ac:dyDescent="0.2">
      <c r="A801" s="141" t="s">
        <v>197</v>
      </c>
      <c r="B801" s="142"/>
      <c r="C801" s="142"/>
      <c r="D801" s="143"/>
      <c r="E801" s="23">
        <f>SUM(E802,E805,E809,E813,E817,E824,E827,E829)</f>
        <v>0</v>
      </c>
      <c r="F801" s="23">
        <f t="shared" ref="F801:Q801" si="280">SUM(F802,F805,F809,F813,F817,F824,F827,F829)</f>
        <v>0</v>
      </c>
      <c r="G801" s="23">
        <f t="shared" si="280"/>
        <v>0</v>
      </c>
      <c r="H801" s="23">
        <f t="shared" si="280"/>
        <v>0</v>
      </c>
      <c r="I801" s="23">
        <f t="shared" si="280"/>
        <v>0</v>
      </c>
      <c r="J801" s="23">
        <f t="shared" si="280"/>
        <v>0</v>
      </c>
      <c r="K801" s="23">
        <f t="shared" si="280"/>
        <v>0</v>
      </c>
      <c r="L801" s="23">
        <f t="shared" si="280"/>
        <v>0</v>
      </c>
      <c r="M801" s="23">
        <f t="shared" si="280"/>
        <v>0</v>
      </c>
      <c r="N801" s="23">
        <f t="shared" si="280"/>
        <v>0</v>
      </c>
      <c r="O801" s="23">
        <f t="shared" si="280"/>
        <v>0</v>
      </c>
      <c r="P801" s="23">
        <f t="shared" si="280"/>
        <v>0</v>
      </c>
      <c r="Q801" s="23">
        <f t="shared" si="280"/>
        <v>0</v>
      </c>
    </row>
    <row r="802" spans="1:17" ht="24" customHeight="1" x14ac:dyDescent="0.2">
      <c r="A802" s="34"/>
      <c r="B802" s="35">
        <v>611</v>
      </c>
      <c r="C802" s="27"/>
      <c r="D802" s="1" t="s">
        <v>308</v>
      </c>
      <c r="E802" s="2">
        <f>SUM(E803:E804)</f>
        <v>0</v>
      </c>
      <c r="F802" s="2">
        <f t="shared" ref="F802:Q802" si="281">SUM(F803:F804)</f>
        <v>0</v>
      </c>
      <c r="G802" s="2">
        <f t="shared" si="281"/>
        <v>0</v>
      </c>
      <c r="H802" s="2">
        <f t="shared" si="281"/>
        <v>0</v>
      </c>
      <c r="I802" s="2">
        <f t="shared" si="281"/>
        <v>0</v>
      </c>
      <c r="J802" s="2">
        <f t="shared" si="281"/>
        <v>0</v>
      </c>
      <c r="K802" s="2">
        <f t="shared" si="281"/>
        <v>0</v>
      </c>
      <c r="L802" s="2">
        <f t="shared" si="281"/>
        <v>0</v>
      </c>
      <c r="M802" s="2">
        <f t="shared" si="281"/>
        <v>0</v>
      </c>
      <c r="N802" s="2">
        <f t="shared" si="281"/>
        <v>0</v>
      </c>
      <c r="O802" s="2">
        <f t="shared" si="281"/>
        <v>0</v>
      </c>
      <c r="P802" s="2">
        <f t="shared" si="281"/>
        <v>0</v>
      </c>
      <c r="Q802" s="2">
        <f t="shared" si="281"/>
        <v>0</v>
      </c>
    </row>
    <row r="803" spans="1:17" ht="24" customHeight="1" x14ac:dyDescent="0.2">
      <c r="A803" s="34"/>
      <c r="B803" s="35"/>
      <c r="C803" s="27">
        <v>61101</v>
      </c>
      <c r="D803" s="28" t="s">
        <v>817</v>
      </c>
      <c r="E803" s="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30.75" customHeight="1" x14ac:dyDescent="0.2">
      <c r="A804" s="34"/>
      <c r="B804" s="35"/>
      <c r="C804" s="27">
        <v>61102</v>
      </c>
      <c r="D804" s="28" t="s">
        <v>818</v>
      </c>
      <c r="E804" s="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24" customHeight="1" x14ac:dyDescent="0.2">
      <c r="A805" s="34"/>
      <c r="B805" s="35">
        <v>612</v>
      </c>
      <c r="C805" s="27"/>
      <c r="D805" s="1" t="s">
        <v>309</v>
      </c>
      <c r="E805" s="2">
        <f>SUM(E806:E808)</f>
        <v>0</v>
      </c>
      <c r="F805" s="2">
        <f t="shared" ref="F805:Q805" si="282">SUM(F806:F808)</f>
        <v>0</v>
      </c>
      <c r="G805" s="2">
        <f t="shared" si="282"/>
        <v>0</v>
      </c>
      <c r="H805" s="2">
        <f t="shared" si="282"/>
        <v>0</v>
      </c>
      <c r="I805" s="2">
        <f t="shared" si="282"/>
        <v>0</v>
      </c>
      <c r="J805" s="2">
        <f t="shared" si="282"/>
        <v>0</v>
      </c>
      <c r="K805" s="2">
        <f t="shared" si="282"/>
        <v>0</v>
      </c>
      <c r="L805" s="2">
        <f t="shared" si="282"/>
        <v>0</v>
      </c>
      <c r="M805" s="2">
        <f t="shared" si="282"/>
        <v>0</v>
      </c>
      <c r="N805" s="2">
        <f t="shared" si="282"/>
        <v>0</v>
      </c>
      <c r="O805" s="2">
        <f t="shared" si="282"/>
        <v>0</v>
      </c>
      <c r="P805" s="2">
        <f t="shared" si="282"/>
        <v>0</v>
      </c>
      <c r="Q805" s="2">
        <f t="shared" si="282"/>
        <v>0</v>
      </c>
    </row>
    <row r="806" spans="1:17" ht="24" customHeight="1" x14ac:dyDescent="0.2">
      <c r="A806" s="34"/>
      <c r="B806" s="35"/>
      <c r="C806" s="27">
        <v>61201</v>
      </c>
      <c r="D806" s="28" t="s">
        <v>819</v>
      </c>
      <c r="E806" s="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31.5" customHeight="1" x14ac:dyDescent="0.2">
      <c r="A807" s="34"/>
      <c r="B807" s="35"/>
      <c r="C807" s="27">
        <v>61202</v>
      </c>
      <c r="D807" s="28" t="s">
        <v>820</v>
      </c>
      <c r="E807" s="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24" customHeight="1" x14ac:dyDescent="0.2">
      <c r="A808" s="34"/>
      <c r="B808" s="35"/>
      <c r="C808" s="27">
        <v>61203</v>
      </c>
      <c r="D808" s="28" t="s">
        <v>821</v>
      </c>
      <c r="E808" s="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33" customHeight="1" x14ac:dyDescent="0.2">
      <c r="A809" s="34"/>
      <c r="B809" s="35">
        <v>613</v>
      </c>
      <c r="C809" s="27"/>
      <c r="D809" s="28" t="s">
        <v>330</v>
      </c>
      <c r="E809" s="2">
        <f>SUM(E810:E812)</f>
        <v>0</v>
      </c>
      <c r="F809" s="2">
        <f t="shared" ref="F809:Q809" si="283">SUM(F810:F812)</f>
        <v>0</v>
      </c>
      <c r="G809" s="2">
        <f t="shared" si="283"/>
        <v>0</v>
      </c>
      <c r="H809" s="2">
        <f t="shared" si="283"/>
        <v>0</v>
      </c>
      <c r="I809" s="2">
        <f t="shared" si="283"/>
        <v>0</v>
      </c>
      <c r="J809" s="2">
        <f t="shared" si="283"/>
        <v>0</v>
      </c>
      <c r="K809" s="2">
        <f t="shared" si="283"/>
        <v>0</v>
      </c>
      <c r="L809" s="2">
        <f t="shared" si="283"/>
        <v>0</v>
      </c>
      <c r="M809" s="2">
        <f t="shared" si="283"/>
        <v>0</v>
      </c>
      <c r="N809" s="2">
        <f t="shared" si="283"/>
        <v>0</v>
      </c>
      <c r="O809" s="2">
        <f t="shared" si="283"/>
        <v>0</v>
      </c>
      <c r="P809" s="2">
        <f t="shared" si="283"/>
        <v>0</v>
      </c>
      <c r="Q809" s="2">
        <f t="shared" si="283"/>
        <v>0</v>
      </c>
    </row>
    <row r="810" spans="1:17" ht="37.5" customHeight="1" x14ac:dyDescent="0.2">
      <c r="A810" s="34"/>
      <c r="B810" s="35"/>
      <c r="C810" s="27">
        <v>61301</v>
      </c>
      <c r="D810" s="28" t="s">
        <v>822</v>
      </c>
      <c r="E810" s="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47.25" customHeight="1" x14ac:dyDescent="0.2">
      <c r="A811" s="34"/>
      <c r="B811" s="35"/>
      <c r="C811" s="27">
        <v>61302</v>
      </c>
      <c r="D811" s="28" t="s">
        <v>823</v>
      </c>
      <c r="E811" s="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33" customHeight="1" x14ac:dyDescent="0.2">
      <c r="A812" s="34"/>
      <c r="B812" s="35"/>
      <c r="C812" s="27">
        <v>61303</v>
      </c>
      <c r="D812" s="28" t="s">
        <v>824</v>
      </c>
      <c r="E812" s="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24" customHeight="1" x14ac:dyDescent="0.2">
      <c r="A813" s="34"/>
      <c r="B813" s="35">
        <v>614</v>
      </c>
      <c r="C813" s="27"/>
      <c r="D813" s="1" t="s">
        <v>310</v>
      </c>
      <c r="E813" s="2">
        <f>SUM(E814:E816)</f>
        <v>0</v>
      </c>
      <c r="F813" s="2">
        <f t="shared" ref="F813:Q813" si="284">SUM(F814:F816)</f>
        <v>0</v>
      </c>
      <c r="G813" s="2">
        <f t="shared" si="284"/>
        <v>0</v>
      </c>
      <c r="H813" s="2">
        <f t="shared" si="284"/>
        <v>0</v>
      </c>
      <c r="I813" s="2">
        <f t="shared" si="284"/>
        <v>0</v>
      </c>
      <c r="J813" s="2">
        <f t="shared" si="284"/>
        <v>0</v>
      </c>
      <c r="K813" s="2">
        <f t="shared" si="284"/>
        <v>0</v>
      </c>
      <c r="L813" s="2">
        <f t="shared" si="284"/>
        <v>0</v>
      </c>
      <c r="M813" s="2">
        <f t="shared" si="284"/>
        <v>0</v>
      </c>
      <c r="N813" s="2">
        <f t="shared" si="284"/>
        <v>0</v>
      </c>
      <c r="O813" s="2">
        <f t="shared" si="284"/>
        <v>0</v>
      </c>
      <c r="P813" s="2">
        <f t="shared" si="284"/>
        <v>0</v>
      </c>
      <c r="Q813" s="2">
        <f t="shared" si="284"/>
        <v>0</v>
      </c>
    </row>
    <row r="814" spans="1:17" ht="24" customHeight="1" x14ac:dyDescent="0.2">
      <c r="A814" s="34"/>
      <c r="B814" s="35"/>
      <c r="C814" s="27">
        <v>61401</v>
      </c>
      <c r="D814" s="1" t="s">
        <v>825</v>
      </c>
      <c r="E814" s="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24" customHeight="1" x14ac:dyDescent="0.2">
      <c r="A815" s="34"/>
      <c r="B815" s="35"/>
      <c r="C815" s="27">
        <v>61402</v>
      </c>
      <c r="D815" s="1" t="s">
        <v>826</v>
      </c>
      <c r="E815" s="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24" customHeight="1" x14ac:dyDescent="0.2">
      <c r="A816" s="34"/>
      <c r="B816" s="35"/>
      <c r="C816" s="27">
        <v>61403</v>
      </c>
      <c r="D816" s="1" t="s">
        <v>827</v>
      </c>
      <c r="E816" s="1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24" customHeight="1" x14ac:dyDescent="0.2">
      <c r="A817" s="34"/>
      <c r="B817" s="35">
        <v>615</v>
      </c>
      <c r="C817" s="27"/>
      <c r="D817" s="1" t="s">
        <v>311</v>
      </c>
      <c r="E817" s="2">
        <f>SUM(E818:E823)</f>
        <v>0</v>
      </c>
      <c r="F817" s="2">
        <f t="shared" ref="F817:Q817" si="285">SUM(F818:F823)</f>
        <v>0</v>
      </c>
      <c r="G817" s="2">
        <f t="shared" si="285"/>
        <v>0</v>
      </c>
      <c r="H817" s="2">
        <f t="shared" si="285"/>
        <v>0</v>
      </c>
      <c r="I817" s="2">
        <f t="shared" si="285"/>
        <v>0</v>
      </c>
      <c r="J817" s="2">
        <f t="shared" si="285"/>
        <v>0</v>
      </c>
      <c r="K817" s="2">
        <f t="shared" si="285"/>
        <v>0</v>
      </c>
      <c r="L817" s="2">
        <f t="shared" si="285"/>
        <v>0</v>
      </c>
      <c r="M817" s="2">
        <f t="shared" si="285"/>
        <v>0</v>
      </c>
      <c r="N817" s="2">
        <f t="shared" si="285"/>
        <v>0</v>
      </c>
      <c r="O817" s="2">
        <f t="shared" si="285"/>
        <v>0</v>
      </c>
      <c r="P817" s="2">
        <f t="shared" si="285"/>
        <v>0</v>
      </c>
      <c r="Q817" s="2">
        <f t="shared" si="285"/>
        <v>0</v>
      </c>
    </row>
    <row r="818" spans="1:17" ht="24" customHeight="1" x14ac:dyDescent="0.2">
      <c r="A818" s="34"/>
      <c r="B818" s="35"/>
      <c r="C818" s="27">
        <v>61501</v>
      </c>
      <c r="D818" s="28" t="s">
        <v>828</v>
      </c>
      <c r="E818" s="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36.75" customHeight="1" x14ac:dyDescent="0.2">
      <c r="A819" s="34"/>
      <c r="B819" s="35"/>
      <c r="C819" s="27">
        <v>61502</v>
      </c>
      <c r="D819" s="28" t="s">
        <v>829</v>
      </c>
      <c r="E819" s="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24" customHeight="1" x14ac:dyDescent="0.2">
      <c r="A820" s="34"/>
      <c r="B820" s="35"/>
      <c r="C820" s="27">
        <v>61503</v>
      </c>
      <c r="D820" s="28" t="s">
        <v>830</v>
      </c>
      <c r="E820" s="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24" customHeight="1" x14ac:dyDescent="0.2">
      <c r="A821" s="34"/>
      <c r="B821" s="35"/>
      <c r="C821" s="27">
        <v>61504</v>
      </c>
      <c r="D821" s="28" t="s">
        <v>831</v>
      </c>
      <c r="E821" s="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33.75" customHeight="1" x14ac:dyDescent="0.2">
      <c r="A822" s="34"/>
      <c r="B822" s="35"/>
      <c r="C822" s="27">
        <v>61505</v>
      </c>
      <c r="D822" s="28" t="s">
        <v>832</v>
      </c>
      <c r="E822" s="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24" customHeight="1" x14ac:dyDescent="0.2">
      <c r="A823" s="34"/>
      <c r="B823" s="35"/>
      <c r="C823" s="27">
        <v>61506</v>
      </c>
      <c r="D823" s="28" t="s">
        <v>833</v>
      </c>
      <c r="E823" s="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24" customHeight="1" x14ac:dyDescent="0.2">
      <c r="A824" s="34"/>
      <c r="B824" s="35">
        <v>616</v>
      </c>
      <c r="C824" s="27"/>
      <c r="D824" s="1" t="s">
        <v>312</v>
      </c>
      <c r="E824" s="2">
        <f>SUM(E825:E826)</f>
        <v>0</v>
      </c>
      <c r="F824" s="2">
        <f t="shared" ref="F824:Q824" si="286">SUM(F825:F826)</f>
        <v>0</v>
      </c>
      <c r="G824" s="2">
        <f t="shared" si="286"/>
        <v>0</v>
      </c>
      <c r="H824" s="2">
        <f t="shared" si="286"/>
        <v>0</v>
      </c>
      <c r="I824" s="2">
        <f t="shared" si="286"/>
        <v>0</v>
      </c>
      <c r="J824" s="2">
        <f t="shared" si="286"/>
        <v>0</v>
      </c>
      <c r="K824" s="2">
        <f t="shared" si="286"/>
        <v>0</v>
      </c>
      <c r="L824" s="2">
        <f t="shared" si="286"/>
        <v>0</v>
      </c>
      <c r="M824" s="2">
        <f t="shared" si="286"/>
        <v>0</v>
      </c>
      <c r="N824" s="2">
        <f t="shared" si="286"/>
        <v>0</v>
      </c>
      <c r="O824" s="2">
        <f t="shared" si="286"/>
        <v>0</v>
      </c>
      <c r="P824" s="2">
        <f t="shared" si="286"/>
        <v>0</v>
      </c>
      <c r="Q824" s="2">
        <f t="shared" si="286"/>
        <v>0</v>
      </c>
    </row>
    <row r="825" spans="1:17" ht="24" customHeight="1" x14ac:dyDescent="0.2">
      <c r="A825" s="34"/>
      <c r="B825" s="35"/>
      <c r="C825" s="27">
        <v>61601</v>
      </c>
      <c r="D825" s="28" t="s">
        <v>834</v>
      </c>
      <c r="E825" s="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36" customHeight="1" x14ac:dyDescent="0.2">
      <c r="A826" s="34"/>
      <c r="B826" s="35"/>
      <c r="C826" s="27">
        <v>61602</v>
      </c>
      <c r="D826" s="28" t="s">
        <v>835</v>
      </c>
      <c r="E826" s="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24" customHeight="1" x14ac:dyDescent="0.2">
      <c r="A827" s="34"/>
      <c r="B827" s="35">
        <v>617</v>
      </c>
      <c r="C827" s="27"/>
      <c r="D827" s="1" t="s">
        <v>313</v>
      </c>
      <c r="E827" s="2">
        <f>SUM(E828)</f>
        <v>0</v>
      </c>
      <c r="F827" s="2">
        <f t="shared" ref="F827:Q827" si="287">SUM(F828)</f>
        <v>0</v>
      </c>
      <c r="G827" s="2">
        <f t="shared" si="287"/>
        <v>0</v>
      </c>
      <c r="H827" s="2">
        <f t="shared" si="287"/>
        <v>0</v>
      </c>
      <c r="I827" s="2">
        <f t="shared" si="287"/>
        <v>0</v>
      </c>
      <c r="J827" s="2">
        <f t="shared" si="287"/>
        <v>0</v>
      </c>
      <c r="K827" s="2">
        <f t="shared" si="287"/>
        <v>0</v>
      </c>
      <c r="L827" s="2">
        <f t="shared" si="287"/>
        <v>0</v>
      </c>
      <c r="M827" s="2">
        <f t="shared" si="287"/>
        <v>0</v>
      </c>
      <c r="N827" s="2">
        <f t="shared" si="287"/>
        <v>0</v>
      </c>
      <c r="O827" s="2">
        <f t="shared" si="287"/>
        <v>0</v>
      </c>
      <c r="P827" s="2">
        <f t="shared" si="287"/>
        <v>0</v>
      </c>
      <c r="Q827" s="2">
        <f t="shared" si="287"/>
        <v>0</v>
      </c>
    </row>
    <row r="828" spans="1:17" ht="24" customHeight="1" x14ac:dyDescent="0.2">
      <c r="A828" s="34"/>
      <c r="B828" s="35"/>
      <c r="C828" s="27">
        <v>61701</v>
      </c>
      <c r="D828" s="1" t="s">
        <v>836</v>
      </c>
      <c r="E828" s="1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31.5" customHeight="1" x14ac:dyDescent="0.2">
      <c r="A829" s="34"/>
      <c r="B829" s="35">
        <v>619</v>
      </c>
      <c r="C829" s="27"/>
      <c r="D829" s="28" t="s">
        <v>314</v>
      </c>
      <c r="E829" s="2">
        <f>SUM(E830:E834)</f>
        <v>0</v>
      </c>
      <c r="F829" s="2">
        <f t="shared" ref="F829:Q829" si="288">SUM(F830:F834)</f>
        <v>0</v>
      </c>
      <c r="G829" s="2">
        <f t="shared" si="288"/>
        <v>0</v>
      </c>
      <c r="H829" s="2">
        <f t="shared" si="288"/>
        <v>0</v>
      </c>
      <c r="I829" s="2">
        <f t="shared" si="288"/>
        <v>0</v>
      </c>
      <c r="J829" s="2">
        <f t="shared" si="288"/>
        <v>0</v>
      </c>
      <c r="K829" s="2">
        <f t="shared" si="288"/>
        <v>0</v>
      </c>
      <c r="L829" s="2">
        <f t="shared" si="288"/>
        <v>0</v>
      </c>
      <c r="M829" s="2">
        <f t="shared" si="288"/>
        <v>0</v>
      </c>
      <c r="N829" s="2">
        <f t="shared" si="288"/>
        <v>0</v>
      </c>
      <c r="O829" s="2">
        <f t="shared" si="288"/>
        <v>0</v>
      </c>
      <c r="P829" s="2">
        <f t="shared" si="288"/>
        <v>0</v>
      </c>
      <c r="Q829" s="2">
        <f t="shared" si="288"/>
        <v>0</v>
      </c>
    </row>
    <row r="830" spans="1:17" ht="31.5" customHeight="1" x14ac:dyDescent="0.2">
      <c r="A830" s="34"/>
      <c r="B830" s="35"/>
      <c r="C830" s="27">
        <v>61901</v>
      </c>
      <c r="D830" s="29" t="s">
        <v>837</v>
      </c>
      <c r="E830" s="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31.5" customHeight="1" x14ac:dyDescent="0.2">
      <c r="A831" s="34"/>
      <c r="B831" s="35"/>
      <c r="C831" s="27">
        <v>61902</v>
      </c>
      <c r="D831" s="29" t="s">
        <v>838</v>
      </c>
      <c r="E831" s="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31.5" customHeight="1" x14ac:dyDescent="0.2">
      <c r="A832" s="34"/>
      <c r="B832" s="35"/>
      <c r="C832" s="27">
        <v>61903</v>
      </c>
      <c r="D832" s="29" t="s">
        <v>839</v>
      </c>
      <c r="E832" s="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31.5" customHeight="1" x14ac:dyDescent="0.2">
      <c r="A833" s="34"/>
      <c r="B833" s="35"/>
      <c r="C833" s="27">
        <v>61904</v>
      </c>
      <c r="D833" s="29" t="s">
        <v>840</v>
      </c>
      <c r="E833" s="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31.5" customHeight="1" x14ac:dyDescent="0.2">
      <c r="A834" s="34"/>
      <c r="B834" s="35"/>
      <c r="C834" s="27">
        <v>61905</v>
      </c>
      <c r="D834" s="29" t="s">
        <v>841</v>
      </c>
      <c r="E834" s="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24" customHeight="1" x14ac:dyDescent="0.2">
      <c r="A835" s="141" t="s">
        <v>198</v>
      </c>
      <c r="B835" s="142"/>
      <c r="C835" s="142"/>
      <c r="D835" s="143"/>
      <c r="E835" s="23">
        <f>SUM(E836,E839,E843,E847,E851,E858,E861,E863)</f>
        <v>0</v>
      </c>
      <c r="F835" s="23">
        <f t="shared" ref="F835:Q835" si="289">SUM(F836,F839,F843,F847,F851,F858,F861,F863)</f>
        <v>0</v>
      </c>
      <c r="G835" s="23">
        <f t="shared" si="289"/>
        <v>0</v>
      </c>
      <c r="H835" s="23">
        <f t="shared" si="289"/>
        <v>0</v>
      </c>
      <c r="I835" s="23">
        <f t="shared" si="289"/>
        <v>0</v>
      </c>
      <c r="J835" s="23">
        <f t="shared" si="289"/>
        <v>0</v>
      </c>
      <c r="K835" s="23">
        <f t="shared" si="289"/>
        <v>0</v>
      </c>
      <c r="L835" s="23">
        <f t="shared" si="289"/>
        <v>0</v>
      </c>
      <c r="M835" s="23">
        <f t="shared" si="289"/>
        <v>0</v>
      </c>
      <c r="N835" s="23">
        <f t="shared" si="289"/>
        <v>0</v>
      </c>
      <c r="O835" s="23">
        <f t="shared" si="289"/>
        <v>0</v>
      </c>
      <c r="P835" s="23">
        <f t="shared" si="289"/>
        <v>0</v>
      </c>
      <c r="Q835" s="23">
        <f t="shared" si="289"/>
        <v>0</v>
      </c>
    </row>
    <row r="836" spans="1:17" ht="24" customHeight="1" x14ac:dyDescent="0.2">
      <c r="A836" s="34"/>
      <c r="B836" s="35">
        <v>621</v>
      </c>
      <c r="C836" s="27"/>
      <c r="D836" s="1" t="s">
        <v>308</v>
      </c>
      <c r="E836" s="2">
        <f>SUM(E837:E838)</f>
        <v>0</v>
      </c>
      <c r="F836" s="2">
        <f t="shared" ref="F836:Q836" si="290">SUM(F837:F838)</f>
        <v>0</v>
      </c>
      <c r="G836" s="2">
        <f t="shared" si="290"/>
        <v>0</v>
      </c>
      <c r="H836" s="2">
        <f t="shared" si="290"/>
        <v>0</v>
      </c>
      <c r="I836" s="2">
        <f t="shared" si="290"/>
        <v>0</v>
      </c>
      <c r="J836" s="2">
        <f t="shared" si="290"/>
        <v>0</v>
      </c>
      <c r="K836" s="2">
        <f t="shared" si="290"/>
        <v>0</v>
      </c>
      <c r="L836" s="2">
        <f t="shared" si="290"/>
        <v>0</v>
      </c>
      <c r="M836" s="2">
        <f t="shared" si="290"/>
        <v>0</v>
      </c>
      <c r="N836" s="2">
        <f t="shared" si="290"/>
        <v>0</v>
      </c>
      <c r="O836" s="2">
        <f t="shared" si="290"/>
        <v>0</v>
      </c>
      <c r="P836" s="2">
        <f t="shared" si="290"/>
        <v>0</v>
      </c>
      <c r="Q836" s="2">
        <f t="shared" si="290"/>
        <v>0</v>
      </c>
    </row>
    <row r="837" spans="1:17" ht="24" customHeight="1" x14ac:dyDescent="0.2">
      <c r="A837" s="34"/>
      <c r="B837" s="35"/>
      <c r="C837" s="27">
        <v>62101</v>
      </c>
      <c r="D837" s="28" t="s">
        <v>844</v>
      </c>
      <c r="E837" s="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36" customHeight="1" x14ac:dyDescent="0.2">
      <c r="A838" s="34"/>
      <c r="B838" s="35"/>
      <c r="C838" s="27">
        <v>62102</v>
      </c>
      <c r="D838" s="28" t="s">
        <v>845</v>
      </c>
      <c r="E838" s="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24" customHeight="1" x14ac:dyDescent="0.2">
      <c r="A839" s="34"/>
      <c r="B839" s="35">
        <v>622</v>
      </c>
      <c r="C839" s="27"/>
      <c r="D839" s="1" t="s">
        <v>309</v>
      </c>
      <c r="E839" s="2">
        <f>SUM(E840:E842)</f>
        <v>0</v>
      </c>
      <c r="F839" s="2">
        <f t="shared" ref="F839:Q839" si="291">SUM(F840:F842)</f>
        <v>0</v>
      </c>
      <c r="G839" s="2">
        <f t="shared" si="291"/>
        <v>0</v>
      </c>
      <c r="H839" s="2">
        <f t="shared" si="291"/>
        <v>0</v>
      </c>
      <c r="I839" s="2">
        <f t="shared" si="291"/>
        <v>0</v>
      </c>
      <c r="J839" s="2">
        <f t="shared" si="291"/>
        <v>0</v>
      </c>
      <c r="K839" s="2">
        <f t="shared" si="291"/>
        <v>0</v>
      </c>
      <c r="L839" s="2">
        <f t="shared" si="291"/>
        <v>0</v>
      </c>
      <c r="M839" s="2">
        <f t="shared" si="291"/>
        <v>0</v>
      </c>
      <c r="N839" s="2">
        <f t="shared" si="291"/>
        <v>0</v>
      </c>
      <c r="O839" s="2">
        <f t="shared" si="291"/>
        <v>0</v>
      </c>
      <c r="P839" s="2">
        <f t="shared" si="291"/>
        <v>0</v>
      </c>
      <c r="Q839" s="2">
        <f t="shared" si="291"/>
        <v>0</v>
      </c>
    </row>
    <row r="840" spans="1:17" ht="24" customHeight="1" x14ac:dyDescent="0.2">
      <c r="A840" s="34"/>
      <c r="B840" s="35"/>
      <c r="C840" s="27">
        <v>62201</v>
      </c>
      <c r="D840" s="28" t="s">
        <v>819</v>
      </c>
      <c r="E840" s="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32.25" customHeight="1" x14ac:dyDescent="0.2">
      <c r="A841" s="34"/>
      <c r="B841" s="35"/>
      <c r="C841" s="27">
        <v>62202</v>
      </c>
      <c r="D841" s="28" t="s">
        <v>820</v>
      </c>
      <c r="E841" s="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24" customHeight="1" x14ac:dyDescent="0.2">
      <c r="A842" s="34"/>
      <c r="B842" s="35"/>
      <c r="C842" s="27">
        <v>62203</v>
      </c>
      <c r="D842" s="28" t="s">
        <v>821</v>
      </c>
      <c r="E842" s="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31.5" customHeight="1" x14ac:dyDescent="0.2">
      <c r="A843" s="34"/>
      <c r="B843" s="35">
        <v>623</v>
      </c>
      <c r="C843" s="27"/>
      <c r="D843" s="28" t="s">
        <v>330</v>
      </c>
      <c r="E843" s="2">
        <f>SUM(E844:E846)</f>
        <v>0</v>
      </c>
      <c r="F843" s="2">
        <f t="shared" ref="F843:Q843" si="292">SUM(F844:F846)</f>
        <v>0</v>
      </c>
      <c r="G843" s="2">
        <f t="shared" si="292"/>
        <v>0</v>
      </c>
      <c r="H843" s="2">
        <f t="shared" si="292"/>
        <v>0</v>
      </c>
      <c r="I843" s="2">
        <f t="shared" si="292"/>
        <v>0</v>
      </c>
      <c r="J843" s="2">
        <f t="shared" si="292"/>
        <v>0</v>
      </c>
      <c r="K843" s="2">
        <f t="shared" si="292"/>
        <v>0</v>
      </c>
      <c r="L843" s="2">
        <f t="shared" si="292"/>
        <v>0</v>
      </c>
      <c r="M843" s="2">
        <f t="shared" si="292"/>
        <v>0</v>
      </c>
      <c r="N843" s="2">
        <f t="shared" si="292"/>
        <v>0</v>
      </c>
      <c r="O843" s="2">
        <f t="shared" si="292"/>
        <v>0</v>
      </c>
      <c r="P843" s="2">
        <f t="shared" si="292"/>
        <v>0</v>
      </c>
      <c r="Q843" s="2">
        <f t="shared" si="292"/>
        <v>0</v>
      </c>
    </row>
    <row r="844" spans="1:17" ht="42" customHeight="1" x14ac:dyDescent="0.2">
      <c r="A844" s="34"/>
      <c r="B844" s="35"/>
      <c r="C844" s="27">
        <v>62301</v>
      </c>
      <c r="D844" s="28" t="s">
        <v>822</v>
      </c>
      <c r="E844" s="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50.25" customHeight="1" x14ac:dyDescent="0.2">
      <c r="A845" s="34"/>
      <c r="B845" s="35"/>
      <c r="C845" s="27">
        <v>62302</v>
      </c>
      <c r="D845" s="28" t="s">
        <v>823</v>
      </c>
      <c r="E845" s="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31.5" customHeight="1" x14ac:dyDescent="0.2">
      <c r="A846" s="34"/>
      <c r="B846" s="35"/>
      <c r="C846" s="27">
        <v>62303</v>
      </c>
      <c r="D846" s="28" t="s">
        <v>824</v>
      </c>
      <c r="E846" s="1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24" customHeight="1" x14ac:dyDescent="0.2">
      <c r="A847" s="34"/>
      <c r="B847" s="35">
        <v>624</v>
      </c>
      <c r="C847" s="27"/>
      <c r="D847" s="1" t="s">
        <v>310</v>
      </c>
      <c r="E847" s="2">
        <f>SUM(E848:E850)</f>
        <v>0</v>
      </c>
      <c r="F847" s="2">
        <f t="shared" ref="F847:Q847" si="293">SUM(F848:F850)</f>
        <v>0</v>
      </c>
      <c r="G847" s="2">
        <f t="shared" si="293"/>
        <v>0</v>
      </c>
      <c r="H847" s="2">
        <f t="shared" si="293"/>
        <v>0</v>
      </c>
      <c r="I847" s="2">
        <f t="shared" si="293"/>
        <v>0</v>
      </c>
      <c r="J847" s="2">
        <f t="shared" si="293"/>
        <v>0</v>
      </c>
      <c r="K847" s="2">
        <f t="shared" si="293"/>
        <v>0</v>
      </c>
      <c r="L847" s="2">
        <f t="shared" si="293"/>
        <v>0</v>
      </c>
      <c r="M847" s="2">
        <f t="shared" si="293"/>
        <v>0</v>
      </c>
      <c r="N847" s="2">
        <f t="shared" si="293"/>
        <v>0</v>
      </c>
      <c r="O847" s="2">
        <f t="shared" si="293"/>
        <v>0</v>
      </c>
      <c r="P847" s="2">
        <f t="shared" si="293"/>
        <v>0</v>
      </c>
      <c r="Q847" s="2">
        <f t="shared" si="293"/>
        <v>0</v>
      </c>
    </row>
    <row r="848" spans="1:17" ht="24" customHeight="1" x14ac:dyDescent="0.2">
      <c r="A848" s="34"/>
      <c r="B848" s="35"/>
      <c r="C848" s="27">
        <v>62401</v>
      </c>
      <c r="D848" s="1" t="s">
        <v>825</v>
      </c>
      <c r="E848" s="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24" customHeight="1" x14ac:dyDescent="0.2">
      <c r="A849" s="34"/>
      <c r="B849" s="35"/>
      <c r="C849" s="27">
        <v>62402</v>
      </c>
      <c r="D849" s="1" t="s">
        <v>826</v>
      </c>
      <c r="E849" s="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24" customHeight="1" x14ac:dyDescent="0.2">
      <c r="A850" s="34"/>
      <c r="B850" s="35"/>
      <c r="C850" s="27">
        <v>62403</v>
      </c>
      <c r="D850" s="1" t="s">
        <v>827</v>
      </c>
      <c r="E850" s="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24" customHeight="1" x14ac:dyDescent="0.2">
      <c r="A851" s="34"/>
      <c r="B851" s="35">
        <v>625</v>
      </c>
      <c r="C851" s="27"/>
      <c r="D851" s="1" t="s">
        <v>311</v>
      </c>
      <c r="E851" s="2">
        <f>SUM(E852:E857)</f>
        <v>0</v>
      </c>
      <c r="F851" s="2">
        <f t="shared" ref="F851:Q851" si="294">SUM(F852:F857)</f>
        <v>0</v>
      </c>
      <c r="G851" s="2">
        <f t="shared" si="294"/>
        <v>0</v>
      </c>
      <c r="H851" s="2">
        <f t="shared" si="294"/>
        <v>0</v>
      </c>
      <c r="I851" s="2">
        <f t="shared" si="294"/>
        <v>0</v>
      </c>
      <c r="J851" s="2">
        <f t="shared" si="294"/>
        <v>0</v>
      </c>
      <c r="K851" s="2">
        <f t="shared" si="294"/>
        <v>0</v>
      </c>
      <c r="L851" s="2">
        <f t="shared" si="294"/>
        <v>0</v>
      </c>
      <c r="M851" s="2">
        <f t="shared" si="294"/>
        <v>0</v>
      </c>
      <c r="N851" s="2">
        <f t="shared" si="294"/>
        <v>0</v>
      </c>
      <c r="O851" s="2">
        <f t="shared" si="294"/>
        <v>0</v>
      </c>
      <c r="P851" s="2">
        <f t="shared" si="294"/>
        <v>0</v>
      </c>
      <c r="Q851" s="2">
        <f t="shared" si="294"/>
        <v>0</v>
      </c>
    </row>
    <row r="852" spans="1:17" ht="24" customHeight="1" x14ac:dyDescent="0.2">
      <c r="A852" s="34"/>
      <c r="B852" s="35"/>
      <c r="C852" s="27">
        <v>62501</v>
      </c>
      <c r="D852" s="28" t="s">
        <v>828</v>
      </c>
      <c r="E852" s="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32.25" customHeight="1" x14ac:dyDescent="0.2">
      <c r="A853" s="34"/>
      <c r="B853" s="35"/>
      <c r="C853" s="27">
        <v>62502</v>
      </c>
      <c r="D853" s="28" t="s">
        <v>829</v>
      </c>
      <c r="E853" s="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24" customHeight="1" x14ac:dyDescent="0.2">
      <c r="A854" s="34"/>
      <c r="B854" s="35"/>
      <c r="C854" s="27">
        <v>62503</v>
      </c>
      <c r="D854" s="28" t="s">
        <v>830</v>
      </c>
      <c r="E854" s="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24" customHeight="1" x14ac:dyDescent="0.2">
      <c r="A855" s="34"/>
      <c r="B855" s="35"/>
      <c r="C855" s="27">
        <v>62504</v>
      </c>
      <c r="D855" s="28" t="s">
        <v>831</v>
      </c>
      <c r="E855" s="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31.5" customHeight="1" x14ac:dyDescent="0.2">
      <c r="A856" s="34"/>
      <c r="B856" s="35"/>
      <c r="C856" s="27">
        <v>62505</v>
      </c>
      <c r="D856" s="28" t="s">
        <v>832</v>
      </c>
      <c r="E856" s="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24" customHeight="1" x14ac:dyDescent="0.2">
      <c r="A857" s="34"/>
      <c r="B857" s="35"/>
      <c r="C857" s="27">
        <v>62506</v>
      </c>
      <c r="D857" s="28" t="s">
        <v>833</v>
      </c>
      <c r="E857" s="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24" customHeight="1" x14ac:dyDescent="0.2">
      <c r="A858" s="34"/>
      <c r="B858" s="35">
        <v>626</v>
      </c>
      <c r="C858" s="27"/>
      <c r="D858" s="1" t="s">
        <v>312</v>
      </c>
      <c r="E858" s="2">
        <f>SUM(E859:E860)</f>
        <v>0</v>
      </c>
      <c r="F858" s="2">
        <f t="shared" ref="F858:Q858" si="295">SUM(F859:F860)</f>
        <v>0</v>
      </c>
      <c r="G858" s="2">
        <f t="shared" si="295"/>
        <v>0</v>
      </c>
      <c r="H858" s="2">
        <f t="shared" si="295"/>
        <v>0</v>
      </c>
      <c r="I858" s="2">
        <f t="shared" si="295"/>
        <v>0</v>
      </c>
      <c r="J858" s="2">
        <f t="shared" si="295"/>
        <v>0</v>
      </c>
      <c r="K858" s="2">
        <f t="shared" si="295"/>
        <v>0</v>
      </c>
      <c r="L858" s="2">
        <f t="shared" si="295"/>
        <v>0</v>
      </c>
      <c r="M858" s="2">
        <f t="shared" si="295"/>
        <v>0</v>
      </c>
      <c r="N858" s="2">
        <f t="shared" si="295"/>
        <v>0</v>
      </c>
      <c r="O858" s="2">
        <f t="shared" si="295"/>
        <v>0</v>
      </c>
      <c r="P858" s="2">
        <f t="shared" si="295"/>
        <v>0</v>
      </c>
      <c r="Q858" s="2">
        <f t="shared" si="295"/>
        <v>0</v>
      </c>
    </row>
    <row r="859" spans="1:17" ht="24" customHeight="1" x14ac:dyDescent="0.2">
      <c r="A859" s="34"/>
      <c r="B859" s="35"/>
      <c r="C859" s="27">
        <v>62601</v>
      </c>
      <c r="D859" s="28" t="s">
        <v>834</v>
      </c>
      <c r="E859" s="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31.5" customHeight="1" x14ac:dyDescent="0.2">
      <c r="A860" s="34"/>
      <c r="B860" s="35"/>
      <c r="C860" s="27">
        <v>62602</v>
      </c>
      <c r="D860" s="28" t="s">
        <v>835</v>
      </c>
      <c r="E860" s="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24" customHeight="1" x14ac:dyDescent="0.2">
      <c r="A861" s="34"/>
      <c r="B861" s="35">
        <v>627</v>
      </c>
      <c r="C861" s="27"/>
      <c r="D861" s="1" t="s">
        <v>313</v>
      </c>
      <c r="E861" s="2">
        <f>SUM(E862)</f>
        <v>0</v>
      </c>
      <c r="F861" s="2">
        <f t="shared" ref="F861:Q861" si="296">SUM(F862)</f>
        <v>0</v>
      </c>
      <c r="G861" s="2">
        <f t="shared" si="296"/>
        <v>0</v>
      </c>
      <c r="H861" s="2">
        <f t="shared" si="296"/>
        <v>0</v>
      </c>
      <c r="I861" s="2">
        <f t="shared" si="296"/>
        <v>0</v>
      </c>
      <c r="J861" s="2">
        <f t="shared" si="296"/>
        <v>0</v>
      </c>
      <c r="K861" s="2">
        <f t="shared" si="296"/>
        <v>0</v>
      </c>
      <c r="L861" s="2">
        <f t="shared" si="296"/>
        <v>0</v>
      </c>
      <c r="M861" s="2">
        <f t="shared" si="296"/>
        <v>0</v>
      </c>
      <c r="N861" s="2">
        <f t="shared" si="296"/>
        <v>0</v>
      </c>
      <c r="O861" s="2">
        <f t="shared" si="296"/>
        <v>0</v>
      </c>
      <c r="P861" s="2">
        <f t="shared" si="296"/>
        <v>0</v>
      </c>
      <c r="Q861" s="2">
        <f t="shared" si="296"/>
        <v>0</v>
      </c>
    </row>
    <row r="862" spans="1:17" ht="24" customHeight="1" x14ac:dyDescent="0.2">
      <c r="A862" s="34"/>
      <c r="B862" s="35"/>
      <c r="C862" s="27">
        <v>62701</v>
      </c>
      <c r="D862" s="1" t="s">
        <v>836</v>
      </c>
      <c r="E862" s="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27" x14ac:dyDescent="0.2">
      <c r="A863" s="34"/>
      <c r="B863" s="35">
        <v>629</v>
      </c>
      <c r="C863" s="27"/>
      <c r="D863" s="28" t="s">
        <v>314</v>
      </c>
      <c r="E863" s="2">
        <f>SUM(E864:E868)</f>
        <v>0</v>
      </c>
      <c r="F863" s="2">
        <f t="shared" ref="F863:Q863" si="297">SUM(F864:F868)</f>
        <v>0</v>
      </c>
      <c r="G863" s="2">
        <f t="shared" si="297"/>
        <v>0</v>
      </c>
      <c r="H863" s="2">
        <f t="shared" si="297"/>
        <v>0</v>
      </c>
      <c r="I863" s="2">
        <f t="shared" si="297"/>
        <v>0</v>
      </c>
      <c r="J863" s="2">
        <f t="shared" si="297"/>
        <v>0</v>
      </c>
      <c r="K863" s="2">
        <f t="shared" si="297"/>
        <v>0</v>
      </c>
      <c r="L863" s="2">
        <f t="shared" si="297"/>
        <v>0</v>
      </c>
      <c r="M863" s="2">
        <f t="shared" si="297"/>
        <v>0</v>
      </c>
      <c r="N863" s="2">
        <f t="shared" si="297"/>
        <v>0</v>
      </c>
      <c r="O863" s="2">
        <f t="shared" si="297"/>
        <v>0</v>
      </c>
      <c r="P863" s="2">
        <f t="shared" si="297"/>
        <v>0</v>
      </c>
      <c r="Q863" s="2">
        <f t="shared" si="297"/>
        <v>0</v>
      </c>
    </row>
    <row r="864" spans="1:17" ht="29.25" customHeight="1" x14ac:dyDescent="0.2">
      <c r="A864" s="34"/>
      <c r="B864" s="35"/>
      <c r="C864" s="27">
        <v>62901</v>
      </c>
      <c r="D864" s="29" t="s">
        <v>837</v>
      </c>
      <c r="E864" s="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29.25" customHeight="1" x14ac:dyDescent="0.2">
      <c r="A865" s="34"/>
      <c r="B865" s="35"/>
      <c r="C865" s="27">
        <v>62902</v>
      </c>
      <c r="D865" s="29" t="s">
        <v>838</v>
      </c>
      <c r="E865" s="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29.25" customHeight="1" x14ac:dyDescent="0.2">
      <c r="A866" s="34"/>
      <c r="B866" s="35"/>
      <c r="C866" s="27">
        <v>62903</v>
      </c>
      <c r="D866" s="29" t="s">
        <v>839</v>
      </c>
      <c r="E866" s="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29.25" customHeight="1" x14ac:dyDescent="0.2">
      <c r="A867" s="34"/>
      <c r="B867" s="35"/>
      <c r="C867" s="27">
        <v>62904</v>
      </c>
      <c r="D867" s="29" t="s">
        <v>840</v>
      </c>
      <c r="E867" s="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29.25" customHeight="1" x14ac:dyDescent="0.2">
      <c r="A868" s="34"/>
      <c r="B868" s="35"/>
      <c r="C868" s="27">
        <v>62905</v>
      </c>
      <c r="D868" s="29" t="s">
        <v>841</v>
      </c>
      <c r="E868" s="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24" customHeight="1" x14ac:dyDescent="0.2">
      <c r="A869" s="141" t="s">
        <v>199</v>
      </c>
      <c r="B869" s="142"/>
      <c r="C869" s="142"/>
      <c r="D869" s="143"/>
      <c r="E869" s="23">
        <f>SUM(E870,E872)</f>
        <v>0</v>
      </c>
      <c r="F869" s="23">
        <f t="shared" ref="F869:Q869" si="298">SUM(F870,F872)</f>
        <v>0</v>
      </c>
      <c r="G869" s="23">
        <f t="shared" si="298"/>
        <v>0</v>
      </c>
      <c r="H869" s="23">
        <f t="shared" si="298"/>
        <v>0</v>
      </c>
      <c r="I869" s="23">
        <f t="shared" si="298"/>
        <v>0</v>
      </c>
      <c r="J869" s="23">
        <f t="shared" si="298"/>
        <v>0</v>
      </c>
      <c r="K869" s="23">
        <f t="shared" si="298"/>
        <v>0</v>
      </c>
      <c r="L869" s="23">
        <f t="shared" si="298"/>
        <v>0</v>
      </c>
      <c r="M869" s="23">
        <f t="shared" si="298"/>
        <v>0</v>
      </c>
      <c r="N869" s="23">
        <f t="shared" si="298"/>
        <v>0</v>
      </c>
      <c r="O869" s="23">
        <f t="shared" si="298"/>
        <v>0</v>
      </c>
      <c r="P869" s="23">
        <f t="shared" si="298"/>
        <v>0</v>
      </c>
      <c r="Q869" s="23">
        <f t="shared" si="298"/>
        <v>0</v>
      </c>
    </row>
    <row r="870" spans="1:17" ht="29.25" customHeight="1" x14ac:dyDescent="0.2">
      <c r="A870" s="34"/>
      <c r="B870" s="35">
        <v>631</v>
      </c>
      <c r="C870" s="27"/>
      <c r="D870" s="28" t="s">
        <v>331</v>
      </c>
      <c r="E870" s="2">
        <f>SUM(E871)</f>
        <v>0</v>
      </c>
      <c r="F870" s="2">
        <f t="shared" ref="F870:Q870" si="299">SUM(F871)</f>
        <v>0</v>
      </c>
      <c r="G870" s="2">
        <f t="shared" si="299"/>
        <v>0</v>
      </c>
      <c r="H870" s="2">
        <f t="shared" si="299"/>
        <v>0</v>
      </c>
      <c r="I870" s="2">
        <f t="shared" si="299"/>
        <v>0</v>
      </c>
      <c r="J870" s="2">
        <f t="shared" si="299"/>
        <v>0</v>
      </c>
      <c r="K870" s="2">
        <f t="shared" si="299"/>
        <v>0</v>
      </c>
      <c r="L870" s="2">
        <f t="shared" si="299"/>
        <v>0</v>
      </c>
      <c r="M870" s="2">
        <f t="shared" si="299"/>
        <v>0</v>
      </c>
      <c r="N870" s="2">
        <f t="shared" si="299"/>
        <v>0</v>
      </c>
      <c r="O870" s="2">
        <f t="shared" si="299"/>
        <v>0</v>
      </c>
      <c r="P870" s="2">
        <f t="shared" si="299"/>
        <v>0</v>
      </c>
      <c r="Q870" s="2">
        <f t="shared" si="299"/>
        <v>0</v>
      </c>
    </row>
    <row r="871" spans="1:17" ht="29.25" customHeight="1" x14ac:dyDescent="0.2">
      <c r="A871" s="34"/>
      <c r="B871" s="35"/>
      <c r="C871" s="27">
        <v>63101</v>
      </c>
      <c r="D871" s="28" t="s">
        <v>842</v>
      </c>
      <c r="E871" s="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34.5" customHeight="1" x14ac:dyDescent="0.2">
      <c r="A872" s="34"/>
      <c r="B872" s="35">
        <v>632</v>
      </c>
      <c r="C872" s="27"/>
      <c r="D872" s="28" t="s">
        <v>315</v>
      </c>
      <c r="E872" s="2">
        <f>SUM(E873)</f>
        <v>0</v>
      </c>
      <c r="F872" s="2">
        <f t="shared" ref="F872:Q872" si="300">SUM(F873)</f>
        <v>0</v>
      </c>
      <c r="G872" s="2">
        <f t="shared" si="300"/>
        <v>0</v>
      </c>
      <c r="H872" s="2">
        <f t="shared" si="300"/>
        <v>0</v>
      </c>
      <c r="I872" s="2">
        <f t="shared" si="300"/>
        <v>0</v>
      </c>
      <c r="J872" s="2">
        <f t="shared" si="300"/>
        <v>0</v>
      </c>
      <c r="K872" s="2">
        <f t="shared" si="300"/>
        <v>0</v>
      </c>
      <c r="L872" s="2">
        <f t="shared" si="300"/>
        <v>0</v>
      </c>
      <c r="M872" s="2">
        <f t="shared" si="300"/>
        <v>0</v>
      </c>
      <c r="N872" s="2">
        <f t="shared" si="300"/>
        <v>0</v>
      </c>
      <c r="O872" s="2">
        <f t="shared" si="300"/>
        <v>0</v>
      </c>
      <c r="P872" s="2">
        <f t="shared" si="300"/>
        <v>0</v>
      </c>
      <c r="Q872" s="2">
        <f t="shared" si="300"/>
        <v>0</v>
      </c>
    </row>
    <row r="873" spans="1:17" ht="34.5" customHeight="1" x14ac:dyDescent="0.2">
      <c r="A873" s="34"/>
      <c r="B873" s="35"/>
      <c r="C873" s="27">
        <v>63201</v>
      </c>
      <c r="D873" s="29" t="s">
        <v>843</v>
      </c>
      <c r="E873" s="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24" customHeight="1" x14ac:dyDescent="0.2">
      <c r="A874" s="144" t="s">
        <v>874</v>
      </c>
      <c r="B874" s="145"/>
      <c r="C874" s="145"/>
      <c r="D874" s="146"/>
      <c r="E874" s="36">
        <f>SUM(E875,E879,E890,E898,E909,E921,E925)</f>
        <v>0</v>
      </c>
      <c r="F874" s="36">
        <f t="shared" ref="F874:Q874" si="301">SUM(F875,F879,F890,F898,F909,F921,F925)</f>
        <v>0</v>
      </c>
      <c r="G874" s="36">
        <f t="shared" si="301"/>
        <v>0</v>
      </c>
      <c r="H874" s="36">
        <f t="shared" si="301"/>
        <v>0</v>
      </c>
      <c r="I874" s="36">
        <f t="shared" si="301"/>
        <v>0</v>
      </c>
      <c r="J874" s="36">
        <f t="shared" si="301"/>
        <v>0</v>
      </c>
      <c r="K874" s="36">
        <f t="shared" si="301"/>
        <v>0</v>
      </c>
      <c r="L874" s="36">
        <f t="shared" si="301"/>
        <v>0</v>
      </c>
      <c r="M874" s="36">
        <f t="shared" si="301"/>
        <v>0</v>
      </c>
      <c r="N874" s="36">
        <f t="shared" si="301"/>
        <v>0</v>
      </c>
      <c r="O874" s="36">
        <f t="shared" si="301"/>
        <v>0</v>
      </c>
      <c r="P874" s="36">
        <f t="shared" si="301"/>
        <v>0</v>
      </c>
      <c r="Q874" s="36">
        <f t="shared" si="301"/>
        <v>0</v>
      </c>
    </row>
    <row r="875" spans="1:17" ht="24" customHeight="1" x14ac:dyDescent="0.2">
      <c r="A875" s="141" t="s">
        <v>875</v>
      </c>
      <c r="B875" s="142"/>
      <c r="C875" s="142"/>
      <c r="D875" s="143"/>
      <c r="E875" s="23">
        <f>SUM(E876,E878)</f>
        <v>0</v>
      </c>
      <c r="F875" s="23">
        <f t="shared" ref="F875:Q875" si="302">SUM(F876,F878)</f>
        <v>0</v>
      </c>
      <c r="G875" s="23">
        <f t="shared" si="302"/>
        <v>0</v>
      </c>
      <c r="H875" s="23">
        <f t="shared" si="302"/>
        <v>0</v>
      </c>
      <c r="I875" s="23">
        <f t="shared" si="302"/>
        <v>0</v>
      </c>
      <c r="J875" s="23">
        <f t="shared" si="302"/>
        <v>0</v>
      </c>
      <c r="K875" s="23">
        <f t="shared" si="302"/>
        <v>0</v>
      </c>
      <c r="L875" s="23">
        <f t="shared" si="302"/>
        <v>0</v>
      </c>
      <c r="M875" s="23">
        <f t="shared" si="302"/>
        <v>0</v>
      </c>
      <c r="N875" s="23">
        <f t="shared" si="302"/>
        <v>0</v>
      </c>
      <c r="O875" s="23">
        <f t="shared" si="302"/>
        <v>0</v>
      </c>
      <c r="P875" s="23">
        <f t="shared" si="302"/>
        <v>0</v>
      </c>
      <c r="Q875" s="23">
        <f t="shared" si="302"/>
        <v>0</v>
      </c>
    </row>
    <row r="876" spans="1:17" ht="45" customHeight="1" x14ac:dyDescent="0.2">
      <c r="A876" s="34"/>
      <c r="B876" s="35">
        <v>711</v>
      </c>
      <c r="C876" s="27"/>
      <c r="D876" s="28" t="s">
        <v>882</v>
      </c>
      <c r="E876" s="2">
        <f>SUM(E877)</f>
        <v>0</v>
      </c>
      <c r="F876" s="2">
        <f t="shared" ref="F876:Q876" si="303">SUM(F877)</f>
        <v>0</v>
      </c>
      <c r="G876" s="2">
        <f t="shared" si="303"/>
        <v>0</v>
      </c>
      <c r="H876" s="2">
        <f t="shared" si="303"/>
        <v>0</v>
      </c>
      <c r="I876" s="2">
        <f t="shared" si="303"/>
        <v>0</v>
      </c>
      <c r="J876" s="2">
        <f t="shared" si="303"/>
        <v>0</v>
      </c>
      <c r="K876" s="2">
        <f t="shared" si="303"/>
        <v>0</v>
      </c>
      <c r="L876" s="2">
        <f t="shared" si="303"/>
        <v>0</v>
      </c>
      <c r="M876" s="2">
        <f t="shared" si="303"/>
        <v>0</v>
      </c>
      <c r="N876" s="2">
        <f t="shared" si="303"/>
        <v>0</v>
      </c>
      <c r="O876" s="2">
        <f t="shared" si="303"/>
        <v>0</v>
      </c>
      <c r="P876" s="2">
        <f t="shared" si="303"/>
        <v>0</v>
      </c>
      <c r="Q876" s="2">
        <f t="shared" si="303"/>
        <v>0</v>
      </c>
    </row>
    <row r="877" spans="1:17" ht="45" customHeight="1" x14ac:dyDescent="0.2">
      <c r="A877" s="34"/>
      <c r="B877" s="35"/>
      <c r="C877" s="27">
        <v>71101</v>
      </c>
      <c r="D877" s="28" t="s">
        <v>928</v>
      </c>
      <c r="E877" s="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44.25" customHeight="1" x14ac:dyDescent="0.2">
      <c r="A878" s="34"/>
      <c r="B878" s="35">
        <v>712</v>
      </c>
      <c r="C878" s="27"/>
      <c r="D878" s="28" t="s">
        <v>883</v>
      </c>
      <c r="E878" s="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24" customHeight="1" x14ac:dyDescent="0.2">
      <c r="A879" s="141" t="s">
        <v>876</v>
      </c>
      <c r="B879" s="142"/>
      <c r="C879" s="142"/>
      <c r="D879" s="143"/>
      <c r="E879" s="23">
        <f>SUM(E880,E881,E883,E884,E885,E886,E887,E888,E889)</f>
        <v>0</v>
      </c>
      <c r="F879" s="23">
        <f t="shared" ref="F879:Q879" si="304">SUM(F880,F881,F883,F884,F885,F886,F887,F888,F889)</f>
        <v>0</v>
      </c>
      <c r="G879" s="23">
        <f t="shared" si="304"/>
        <v>0</v>
      </c>
      <c r="H879" s="23">
        <f t="shared" si="304"/>
        <v>0</v>
      </c>
      <c r="I879" s="23">
        <f t="shared" si="304"/>
        <v>0</v>
      </c>
      <c r="J879" s="23">
        <f t="shared" si="304"/>
        <v>0</v>
      </c>
      <c r="K879" s="23">
        <f t="shared" si="304"/>
        <v>0</v>
      </c>
      <c r="L879" s="23">
        <f t="shared" si="304"/>
        <v>0</v>
      </c>
      <c r="M879" s="23">
        <f t="shared" si="304"/>
        <v>0</v>
      </c>
      <c r="N879" s="23">
        <f t="shared" si="304"/>
        <v>0</v>
      </c>
      <c r="O879" s="23">
        <f t="shared" si="304"/>
        <v>0</v>
      </c>
      <c r="P879" s="23">
        <f t="shared" si="304"/>
        <v>0</v>
      </c>
      <c r="Q879" s="23">
        <f t="shared" si="304"/>
        <v>0</v>
      </c>
    </row>
    <row r="880" spans="1:17" ht="51" customHeight="1" x14ac:dyDescent="0.2">
      <c r="A880" s="34"/>
      <c r="B880" s="35">
        <v>721</v>
      </c>
      <c r="C880" s="27"/>
      <c r="D880" s="29" t="s">
        <v>885</v>
      </c>
      <c r="E880" s="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51" customHeight="1" x14ac:dyDescent="0.2">
      <c r="A881" s="34"/>
      <c r="B881" s="35">
        <v>722</v>
      </c>
      <c r="C881" s="27"/>
      <c r="D881" s="29" t="s">
        <v>886</v>
      </c>
      <c r="E881" s="2">
        <f>SUM(E882)</f>
        <v>0</v>
      </c>
      <c r="F881" s="2">
        <f t="shared" ref="F881:Q881" si="305">SUM(F882)</f>
        <v>0</v>
      </c>
      <c r="G881" s="2">
        <f t="shared" si="305"/>
        <v>0</v>
      </c>
      <c r="H881" s="2">
        <f t="shared" si="305"/>
        <v>0</v>
      </c>
      <c r="I881" s="2">
        <f t="shared" si="305"/>
        <v>0</v>
      </c>
      <c r="J881" s="2">
        <f t="shared" si="305"/>
        <v>0</v>
      </c>
      <c r="K881" s="2">
        <f t="shared" si="305"/>
        <v>0</v>
      </c>
      <c r="L881" s="2">
        <f t="shared" si="305"/>
        <v>0</v>
      </c>
      <c r="M881" s="2">
        <f t="shared" si="305"/>
        <v>0</v>
      </c>
      <c r="N881" s="2">
        <f t="shared" si="305"/>
        <v>0</v>
      </c>
      <c r="O881" s="2">
        <f t="shared" si="305"/>
        <v>0</v>
      </c>
      <c r="P881" s="2">
        <f t="shared" si="305"/>
        <v>0</v>
      </c>
      <c r="Q881" s="2">
        <f t="shared" si="305"/>
        <v>0</v>
      </c>
    </row>
    <row r="882" spans="1:17" ht="51" customHeight="1" x14ac:dyDescent="0.2">
      <c r="A882" s="34"/>
      <c r="B882" s="35"/>
      <c r="C882" s="27">
        <v>72201</v>
      </c>
      <c r="D882" s="29" t="s">
        <v>884</v>
      </c>
      <c r="E882" s="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51" customHeight="1" x14ac:dyDescent="0.2">
      <c r="A883" s="34"/>
      <c r="B883" s="35">
        <v>723</v>
      </c>
      <c r="C883" s="27"/>
      <c r="D883" s="29" t="s">
        <v>887</v>
      </c>
      <c r="E883" s="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51" customHeight="1" x14ac:dyDescent="0.2">
      <c r="A884" s="34"/>
      <c r="B884" s="35">
        <v>724</v>
      </c>
      <c r="C884" s="27"/>
      <c r="D884" s="29" t="s">
        <v>888</v>
      </c>
      <c r="E884" s="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51" customHeight="1" x14ac:dyDescent="0.2">
      <c r="A885" s="34"/>
      <c r="B885" s="35">
        <v>725</v>
      </c>
      <c r="C885" s="27"/>
      <c r="D885" s="29" t="s">
        <v>889</v>
      </c>
      <c r="E885" s="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51" customHeight="1" x14ac:dyDescent="0.2">
      <c r="A886" s="34"/>
      <c r="B886" s="35">
        <v>726</v>
      </c>
      <c r="C886" s="27"/>
      <c r="D886" s="29" t="s">
        <v>890</v>
      </c>
      <c r="E886" s="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51" customHeight="1" x14ac:dyDescent="0.2">
      <c r="A887" s="34"/>
      <c r="B887" s="35">
        <v>727</v>
      </c>
      <c r="C887" s="27"/>
      <c r="D887" s="29" t="s">
        <v>891</v>
      </c>
      <c r="E887" s="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51" customHeight="1" x14ac:dyDescent="0.2">
      <c r="A888" s="34"/>
      <c r="B888" s="35">
        <v>728</v>
      </c>
      <c r="C888" s="27"/>
      <c r="D888" s="29" t="s">
        <v>892</v>
      </c>
      <c r="E888" s="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51" customHeight="1" x14ac:dyDescent="0.2">
      <c r="A889" s="34"/>
      <c r="B889" s="35">
        <v>729</v>
      </c>
      <c r="C889" s="27"/>
      <c r="D889" s="29" t="s">
        <v>893</v>
      </c>
      <c r="E889" s="1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24" customHeight="1" x14ac:dyDescent="0.2">
      <c r="A890" s="141" t="s">
        <v>877</v>
      </c>
      <c r="B890" s="142"/>
      <c r="C890" s="142"/>
      <c r="D890" s="143"/>
      <c r="E890" s="23">
        <f>SUM(E891,E892,E893,E894,E895,E896,E897)</f>
        <v>0</v>
      </c>
      <c r="F890" s="23">
        <f t="shared" ref="F890:Q890" si="306">SUM(F891,F892,F893,F894,F895,F896,F897)</f>
        <v>0</v>
      </c>
      <c r="G890" s="23">
        <f t="shared" si="306"/>
        <v>0</v>
      </c>
      <c r="H890" s="23">
        <f t="shared" si="306"/>
        <v>0</v>
      </c>
      <c r="I890" s="23">
        <f t="shared" si="306"/>
        <v>0</v>
      </c>
      <c r="J890" s="23">
        <f t="shared" si="306"/>
        <v>0</v>
      </c>
      <c r="K890" s="23">
        <f t="shared" si="306"/>
        <v>0</v>
      </c>
      <c r="L890" s="23">
        <f t="shared" si="306"/>
        <v>0</v>
      </c>
      <c r="M890" s="23">
        <f t="shared" si="306"/>
        <v>0</v>
      </c>
      <c r="N890" s="23">
        <f t="shared" si="306"/>
        <v>0</v>
      </c>
      <c r="O890" s="23">
        <f t="shared" si="306"/>
        <v>0</v>
      </c>
      <c r="P890" s="23">
        <f t="shared" si="306"/>
        <v>0</v>
      </c>
      <c r="Q890" s="23">
        <f t="shared" si="306"/>
        <v>0</v>
      </c>
    </row>
    <row r="891" spans="1:17" ht="24" customHeight="1" x14ac:dyDescent="0.2">
      <c r="A891" s="34"/>
      <c r="B891" s="35">
        <v>730</v>
      </c>
      <c r="C891" s="27"/>
      <c r="D891" s="29" t="s">
        <v>894</v>
      </c>
      <c r="E891" s="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24" customHeight="1" x14ac:dyDescent="0.2">
      <c r="A892" s="34"/>
      <c r="B892" s="35">
        <v>731</v>
      </c>
      <c r="C892" s="27"/>
      <c r="D892" s="29" t="s">
        <v>895</v>
      </c>
      <c r="E892" s="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30.75" customHeight="1" x14ac:dyDescent="0.2">
      <c r="A893" s="34"/>
      <c r="B893" s="35">
        <v>732</v>
      </c>
      <c r="C893" s="27"/>
      <c r="D893" s="29" t="s">
        <v>896</v>
      </c>
      <c r="E893" s="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30.75" customHeight="1" x14ac:dyDescent="0.2">
      <c r="A894" s="34"/>
      <c r="B894" s="35">
        <v>733</v>
      </c>
      <c r="C894" s="27"/>
      <c r="D894" s="29" t="s">
        <v>897</v>
      </c>
      <c r="E894" s="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30.75" customHeight="1" x14ac:dyDescent="0.2">
      <c r="A895" s="34"/>
      <c r="B895" s="35">
        <v>734</v>
      </c>
      <c r="C895" s="27"/>
      <c r="D895" s="29" t="s">
        <v>898</v>
      </c>
      <c r="E895" s="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30.75" customHeight="1" x14ac:dyDescent="0.2">
      <c r="A896" s="34"/>
      <c r="B896" s="35">
        <v>735</v>
      </c>
      <c r="C896" s="27"/>
      <c r="D896" s="29" t="s">
        <v>899</v>
      </c>
      <c r="E896" s="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24" customHeight="1" x14ac:dyDescent="0.2">
      <c r="A897" s="34"/>
      <c r="B897" s="35">
        <v>739</v>
      </c>
      <c r="C897" s="27"/>
      <c r="D897" s="29" t="s">
        <v>900</v>
      </c>
      <c r="E897" s="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24" customHeight="1" x14ac:dyDescent="0.2">
      <c r="A898" s="141" t="s">
        <v>878</v>
      </c>
      <c r="B898" s="142"/>
      <c r="C898" s="142"/>
      <c r="D898" s="143"/>
      <c r="E898" s="23">
        <f>SUM(E899,E900,E901,E902,E903,E904,E905,E906,E907,E908)</f>
        <v>0</v>
      </c>
      <c r="F898" s="23">
        <f t="shared" ref="F898:Q898" si="307">SUM(F899,F900,F901,F902,F903,F904,F905,F906,F907,F908)</f>
        <v>0</v>
      </c>
      <c r="G898" s="23">
        <f t="shared" si="307"/>
        <v>0</v>
      </c>
      <c r="H898" s="23">
        <f t="shared" si="307"/>
        <v>0</v>
      </c>
      <c r="I898" s="23">
        <f t="shared" si="307"/>
        <v>0</v>
      </c>
      <c r="J898" s="23">
        <f t="shared" si="307"/>
        <v>0</v>
      </c>
      <c r="K898" s="23">
        <f t="shared" si="307"/>
        <v>0</v>
      </c>
      <c r="L898" s="23">
        <f t="shared" si="307"/>
        <v>0</v>
      </c>
      <c r="M898" s="23">
        <f t="shared" si="307"/>
        <v>0</v>
      </c>
      <c r="N898" s="23">
        <f t="shared" si="307"/>
        <v>0</v>
      </c>
      <c r="O898" s="23">
        <f t="shared" si="307"/>
        <v>0</v>
      </c>
      <c r="P898" s="23">
        <f t="shared" si="307"/>
        <v>0</v>
      </c>
      <c r="Q898" s="23">
        <f t="shared" si="307"/>
        <v>0</v>
      </c>
    </row>
    <row r="899" spans="1:17" ht="24" customHeight="1" x14ac:dyDescent="0.2">
      <c r="A899" s="34"/>
      <c r="B899" s="35">
        <v>740</v>
      </c>
      <c r="C899" s="27"/>
      <c r="D899" s="29" t="s">
        <v>901</v>
      </c>
      <c r="E899" s="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43.5" customHeight="1" x14ac:dyDescent="0.2">
      <c r="A900" s="34"/>
      <c r="B900" s="35">
        <v>741</v>
      </c>
      <c r="C900" s="27"/>
      <c r="D900" s="29" t="s">
        <v>902</v>
      </c>
      <c r="E900" s="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43.5" customHeight="1" x14ac:dyDescent="0.2">
      <c r="A901" s="34"/>
      <c r="B901" s="35">
        <v>742</v>
      </c>
      <c r="C901" s="27"/>
      <c r="D901" s="29" t="s">
        <v>903</v>
      </c>
      <c r="E901" s="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43.5" customHeight="1" x14ac:dyDescent="0.2">
      <c r="A902" s="34"/>
      <c r="B902" s="35">
        <v>743</v>
      </c>
      <c r="C902" s="27"/>
      <c r="D902" s="29" t="s">
        <v>904</v>
      </c>
      <c r="E902" s="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43.5" customHeight="1" x14ac:dyDescent="0.2">
      <c r="A903" s="34"/>
      <c r="B903" s="35">
        <v>744</v>
      </c>
      <c r="C903" s="27"/>
      <c r="D903" s="29" t="s">
        <v>905</v>
      </c>
      <c r="E903" s="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43.5" customHeight="1" x14ac:dyDescent="0.2">
      <c r="A904" s="34"/>
      <c r="B904" s="35">
        <v>745</v>
      </c>
      <c r="C904" s="27"/>
      <c r="D904" s="29" t="s">
        <v>906</v>
      </c>
      <c r="E904" s="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43.5" customHeight="1" x14ac:dyDescent="0.2">
      <c r="A905" s="34"/>
      <c r="B905" s="35">
        <v>746</v>
      </c>
      <c r="C905" s="27"/>
      <c r="D905" s="29" t="s">
        <v>907</v>
      </c>
      <c r="E905" s="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43.5" customHeight="1" x14ac:dyDescent="0.2">
      <c r="A906" s="34"/>
      <c r="B906" s="35">
        <v>747</v>
      </c>
      <c r="C906" s="27"/>
      <c r="D906" s="29" t="s">
        <v>908</v>
      </c>
      <c r="E906" s="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43.5" customHeight="1" x14ac:dyDescent="0.2">
      <c r="A907" s="34"/>
      <c r="B907" s="35">
        <v>748</v>
      </c>
      <c r="C907" s="27"/>
      <c r="D907" s="29" t="s">
        <v>909</v>
      </c>
      <c r="E907" s="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43.5" customHeight="1" x14ac:dyDescent="0.2">
      <c r="A908" s="34"/>
      <c r="B908" s="35">
        <v>749</v>
      </c>
      <c r="C908" s="27"/>
      <c r="D908" s="29" t="s">
        <v>910</v>
      </c>
      <c r="E908" s="1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24" customHeight="1" x14ac:dyDescent="0.2">
      <c r="A909" s="141" t="s">
        <v>879</v>
      </c>
      <c r="B909" s="142"/>
      <c r="C909" s="142"/>
      <c r="D909" s="143"/>
      <c r="E909" s="23">
        <f>SUM(E910,E911,E913,E914,E915,E916,E917,E918,E919,E920)</f>
        <v>0</v>
      </c>
      <c r="F909" s="23">
        <f t="shared" ref="F909:Q909" si="308">SUM(F910,F911,F913,F914,F915,F916,F917,F918,F919,F920)</f>
        <v>0</v>
      </c>
      <c r="G909" s="23">
        <f t="shared" si="308"/>
        <v>0</v>
      </c>
      <c r="H909" s="23">
        <f t="shared" si="308"/>
        <v>0</v>
      </c>
      <c r="I909" s="23">
        <f t="shared" si="308"/>
        <v>0</v>
      </c>
      <c r="J909" s="23">
        <f t="shared" si="308"/>
        <v>0</v>
      </c>
      <c r="K909" s="23">
        <f t="shared" si="308"/>
        <v>0</v>
      </c>
      <c r="L909" s="23">
        <f t="shared" si="308"/>
        <v>0</v>
      </c>
      <c r="M909" s="23">
        <f t="shared" si="308"/>
        <v>0</v>
      </c>
      <c r="N909" s="23">
        <f t="shared" si="308"/>
        <v>0</v>
      </c>
      <c r="O909" s="23">
        <f t="shared" si="308"/>
        <v>0</v>
      </c>
      <c r="P909" s="23">
        <f t="shared" si="308"/>
        <v>0</v>
      </c>
      <c r="Q909" s="23">
        <f t="shared" si="308"/>
        <v>0</v>
      </c>
    </row>
    <row r="910" spans="1:17" ht="24" customHeight="1" x14ac:dyDescent="0.2">
      <c r="A910" s="34"/>
      <c r="B910" s="35">
        <v>750</v>
      </c>
      <c r="C910" s="27"/>
      <c r="D910" s="26" t="s">
        <v>911</v>
      </c>
      <c r="E910" s="1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24" customHeight="1" x14ac:dyDescent="0.2">
      <c r="A911" s="34"/>
      <c r="B911" s="35">
        <v>751</v>
      </c>
      <c r="C911" s="27"/>
      <c r="D911" s="26" t="s">
        <v>912</v>
      </c>
      <c r="E911" s="2">
        <f>SUM(E912)</f>
        <v>0</v>
      </c>
      <c r="F911" s="2">
        <f t="shared" ref="F911:Q911" si="309">SUM(F912)</f>
        <v>0</v>
      </c>
      <c r="G911" s="2">
        <f t="shared" si="309"/>
        <v>0</v>
      </c>
      <c r="H911" s="2">
        <f t="shared" si="309"/>
        <v>0</v>
      </c>
      <c r="I911" s="2">
        <f t="shared" si="309"/>
        <v>0</v>
      </c>
      <c r="J911" s="2">
        <f t="shared" si="309"/>
        <v>0</v>
      </c>
      <c r="K911" s="2">
        <f t="shared" si="309"/>
        <v>0</v>
      </c>
      <c r="L911" s="2">
        <f t="shared" si="309"/>
        <v>0</v>
      </c>
      <c r="M911" s="2">
        <f t="shared" si="309"/>
        <v>0</v>
      </c>
      <c r="N911" s="2">
        <f t="shared" si="309"/>
        <v>0</v>
      </c>
      <c r="O911" s="2">
        <f t="shared" si="309"/>
        <v>0</v>
      </c>
      <c r="P911" s="2">
        <f t="shared" si="309"/>
        <v>0</v>
      </c>
      <c r="Q911" s="2">
        <f t="shared" si="309"/>
        <v>0</v>
      </c>
    </row>
    <row r="912" spans="1:17" ht="24" customHeight="1" x14ac:dyDescent="0.2">
      <c r="A912" s="34"/>
      <c r="B912" s="35"/>
      <c r="C912" s="27">
        <v>75101</v>
      </c>
      <c r="D912" s="26" t="s">
        <v>912</v>
      </c>
      <c r="E912" s="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24" customHeight="1" x14ac:dyDescent="0.2">
      <c r="A913" s="34"/>
      <c r="B913" s="35">
        <v>752</v>
      </c>
      <c r="C913" s="27"/>
      <c r="D913" s="26" t="s">
        <v>913</v>
      </c>
      <c r="E913" s="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24" customHeight="1" x14ac:dyDescent="0.2">
      <c r="A914" s="34"/>
      <c r="B914" s="35">
        <v>753</v>
      </c>
      <c r="C914" s="27"/>
      <c r="D914" s="26" t="s">
        <v>914</v>
      </c>
      <c r="E914" s="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31.5" customHeight="1" x14ac:dyDescent="0.2">
      <c r="A915" s="34"/>
      <c r="B915" s="35">
        <v>754</v>
      </c>
      <c r="C915" s="27"/>
      <c r="D915" s="29" t="s">
        <v>915</v>
      </c>
      <c r="E915" s="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31.5" customHeight="1" x14ac:dyDescent="0.2">
      <c r="A916" s="34"/>
      <c r="B916" s="35">
        <v>755</v>
      </c>
      <c r="C916" s="27"/>
      <c r="D916" s="29" t="s">
        <v>916</v>
      </c>
      <c r="E916" s="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24" customHeight="1" x14ac:dyDescent="0.2">
      <c r="A917" s="34"/>
      <c r="B917" s="35">
        <v>756</v>
      </c>
      <c r="C917" s="27"/>
      <c r="D917" s="26" t="s">
        <v>917</v>
      </c>
      <c r="E917" s="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24" customHeight="1" x14ac:dyDescent="0.2">
      <c r="A918" s="34"/>
      <c r="B918" s="35">
        <v>757</v>
      </c>
      <c r="C918" s="27"/>
      <c r="D918" s="26" t="s">
        <v>918</v>
      </c>
      <c r="E918" s="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24" customHeight="1" x14ac:dyDescent="0.2">
      <c r="A919" s="34"/>
      <c r="B919" s="35">
        <v>758</v>
      </c>
      <c r="C919" s="27"/>
      <c r="D919" s="26" t="s">
        <v>919</v>
      </c>
      <c r="E919" s="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24" customHeight="1" x14ac:dyDescent="0.2">
      <c r="A920" s="34"/>
      <c r="B920" s="35">
        <v>759</v>
      </c>
      <c r="C920" s="27"/>
      <c r="D920" s="26" t="s">
        <v>920</v>
      </c>
      <c r="E920" s="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24" customHeight="1" x14ac:dyDescent="0.2">
      <c r="A921" s="141" t="s">
        <v>880</v>
      </c>
      <c r="B921" s="142"/>
      <c r="C921" s="142"/>
      <c r="D921" s="143"/>
      <c r="E921" s="23">
        <f>SUM(E922,E923,E924)</f>
        <v>0</v>
      </c>
      <c r="F921" s="23">
        <f t="shared" ref="F921:Q921" si="310">SUM(F922,F923,F924)</f>
        <v>0</v>
      </c>
      <c r="G921" s="23">
        <f t="shared" si="310"/>
        <v>0</v>
      </c>
      <c r="H921" s="23">
        <f t="shared" si="310"/>
        <v>0</v>
      </c>
      <c r="I921" s="23">
        <f t="shared" si="310"/>
        <v>0</v>
      </c>
      <c r="J921" s="23">
        <f t="shared" si="310"/>
        <v>0</v>
      </c>
      <c r="K921" s="23">
        <f t="shared" si="310"/>
        <v>0</v>
      </c>
      <c r="L921" s="23">
        <f t="shared" si="310"/>
        <v>0</v>
      </c>
      <c r="M921" s="23">
        <f t="shared" si="310"/>
        <v>0</v>
      </c>
      <c r="N921" s="23">
        <f t="shared" si="310"/>
        <v>0</v>
      </c>
      <c r="O921" s="23">
        <f t="shared" si="310"/>
        <v>0</v>
      </c>
      <c r="P921" s="23">
        <f t="shared" si="310"/>
        <v>0</v>
      </c>
      <c r="Q921" s="23">
        <f t="shared" si="310"/>
        <v>0</v>
      </c>
    </row>
    <row r="922" spans="1:17" ht="24" customHeight="1" x14ac:dyDescent="0.2">
      <c r="A922" s="34"/>
      <c r="B922" s="35">
        <v>760</v>
      </c>
      <c r="C922" s="27"/>
      <c r="D922" s="26" t="s">
        <v>921</v>
      </c>
      <c r="E922" s="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24" customHeight="1" x14ac:dyDescent="0.2">
      <c r="A923" s="34"/>
      <c r="B923" s="35">
        <v>761</v>
      </c>
      <c r="C923" s="27"/>
      <c r="D923" s="26" t="s">
        <v>922</v>
      </c>
      <c r="E923" s="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24" customHeight="1" x14ac:dyDescent="0.2">
      <c r="A924" s="34"/>
      <c r="B924" s="35">
        <v>762</v>
      </c>
      <c r="C924" s="27"/>
      <c r="D924" s="26" t="s">
        <v>923</v>
      </c>
      <c r="E924" s="1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24" customHeight="1" x14ac:dyDescent="0.2">
      <c r="A925" s="141" t="s">
        <v>881</v>
      </c>
      <c r="B925" s="142"/>
      <c r="C925" s="142"/>
      <c r="D925" s="143"/>
      <c r="E925" s="23">
        <f>SUM(E926,E927,E930,E932)</f>
        <v>0</v>
      </c>
      <c r="F925" s="23">
        <f t="shared" ref="F925:Q925" si="311">SUM(F926,F927,F930,F932)</f>
        <v>0</v>
      </c>
      <c r="G925" s="23">
        <f t="shared" si="311"/>
        <v>0</v>
      </c>
      <c r="H925" s="23">
        <f t="shared" si="311"/>
        <v>0</v>
      </c>
      <c r="I925" s="23">
        <f t="shared" si="311"/>
        <v>0</v>
      </c>
      <c r="J925" s="23">
        <f t="shared" si="311"/>
        <v>0</v>
      </c>
      <c r="K925" s="23">
        <f t="shared" si="311"/>
        <v>0</v>
      </c>
      <c r="L925" s="23">
        <f t="shared" si="311"/>
        <v>0</v>
      </c>
      <c r="M925" s="23">
        <f t="shared" si="311"/>
        <v>0</v>
      </c>
      <c r="N925" s="23">
        <f t="shared" si="311"/>
        <v>0</v>
      </c>
      <c r="O925" s="23">
        <f t="shared" si="311"/>
        <v>0</v>
      </c>
      <c r="P925" s="23">
        <f t="shared" si="311"/>
        <v>0</v>
      </c>
      <c r="Q925" s="23">
        <f t="shared" si="311"/>
        <v>0</v>
      </c>
    </row>
    <row r="926" spans="1:17" ht="24" customHeight="1" x14ac:dyDescent="0.2">
      <c r="A926" s="34"/>
      <c r="B926" s="35">
        <v>790</v>
      </c>
      <c r="C926" s="27"/>
      <c r="D926" s="26" t="s">
        <v>924</v>
      </c>
      <c r="E926" s="1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24" customHeight="1" x14ac:dyDescent="0.2">
      <c r="A927" s="34"/>
      <c r="B927" s="35">
        <v>791</v>
      </c>
      <c r="C927" s="27"/>
      <c r="D927" s="26" t="s">
        <v>925</v>
      </c>
      <c r="E927" s="2">
        <f>SUM(E928:E929)</f>
        <v>0</v>
      </c>
      <c r="F927" s="2">
        <f t="shared" ref="F927:Q927" si="312">SUM(F928:F929)</f>
        <v>0</v>
      </c>
      <c r="G927" s="2">
        <f t="shared" si="312"/>
        <v>0</v>
      </c>
      <c r="H927" s="2">
        <f t="shared" si="312"/>
        <v>0</v>
      </c>
      <c r="I927" s="2">
        <f t="shared" si="312"/>
        <v>0</v>
      </c>
      <c r="J927" s="2">
        <f t="shared" si="312"/>
        <v>0</v>
      </c>
      <c r="K927" s="2">
        <f t="shared" si="312"/>
        <v>0</v>
      </c>
      <c r="L927" s="2">
        <f t="shared" si="312"/>
        <v>0</v>
      </c>
      <c r="M927" s="2">
        <f t="shared" si="312"/>
        <v>0</v>
      </c>
      <c r="N927" s="2">
        <f t="shared" si="312"/>
        <v>0</v>
      </c>
      <c r="O927" s="2">
        <f t="shared" si="312"/>
        <v>0</v>
      </c>
      <c r="P927" s="2">
        <f t="shared" si="312"/>
        <v>0</v>
      </c>
      <c r="Q927" s="2">
        <f t="shared" si="312"/>
        <v>0</v>
      </c>
    </row>
    <row r="928" spans="1:17" ht="24" customHeight="1" x14ac:dyDescent="0.2">
      <c r="A928" s="34"/>
      <c r="B928" s="35"/>
      <c r="C928" s="27">
        <v>79101</v>
      </c>
      <c r="D928" s="26" t="s">
        <v>929</v>
      </c>
      <c r="E928" s="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24" customHeight="1" x14ac:dyDescent="0.2">
      <c r="A929" s="34"/>
      <c r="B929" s="35"/>
      <c r="C929" s="27">
        <v>79102</v>
      </c>
      <c r="D929" s="26" t="s">
        <v>930</v>
      </c>
      <c r="E929" s="1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24" customHeight="1" x14ac:dyDescent="0.2">
      <c r="A930" s="34"/>
      <c r="B930" s="35">
        <v>792</v>
      </c>
      <c r="C930" s="27"/>
      <c r="D930" s="26" t="s">
        <v>926</v>
      </c>
      <c r="E930" s="2">
        <f>SUM(E931)</f>
        <v>0</v>
      </c>
      <c r="F930" s="2">
        <f t="shared" ref="F930:Q930" si="313">SUM(F931)</f>
        <v>0</v>
      </c>
      <c r="G930" s="2">
        <f t="shared" si="313"/>
        <v>0</v>
      </c>
      <c r="H930" s="2">
        <f t="shared" si="313"/>
        <v>0</v>
      </c>
      <c r="I930" s="2">
        <f t="shared" si="313"/>
        <v>0</v>
      </c>
      <c r="J930" s="2">
        <f t="shared" si="313"/>
        <v>0</v>
      </c>
      <c r="K930" s="2">
        <f t="shared" si="313"/>
        <v>0</v>
      </c>
      <c r="L930" s="2">
        <f t="shared" si="313"/>
        <v>0</v>
      </c>
      <c r="M930" s="2">
        <f t="shared" si="313"/>
        <v>0</v>
      </c>
      <c r="N930" s="2">
        <f t="shared" si="313"/>
        <v>0</v>
      </c>
      <c r="O930" s="2">
        <f t="shared" si="313"/>
        <v>0</v>
      </c>
      <c r="P930" s="2">
        <f t="shared" si="313"/>
        <v>0</v>
      </c>
      <c r="Q930" s="2">
        <f t="shared" si="313"/>
        <v>0</v>
      </c>
    </row>
    <row r="931" spans="1:17" ht="24" customHeight="1" x14ac:dyDescent="0.2">
      <c r="A931" s="34"/>
      <c r="B931" s="35"/>
      <c r="C931" s="27">
        <v>79201</v>
      </c>
      <c r="D931" s="26" t="s">
        <v>926</v>
      </c>
      <c r="E931" s="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24" customHeight="1" x14ac:dyDescent="0.2">
      <c r="A932" s="34"/>
      <c r="B932" s="35">
        <v>799</v>
      </c>
      <c r="C932" s="27"/>
      <c r="D932" s="26" t="s">
        <v>927</v>
      </c>
      <c r="E932" s="2">
        <f>SUM(E933:E934)</f>
        <v>0</v>
      </c>
      <c r="F932" s="2">
        <f t="shared" ref="F932:Q932" si="314">SUM(F933:F934)</f>
        <v>0</v>
      </c>
      <c r="G932" s="2">
        <f t="shared" si="314"/>
        <v>0</v>
      </c>
      <c r="H932" s="2">
        <f t="shared" si="314"/>
        <v>0</v>
      </c>
      <c r="I932" s="2">
        <f t="shared" si="314"/>
        <v>0</v>
      </c>
      <c r="J932" s="2">
        <f t="shared" si="314"/>
        <v>0</v>
      </c>
      <c r="K932" s="2">
        <f t="shared" si="314"/>
        <v>0</v>
      </c>
      <c r="L932" s="2">
        <f t="shared" si="314"/>
        <v>0</v>
      </c>
      <c r="M932" s="2">
        <f t="shared" si="314"/>
        <v>0</v>
      </c>
      <c r="N932" s="2">
        <f t="shared" si="314"/>
        <v>0</v>
      </c>
      <c r="O932" s="2">
        <f t="shared" si="314"/>
        <v>0</v>
      </c>
      <c r="P932" s="2">
        <f t="shared" si="314"/>
        <v>0</v>
      </c>
      <c r="Q932" s="2">
        <f t="shared" si="314"/>
        <v>0</v>
      </c>
    </row>
    <row r="933" spans="1:17" ht="24" customHeight="1" x14ac:dyDescent="0.2">
      <c r="A933" s="34"/>
      <c r="B933" s="35"/>
      <c r="C933" s="27">
        <v>79901</v>
      </c>
      <c r="D933" s="26" t="s">
        <v>931</v>
      </c>
      <c r="E933" s="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24" customHeight="1" x14ac:dyDescent="0.2">
      <c r="A934" s="34"/>
      <c r="B934" s="35"/>
      <c r="C934" s="27">
        <v>79902</v>
      </c>
      <c r="D934" s="26" t="s">
        <v>932</v>
      </c>
      <c r="E934" s="1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24" customHeight="1" x14ac:dyDescent="0.2">
      <c r="A935" s="144" t="s">
        <v>200</v>
      </c>
      <c r="B935" s="145"/>
      <c r="C935" s="145"/>
      <c r="D935" s="146"/>
      <c r="E935" s="36">
        <f>SUM(E936,E949,E961)</f>
        <v>0</v>
      </c>
      <c r="F935" s="36">
        <f t="shared" ref="F935:Q935" si="315">SUM(F936,F949,F961)</f>
        <v>0</v>
      </c>
      <c r="G935" s="36">
        <f t="shared" si="315"/>
        <v>0</v>
      </c>
      <c r="H935" s="36">
        <f t="shared" si="315"/>
        <v>0</v>
      </c>
      <c r="I935" s="36">
        <f t="shared" si="315"/>
        <v>0</v>
      </c>
      <c r="J935" s="36">
        <f t="shared" si="315"/>
        <v>0</v>
      </c>
      <c r="K935" s="36">
        <f t="shared" si="315"/>
        <v>0</v>
      </c>
      <c r="L935" s="36">
        <f t="shared" si="315"/>
        <v>0</v>
      </c>
      <c r="M935" s="36">
        <f t="shared" si="315"/>
        <v>0</v>
      </c>
      <c r="N935" s="36">
        <f t="shared" si="315"/>
        <v>0</v>
      </c>
      <c r="O935" s="36">
        <f t="shared" si="315"/>
        <v>0</v>
      </c>
      <c r="P935" s="36">
        <f t="shared" si="315"/>
        <v>0</v>
      </c>
      <c r="Q935" s="36">
        <f t="shared" si="315"/>
        <v>0</v>
      </c>
    </row>
    <row r="936" spans="1:17" ht="24" customHeight="1" x14ac:dyDescent="0.2">
      <c r="A936" s="141" t="s">
        <v>201</v>
      </c>
      <c r="B936" s="142"/>
      <c r="C936" s="142"/>
      <c r="D936" s="143"/>
      <c r="E936" s="23">
        <f>SUM(E937,E939,E941,E943,E945,E947)</f>
        <v>0</v>
      </c>
      <c r="F936" s="23">
        <f t="shared" ref="F936:Q936" si="316">SUM(F937,F939,F941,F943,F945,F947)</f>
        <v>0</v>
      </c>
      <c r="G936" s="23">
        <f t="shared" si="316"/>
        <v>0</v>
      </c>
      <c r="H936" s="23">
        <f t="shared" si="316"/>
        <v>0</v>
      </c>
      <c r="I936" s="23">
        <f t="shared" si="316"/>
        <v>0</v>
      </c>
      <c r="J936" s="23">
        <f t="shared" si="316"/>
        <v>0</v>
      </c>
      <c r="K936" s="23">
        <f t="shared" si="316"/>
        <v>0</v>
      </c>
      <c r="L936" s="23">
        <f t="shared" si="316"/>
        <v>0</v>
      </c>
      <c r="M936" s="23">
        <f t="shared" si="316"/>
        <v>0</v>
      </c>
      <c r="N936" s="23">
        <f t="shared" si="316"/>
        <v>0</v>
      </c>
      <c r="O936" s="23">
        <f t="shared" si="316"/>
        <v>0</v>
      </c>
      <c r="P936" s="23">
        <f t="shared" si="316"/>
        <v>0</v>
      </c>
      <c r="Q936" s="23">
        <f t="shared" si="316"/>
        <v>0</v>
      </c>
    </row>
    <row r="937" spans="1:17" ht="24" customHeight="1" x14ac:dyDescent="0.2">
      <c r="A937" s="34"/>
      <c r="B937" s="35">
        <v>811</v>
      </c>
      <c r="C937" s="27"/>
      <c r="D937" s="1" t="s">
        <v>846</v>
      </c>
      <c r="E937" s="2">
        <f>SUM(E938)</f>
        <v>0</v>
      </c>
      <c r="F937" s="2">
        <f t="shared" ref="F937:Q937" si="317">SUM(F938)</f>
        <v>0</v>
      </c>
      <c r="G937" s="2">
        <f t="shared" si="317"/>
        <v>0</v>
      </c>
      <c r="H937" s="2">
        <f t="shared" si="317"/>
        <v>0</v>
      </c>
      <c r="I937" s="2">
        <f t="shared" si="317"/>
        <v>0</v>
      </c>
      <c r="J937" s="2">
        <f t="shared" si="317"/>
        <v>0</v>
      </c>
      <c r="K937" s="2">
        <f t="shared" si="317"/>
        <v>0</v>
      </c>
      <c r="L937" s="2">
        <f t="shared" si="317"/>
        <v>0</v>
      </c>
      <c r="M937" s="2">
        <f t="shared" si="317"/>
        <v>0</v>
      </c>
      <c r="N937" s="2">
        <f t="shared" si="317"/>
        <v>0</v>
      </c>
      <c r="O937" s="2">
        <f t="shared" si="317"/>
        <v>0</v>
      </c>
      <c r="P937" s="2">
        <f t="shared" si="317"/>
        <v>0</v>
      </c>
      <c r="Q937" s="2">
        <f t="shared" si="317"/>
        <v>0</v>
      </c>
    </row>
    <row r="938" spans="1:17" ht="24" customHeight="1" x14ac:dyDescent="0.2">
      <c r="A938" s="34"/>
      <c r="B938" s="35"/>
      <c r="C938" s="27">
        <v>81101</v>
      </c>
      <c r="D938" s="1" t="s">
        <v>846</v>
      </c>
      <c r="E938" s="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24" customHeight="1" x14ac:dyDescent="0.2">
      <c r="A939" s="34"/>
      <c r="B939" s="35">
        <v>812</v>
      </c>
      <c r="C939" s="27"/>
      <c r="D939" s="1" t="s">
        <v>316</v>
      </c>
      <c r="E939" s="2">
        <f>SUM(E940)</f>
        <v>0</v>
      </c>
      <c r="F939" s="2">
        <f t="shared" ref="F939:Q939" si="318">SUM(F940)</f>
        <v>0</v>
      </c>
      <c r="G939" s="2">
        <f t="shared" si="318"/>
        <v>0</v>
      </c>
      <c r="H939" s="2">
        <f t="shared" si="318"/>
        <v>0</v>
      </c>
      <c r="I939" s="2">
        <f t="shared" si="318"/>
        <v>0</v>
      </c>
      <c r="J939" s="2">
        <f t="shared" si="318"/>
        <v>0</v>
      </c>
      <c r="K939" s="2">
        <f t="shared" si="318"/>
        <v>0</v>
      </c>
      <c r="L939" s="2">
        <f t="shared" si="318"/>
        <v>0</v>
      </c>
      <c r="M939" s="2">
        <f t="shared" si="318"/>
        <v>0</v>
      </c>
      <c r="N939" s="2">
        <f t="shared" si="318"/>
        <v>0</v>
      </c>
      <c r="O939" s="2">
        <f t="shared" si="318"/>
        <v>0</v>
      </c>
      <c r="P939" s="2">
        <f t="shared" si="318"/>
        <v>0</v>
      </c>
      <c r="Q939" s="2">
        <f t="shared" si="318"/>
        <v>0</v>
      </c>
    </row>
    <row r="940" spans="1:17" ht="24" customHeight="1" x14ac:dyDescent="0.2">
      <c r="A940" s="34"/>
      <c r="B940" s="35"/>
      <c r="C940" s="27">
        <v>81201</v>
      </c>
      <c r="D940" s="1" t="s">
        <v>316</v>
      </c>
      <c r="E940" s="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24" customHeight="1" x14ac:dyDescent="0.2">
      <c r="A941" s="34"/>
      <c r="B941" s="35">
        <v>813</v>
      </c>
      <c r="C941" s="27"/>
      <c r="D941" s="1" t="s">
        <v>317</v>
      </c>
      <c r="E941" s="2">
        <f>SUM(E942)</f>
        <v>0</v>
      </c>
      <c r="F941" s="2">
        <f t="shared" ref="F941:Q941" si="319">SUM(F942)</f>
        <v>0</v>
      </c>
      <c r="G941" s="2">
        <f t="shared" si="319"/>
        <v>0</v>
      </c>
      <c r="H941" s="2">
        <f t="shared" si="319"/>
        <v>0</v>
      </c>
      <c r="I941" s="2">
        <f t="shared" si="319"/>
        <v>0</v>
      </c>
      <c r="J941" s="2">
        <f t="shared" si="319"/>
        <v>0</v>
      </c>
      <c r="K941" s="2">
        <f t="shared" si="319"/>
        <v>0</v>
      </c>
      <c r="L941" s="2">
        <f t="shared" si="319"/>
        <v>0</v>
      </c>
      <c r="M941" s="2">
        <f t="shared" si="319"/>
        <v>0</v>
      </c>
      <c r="N941" s="2">
        <f t="shared" si="319"/>
        <v>0</v>
      </c>
      <c r="O941" s="2">
        <f t="shared" si="319"/>
        <v>0</v>
      </c>
      <c r="P941" s="2">
        <f t="shared" si="319"/>
        <v>0</v>
      </c>
      <c r="Q941" s="2">
        <f t="shared" si="319"/>
        <v>0</v>
      </c>
    </row>
    <row r="942" spans="1:17" ht="24" customHeight="1" x14ac:dyDescent="0.2">
      <c r="A942" s="34"/>
      <c r="B942" s="35"/>
      <c r="C942" s="27">
        <v>81301</v>
      </c>
      <c r="D942" s="1" t="s">
        <v>317</v>
      </c>
      <c r="E942" s="1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29.25" customHeight="1" x14ac:dyDescent="0.2">
      <c r="A943" s="34"/>
      <c r="B943" s="35">
        <v>814</v>
      </c>
      <c r="C943" s="27"/>
      <c r="D943" s="28" t="s">
        <v>318</v>
      </c>
      <c r="E943" s="2">
        <f>SUM(E944)</f>
        <v>0</v>
      </c>
      <c r="F943" s="2">
        <f t="shared" ref="F943:Q943" si="320">SUM(F944)</f>
        <v>0</v>
      </c>
      <c r="G943" s="2">
        <f t="shared" si="320"/>
        <v>0</v>
      </c>
      <c r="H943" s="2">
        <f t="shared" si="320"/>
        <v>0</v>
      </c>
      <c r="I943" s="2">
        <f t="shared" si="320"/>
        <v>0</v>
      </c>
      <c r="J943" s="2">
        <f t="shared" si="320"/>
        <v>0</v>
      </c>
      <c r="K943" s="2">
        <f t="shared" si="320"/>
        <v>0</v>
      </c>
      <c r="L943" s="2">
        <f t="shared" si="320"/>
        <v>0</v>
      </c>
      <c r="M943" s="2">
        <f t="shared" si="320"/>
        <v>0</v>
      </c>
      <c r="N943" s="2">
        <f t="shared" si="320"/>
        <v>0</v>
      </c>
      <c r="O943" s="2">
        <f t="shared" si="320"/>
        <v>0</v>
      </c>
      <c r="P943" s="2">
        <f t="shared" si="320"/>
        <v>0</v>
      </c>
      <c r="Q943" s="2">
        <f t="shared" si="320"/>
        <v>0</v>
      </c>
    </row>
    <row r="944" spans="1:17" ht="29.25" customHeight="1" x14ac:dyDescent="0.2">
      <c r="A944" s="34"/>
      <c r="B944" s="35"/>
      <c r="C944" s="27">
        <v>81401</v>
      </c>
      <c r="D944" s="28" t="s">
        <v>318</v>
      </c>
      <c r="E944" s="1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24" customHeight="1" x14ac:dyDescent="0.2">
      <c r="A945" s="34"/>
      <c r="B945" s="35">
        <v>815</v>
      </c>
      <c r="C945" s="27"/>
      <c r="D945" s="1" t="s">
        <v>319</v>
      </c>
      <c r="E945" s="2">
        <f>SUM(E946)</f>
        <v>0</v>
      </c>
      <c r="F945" s="2">
        <f t="shared" ref="F945:Q945" si="321">SUM(F946)</f>
        <v>0</v>
      </c>
      <c r="G945" s="2">
        <f t="shared" si="321"/>
        <v>0</v>
      </c>
      <c r="H945" s="2">
        <f t="shared" si="321"/>
        <v>0</v>
      </c>
      <c r="I945" s="2">
        <f t="shared" si="321"/>
        <v>0</v>
      </c>
      <c r="J945" s="2">
        <f t="shared" si="321"/>
        <v>0</v>
      </c>
      <c r="K945" s="2">
        <f t="shared" si="321"/>
        <v>0</v>
      </c>
      <c r="L945" s="2">
        <f t="shared" si="321"/>
        <v>0</v>
      </c>
      <c r="M945" s="2">
        <f t="shared" si="321"/>
        <v>0</v>
      </c>
      <c r="N945" s="2">
        <f t="shared" si="321"/>
        <v>0</v>
      </c>
      <c r="O945" s="2">
        <f t="shared" si="321"/>
        <v>0</v>
      </c>
      <c r="P945" s="2">
        <f t="shared" si="321"/>
        <v>0</v>
      </c>
      <c r="Q945" s="2">
        <f t="shared" si="321"/>
        <v>0</v>
      </c>
    </row>
    <row r="946" spans="1:17" ht="24" customHeight="1" x14ac:dyDescent="0.2">
      <c r="A946" s="34"/>
      <c r="B946" s="35"/>
      <c r="C946" s="27">
        <v>81501</v>
      </c>
      <c r="D946" s="1" t="s">
        <v>319</v>
      </c>
      <c r="E946" s="1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24" customHeight="1" x14ac:dyDescent="0.2">
      <c r="A947" s="34"/>
      <c r="B947" s="35">
        <v>816</v>
      </c>
      <c r="C947" s="27"/>
      <c r="D947" s="1" t="s">
        <v>320</v>
      </c>
      <c r="E947" s="2">
        <f>SUM(E948)</f>
        <v>0</v>
      </c>
      <c r="F947" s="2">
        <f t="shared" ref="F947:Q947" si="322">SUM(F948)</f>
        <v>0</v>
      </c>
      <c r="G947" s="2">
        <f t="shared" si="322"/>
        <v>0</v>
      </c>
      <c r="H947" s="2">
        <f t="shared" si="322"/>
        <v>0</v>
      </c>
      <c r="I947" s="2">
        <f t="shared" si="322"/>
        <v>0</v>
      </c>
      <c r="J947" s="2">
        <f t="shared" si="322"/>
        <v>0</v>
      </c>
      <c r="K947" s="2">
        <f t="shared" si="322"/>
        <v>0</v>
      </c>
      <c r="L947" s="2">
        <f t="shared" si="322"/>
        <v>0</v>
      </c>
      <c r="M947" s="2">
        <f t="shared" si="322"/>
        <v>0</v>
      </c>
      <c r="N947" s="2">
        <f t="shared" si="322"/>
        <v>0</v>
      </c>
      <c r="O947" s="2">
        <f t="shared" si="322"/>
        <v>0</v>
      </c>
      <c r="P947" s="2">
        <f t="shared" si="322"/>
        <v>0</v>
      </c>
      <c r="Q947" s="2">
        <f t="shared" si="322"/>
        <v>0</v>
      </c>
    </row>
    <row r="948" spans="1:17" ht="24" customHeight="1" x14ac:dyDescent="0.2">
      <c r="A948" s="34"/>
      <c r="B948" s="35"/>
      <c r="C948" s="27">
        <v>81601</v>
      </c>
      <c r="D948" s="26" t="s">
        <v>847</v>
      </c>
      <c r="E948" s="1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24" customHeight="1" x14ac:dyDescent="0.2">
      <c r="A949" s="141" t="s">
        <v>202</v>
      </c>
      <c r="B949" s="142"/>
      <c r="C949" s="142"/>
      <c r="D949" s="143"/>
      <c r="E949" s="23">
        <f>SUM(E950,E951,E953,E956,E958)</f>
        <v>0</v>
      </c>
      <c r="F949" s="23">
        <f t="shared" ref="F949:Q949" si="323">SUM(F950,F951,F953,F956,F958)</f>
        <v>0</v>
      </c>
      <c r="G949" s="23">
        <f t="shared" si="323"/>
        <v>0</v>
      </c>
      <c r="H949" s="23">
        <f t="shared" si="323"/>
        <v>0</v>
      </c>
      <c r="I949" s="23">
        <f t="shared" si="323"/>
        <v>0</v>
      </c>
      <c r="J949" s="23">
        <f t="shared" si="323"/>
        <v>0</v>
      </c>
      <c r="K949" s="23">
        <f t="shared" si="323"/>
        <v>0</v>
      </c>
      <c r="L949" s="23">
        <f t="shared" si="323"/>
        <v>0</v>
      </c>
      <c r="M949" s="23">
        <f t="shared" si="323"/>
        <v>0</v>
      </c>
      <c r="N949" s="23">
        <f t="shared" si="323"/>
        <v>0</v>
      </c>
      <c r="O949" s="23">
        <f t="shared" si="323"/>
        <v>0</v>
      </c>
      <c r="P949" s="23">
        <f t="shared" si="323"/>
        <v>0</v>
      </c>
      <c r="Q949" s="23">
        <f t="shared" si="323"/>
        <v>0</v>
      </c>
    </row>
    <row r="950" spans="1:17" ht="24" customHeight="1" x14ac:dyDescent="0.2">
      <c r="A950" s="34"/>
      <c r="B950" s="35">
        <v>831</v>
      </c>
      <c r="C950" s="27"/>
      <c r="D950" s="1" t="s">
        <v>321</v>
      </c>
      <c r="E950" s="1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24" customHeight="1" x14ac:dyDescent="0.2">
      <c r="A951" s="34"/>
      <c r="B951" s="35">
        <v>832</v>
      </c>
      <c r="C951" s="27"/>
      <c r="D951" s="1" t="s">
        <v>322</v>
      </c>
      <c r="E951" s="2">
        <f>SUM(E952)</f>
        <v>0</v>
      </c>
      <c r="F951" s="2">
        <f t="shared" ref="F951:Q951" si="324">SUM(F952)</f>
        <v>0</v>
      </c>
      <c r="G951" s="2">
        <f t="shared" si="324"/>
        <v>0</v>
      </c>
      <c r="H951" s="2">
        <f t="shared" si="324"/>
        <v>0</v>
      </c>
      <c r="I951" s="2">
        <f t="shared" si="324"/>
        <v>0</v>
      </c>
      <c r="J951" s="2">
        <f t="shared" si="324"/>
        <v>0</v>
      </c>
      <c r="K951" s="2">
        <f t="shared" si="324"/>
        <v>0</v>
      </c>
      <c r="L951" s="2">
        <f t="shared" si="324"/>
        <v>0</v>
      </c>
      <c r="M951" s="2">
        <f t="shared" si="324"/>
        <v>0</v>
      </c>
      <c r="N951" s="2">
        <f t="shared" si="324"/>
        <v>0</v>
      </c>
      <c r="O951" s="2">
        <f t="shared" si="324"/>
        <v>0</v>
      </c>
      <c r="P951" s="2">
        <f t="shared" si="324"/>
        <v>0</v>
      </c>
      <c r="Q951" s="2">
        <f t="shared" si="324"/>
        <v>0</v>
      </c>
    </row>
    <row r="952" spans="1:17" ht="24" customHeight="1" x14ac:dyDescent="0.2">
      <c r="A952" s="34"/>
      <c r="B952" s="35"/>
      <c r="C952" s="27">
        <v>83201</v>
      </c>
      <c r="D952" s="1" t="s">
        <v>848</v>
      </c>
      <c r="E952" s="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24" customHeight="1" x14ac:dyDescent="0.2">
      <c r="A953" s="34"/>
      <c r="B953" s="35">
        <v>833</v>
      </c>
      <c r="C953" s="27"/>
      <c r="D953" s="1" t="s">
        <v>323</v>
      </c>
      <c r="E953" s="2">
        <f>SUM(E954:E955)</f>
        <v>0</v>
      </c>
      <c r="F953" s="2">
        <f t="shared" ref="F953:Q953" si="325">SUM(F954:F955)</f>
        <v>0</v>
      </c>
      <c r="G953" s="2">
        <f t="shared" si="325"/>
        <v>0</v>
      </c>
      <c r="H953" s="2">
        <f t="shared" si="325"/>
        <v>0</v>
      </c>
      <c r="I953" s="2">
        <f t="shared" si="325"/>
        <v>0</v>
      </c>
      <c r="J953" s="2">
        <f t="shared" si="325"/>
        <v>0</v>
      </c>
      <c r="K953" s="2">
        <f t="shared" si="325"/>
        <v>0</v>
      </c>
      <c r="L953" s="2">
        <f t="shared" si="325"/>
        <v>0</v>
      </c>
      <c r="M953" s="2">
        <f t="shared" si="325"/>
        <v>0</v>
      </c>
      <c r="N953" s="2">
        <f t="shared" si="325"/>
        <v>0</v>
      </c>
      <c r="O953" s="2">
        <f t="shared" si="325"/>
        <v>0</v>
      </c>
      <c r="P953" s="2">
        <f t="shared" si="325"/>
        <v>0</v>
      </c>
      <c r="Q953" s="2">
        <f t="shared" si="325"/>
        <v>0</v>
      </c>
    </row>
    <row r="954" spans="1:17" ht="24" customHeight="1" x14ac:dyDescent="0.2">
      <c r="A954" s="34"/>
      <c r="B954" s="35"/>
      <c r="C954" s="27">
        <v>83301</v>
      </c>
      <c r="D954" s="1" t="s">
        <v>849</v>
      </c>
      <c r="E954" s="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24" customHeight="1" x14ac:dyDescent="0.2">
      <c r="A955" s="34"/>
      <c r="B955" s="35"/>
      <c r="C955" s="27">
        <v>83302</v>
      </c>
      <c r="D955" s="1" t="s">
        <v>850</v>
      </c>
      <c r="E955" s="1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37.5" customHeight="1" x14ac:dyDescent="0.2">
      <c r="A956" s="34"/>
      <c r="B956" s="35">
        <v>834</v>
      </c>
      <c r="C956" s="27"/>
      <c r="D956" s="28" t="s">
        <v>324</v>
      </c>
      <c r="E956" s="2">
        <f>SUM(E957)</f>
        <v>0</v>
      </c>
      <c r="F956" s="2">
        <f t="shared" ref="F956:Q956" si="326">SUM(F957)</f>
        <v>0</v>
      </c>
      <c r="G956" s="2">
        <f t="shared" si="326"/>
        <v>0</v>
      </c>
      <c r="H956" s="2">
        <f t="shared" si="326"/>
        <v>0</v>
      </c>
      <c r="I956" s="2">
        <f t="shared" si="326"/>
        <v>0</v>
      </c>
      <c r="J956" s="2">
        <f t="shared" si="326"/>
        <v>0</v>
      </c>
      <c r="K956" s="2">
        <f t="shared" si="326"/>
        <v>0</v>
      </c>
      <c r="L956" s="2">
        <f t="shared" si="326"/>
        <v>0</v>
      </c>
      <c r="M956" s="2">
        <f t="shared" si="326"/>
        <v>0</v>
      </c>
      <c r="N956" s="2">
        <f t="shared" si="326"/>
        <v>0</v>
      </c>
      <c r="O956" s="2">
        <f t="shared" si="326"/>
        <v>0</v>
      </c>
      <c r="P956" s="2">
        <f t="shared" si="326"/>
        <v>0</v>
      </c>
      <c r="Q956" s="2">
        <f t="shared" si="326"/>
        <v>0</v>
      </c>
    </row>
    <row r="957" spans="1:17" ht="36.75" customHeight="1" x14ac:dyDescent="0.2">
      <c r="A957" s="34"/>
      <c r="B957" s="35"/>
      <c r="C957" s="27">
        <v>83401</v>
      </c>
      <c r="D957" s="28" t="s">
        <v>851</v>
      </c>
      <c r="E957" s="1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37.5" customHeight="1" x14ac:dyDescent="0.2">
      <c r="A958" s="34"/>
      <c r="B958" s="35">
        <v>835</v>
      </c>
      <c r="C958" s="27"/>
      <c r="D958" s="28" t="s">
        <v>325</v>
      </c>
      <c r="E958" s="2">
        <f>SUM(E959:E960)</f>
        <v>0</v>
      </c>
      <c r="F958" s="2">
        <f t="shared" ref="F958:Q958" si="327">SUM(F959:F960)</f>
        <v>0</v>
      </c>
      <c r="G958" s="2">
        <f t="shared" si="327"/>
        <v>0</v>
      </c>
      <c r="H958" s="2">
        <f t="shared" si="327"/>
        <v>0</v>
      </c>
      <c r="I958" s="2">
        <f t="shared" si="327"/>
        <v>0</v>
      </c>
      <c r="J958" s="2">
        <f t="shared" si="327"/>
        <v>0</v>
      </c>
      <c r="K958" s="2">
        <f t="shared" si="327"/>
        <v>0</v>
      </c>
      <c r="L958" s="2">
        <f t="shared" si="327"/>
        <v>0</v>
      </c>
      <c r="M958" s="2">
        <f t="shared" si="327"/>
        <v>0</v>
      </c>
      <c r="N958" s="2">
        <f t="shared" si="327"/>
        <v>0</v>
      </c>
      <c r="O958" s="2">
        <f t="shared" si="327"/>
        <v>0</v>
      </c>
      <c r="P958" s="2">
        <f t="shared" si="327"/>
        <v>0</v>
      </c>
      <c r="Q958" s="2">
        <f t="shared" si="327"/>
        <v>0</v>
      </c>
    </row>
    <row r="959" spans="1:17" ht="27" customHeight="1" x14ac:dyDescent="0.2">
      <c r="A959" s="34"/>
      <c r="B959" s="35"/>
      <c r="C959" s="27">
        <v>83501</v>
      </c>
      <c r="D959" s="29" t="s">
        <v>852</v>
      </c>
      <c r="E959" s="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27" customHeight="1" x14ac:dyDescent="0.2">
      <c r="A960" s="34"/>
      <c r="B960" s="35"/>
      <c r="C960" s="27">
        <v>83502</v>
      </c>
      <c r="D960" s="29" t="s">
        <v>853</v>
      </c>
      <c r="E960" s="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24" customHeight="1" x14ac:dyDescent="0.2">
      <c r="A961" s="141" t="s">
        <v>203</v>
      </c>
      <c r="B961" s="142"/>
      <c r="C961" s="142"/>
      <c r="D961" s="143"/>
      <c r="E961" s="23">
        <f>SUM(E962,E964,E966)</f>
        <v>0</v>
      </c>
      <c r="F961" s="23">
        <f t="shared" ref="F961:Q961" si="328">SUM(F962,F964,F966)</f>
        <v>0</v>
      </c>
      <c r="G961" s="23">
        <f t="shared" si="328"/>
        <v>0</v>
      </c>
      <c r="H961" s="23">
        <f t="shared" si="328"/>
        <v>0</v>
      </c>
      <c r="I961" s="23">
        <f t="shared" si="328"/>
        <v>0</v>
      </c>
      <c r="J961" s="23">
        <f t="shared" si="328"/>
        <v>0</v>
      </c>
      <c r="K961" s="23">
        <f t="shared" si="328"/>
        <v>0</v>
      </c>
      <c r="L961" s="23">
        <f t="shared" si="328"/>
        <v>0</v>
      </c>
      <c r="M961" s="23">
        <f t="shared" si="328"/>
        <v>0</v>
      </c>
      <c r="N961" s="23">
        <f t="shared" si="328"/>
        <v>0</v>
      </c>
      <c r="O961" s="23">
        <f t="shared" si="328"/>
        <v>0</v>
      </c>
      <c r="P961" s="23">
        <f t="shared" si="328"/>
        <v>0</v>
      </c>
      <c r="Q961" s="23">
        <f t="shared" si="328"/>
        <v>0</v>
      </c>
    </row>
    <row r="962" spans="1:17" ht="24" customHeight="1" x14ac:dyDescent="0.2">
      <c r="A962" s="34"/>
      <c r="B962" s="35">
        <v>851</v>
      </c>
      <c r="C962" s="27"/>
      <c r="D962" s="1" t="s">
        <v>854</v>
      </c>
      <c r="E962" s="2">
        <f>SUM(E963)</f>
        <v>0</v>
      </c>
      <c r="F962" s="2">
        <f t="shared" ref="F962:Q962" si="329">SUM(F963)</f>
        <v>0</v>
      </c>
      <c r="G962" s="2">
        <f t="shared" si="329"/>
        <v>0</v>
      </c>
      <c r="H962" s="2">
        <f t="shared" si="329"/>
        <v>0</v>
      </c>
      <c r="I962" s="2">
        <f t="shared" si="329"/>
        <v>0</v>
      </c>
      <c r="J962" s="2">
        <f t="shared" si="329"/>
        <v>0</v>
      </c>
      <c r="K962" s="2">
        <f t="shared" si="329"/>
        <v>0</v>
      </c>
      <c r="L962" s="2">
        <f t="shared" si="329"/>
        <v>0</v>
      </c>
      <c r="M962" s="2">
        <f t="shared" si="329"/>
        <v>0</v>
      </c>
      <c r="N962" s="2">
        <f t="shared" si="329"/>
        <v>0</v>
      </c>
      <c r="O962" s="2">
        <f t="shared" si="329"/>
        <v>0</v>
      </c>
      <c r="P962" s="2">
        <f t="shared" si="329"/>
        <v>0</v>
      </c>
      <c r="Q962" s="2">
        <f t="shared" si="329"/>
        <v>0</v>
      </c>
    </row>
    <row r="963" spans="1:17" ht="24" customHeight="1" x14ac:dyDescent="0.2">
      <c r="A963" s="34"/>
      <c r="B963" s="35"/>
      <c r="C963" s="27">
        <v>85101</v>
      </c>
      <c r="D963" s="1" t="s">
        <v>854</v>
      </c>
      <c r="E963" s="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24" customHeight="1" x14ac:dyDescent="0.2">
      <c r="A964" s="34"/>
      <c r="B964" s="35">
        <v>852</v>
      </c>
      <c r="C964" s="27"/>
      <c r="D964" s="1" t="s">
        <v>326</v>
      </c>
      <c r="E964" s="2">
        <f>SUM(E965)</f>
        <v>0</v>
      </c>
      <c r="F964" s="2">
        <f t="shared" ref="F964:Q964" si="330">SUM(F965)</f>
        <v>0</v>
      </c>
      <c r="G964" s="2">
        <f t="shared" si="330"/>
        <v>0</v>
      </c>
      <c r="H964" s="2">
        <f t="shared" si="330"/>
        <v>0</v>
      </c>
      <c r="I964" s="2">
        <f t="shared" si="330"/>
        <v>0</v>
      </c>
      <c r="J964" s="2">
        <f t="shared" si="330"/>
        <v>0</v>
      </c>
      <c r="K964" s="2">
        <f t="shared" si="330"/>
        <v>0</v>
      </c>
      <c r="L964" s="2">
        <f t="shared" si="330"/>
        <v>0</v>
      </c>
      <c r="M964" s="2">
        <f t="shared" si="330"/>
        <v>0</v>
      </c>
      <c r="N964" s="2">
        <f t="shared" si="330"/>
        <v>0</v>
      </c>
      <c r="O964" s="2">
        <f t="shared" si="330"/>
        <v>0</v>
      </c>
      <c r="P964" s="2">
        <f t="shared" si="330"/>
        <v>0</v>
      </c>
      <c r="Q964" s="2">
        <f t="shared" si="330"/>
        <v>0</v>
      </c>
    </row>
    <row r="965" spans="1:17" ht="24" customHeight="1" x14ac:dyDescent="0.2">
      <c r="A965" s="34"/>
      <c r="B965" s="35"/>
      <c r="C965" s="27">
        <v>85201</v>
      </c>
      <c r="D965" s="1" t="s">
        <v>855</v>
      </c>
      <c r="E965" s="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24" customHeight="1" x14ac:dyDescent="0.2">
      <c r="A966" s="34"/>
      <c r="B966" s="35">
        <v>853</v>
      </c>
      <c r="C966" s="27"/>
      <c r="D966" s="1" t="s">
        <v>327</v>
      </c>
      <c r="E966" s="2">
        <f>SUM(E967:E968)</f>
        <v>0</v>
      </c>
      <c r="F966" s="2">
        <f t="shared" ref="F966:Q966" si="331">SUM(F967:F968)</f>
        <v>0</v>
      </c>
      <c r="G966" s="2">
        <f t="shared" si="331"/>
        <v>0</v>
      </c>
      <c r="H966" s="2">
        <f t="shared" si="331"/>
        <v>0</v>
      </c>
      <c r="I966" s="2">
        <f t="shared" si="331"/>
        <v>0</v>
      </c>
      <c r="J966" s="2">
        <f t="shared" si="331"/>
        <v>0</v>
      </c>
      <c r="K966" s="2">
        <f t="shared" si="331"/>
        <v>0</v>
      </c>
      <c r="L966" s="2">
        <f t="shared" si="331"/>
        <v>0</v>
      </c>
      <c r="M966" s="2">
        <f t="shared" si="331"/>
        <v>0</v>
      </c>
      <c r="N966" s="2">
        <f t="shared" si="331"/>
        <v>0</v>
      </c>
      <c r="O966" s="2">
        <f t="shared" si="331"/>
        <v>0</v>
      </c>
      <c r="P966" s="2">
        <f t="shared" si="331"/>
        <v>0</v>
      </c>
      <c r="Q966" s="2">
        <f t="shared" si="331"/>
        <v>0</v>
      </c>
    </row>
    <row r="967" spans="1:17" ht="24" customHeight="1" x14ac:dyDescent="0.2">
      <c r="A967" s="34"/>
      <c r="B967" s="35"/>
      <c r="C967" s="27">
        <v>85301</v>
      </c>
      <c r="D967" s="26" t="s">
        <v>856</v>
      </c>
      <c r="E967" s="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24" customHeight="1" x14ac:dyDescent="0.2">
      <c r="A968" s="34"/>
      <c r="B968" s="35"/>
      <c r="C968" s="27">
        <v>85302</v>
      </c>
      <c r="D968" s="26" t="s">
        <v>857</v>
      </c>
      <c r="E968" s="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24" customHeight="1" x14ac:dyDescent="0.2">
      <c r="A969" s="144" t="s">
        <v>204</v>
      </c>
      <c r="B969" s="145"/>
      <c r="C969" s="145"/>
      <c r="D969" s="146"/>
      <c r="E969" s="36">
        <f>SUM(E970)</f>
        <v>0</v>
      </c>
      <c r="F969" s="36">
        <f t="shared" ref="F969:Q969" si="332">SUM(F970)</f>
        <v>0</v>
      </c>
      <c r="G969" s="36">
        <f t="shared" si="332"/>
        <v>0</v>
      </c>
      <c r="H969" s="36">
        <f t="shared" si="332"/>
        <v>0</v>
      </c>
      <c r="I969" s="36">
        <f t="shared" si="332"/>
        <v>0</v>
      </c>
      <c r="J969" s="36">
        <f t="shared" si="332"/>
        <v>0</v>
      </c>
      <c r="K969" s="36">
        <f t="shared" si="332"/>
        <v>0</v>
      </c>
      <c r="L969" s="36">
        <f t="shared" si="332"/>
        <v>0</v>
      </c>
      <c r="M969" s="36">
        <f t="shared" si="332"/>
        <v>0</v>
      </c>
      <c r="N969" s="36">
        <f t="shared" si="332"/>
        <v>0</v>
      </c>
      <c r="O969" s="36">
        <f t="shared" si="332"/>
        <v>0</v>
      </c>
      <c r="P969" s="36">
        <f t="shared" si="332"/>
        <v>0</v>
      </c>
      <c r="Q969" s="36">
        <f t="shared" si="332"/>
        <v>0</v>
      </c>
    </row>
    <row r="970" spans="1:17" ht="24" customHeight="1" x14ac:dyDescent="0.2">
      <c r="A970" s="141" t="s">
        <v>205</v>
      </c>
      <c r="B970" s="142"/>
      <c r="C970" s="142"/>
      <c r="D970" s="143"/>
      <c r="E970" s="23">
        <f>SUM(E971,E974,E976,E979,E981,E983,E985)</f>
        <v>0</v>
      </c>
      <c r="F970" s="23">
        <f t="shared" ref="F970:Q970" si="333">SUM(F971,F974,F976,F979,F981,F983,F985)</f>
        <v>0</v>
      </c>
      <c r="G970" s="23">
        <f t="shared" si="333"/>
        <v>0</v>
      </c>
      <c r="H970" s="23">
        <f t="shared" si="333"/>
        <v>0</v>
      </c>
      <c r="I970" s="23">
        <f t="shared" si="333"/>
        <v>0</v>
      </c>
      <c r="J970" s="23">
        <f t="shared" si="333"/>
        <v>0</v>
      </c>
      <c r="K970" s="23">
        <f t="shared" si="333"/>
        <v>0</v>
      </c>
      <c r="L970" s="23">
        <f t="shared" si="333"/>
        <v>0</v>
      </c>
      <c r="M970" s="23">
        <f t="shared" si="333"/>
        <v>0</v>
      </c>
      <c r="N970" s="23">
        <f t="shared" si="333"/>
        <v>0</v>
      </c>
      <c r="O970" s="23">
        <f t="shared" si="333"/>
        <v>0</v>
      </c>
      <c r="P970" s="23">
        <f t="shared" si="333"/>
        <v>0</v>
      </c>
      <c r="Q970" s="23">
        <f t="shared" si="333"/>
        <v>0</v>
      </c>
    </row>
    <row r="971" spans="1:17" ht="36.75" customHeight="1" x14ac:dyDescent="0.2">
      <c r="A971" s="34"/>
      <c r="B971" s="35">
        <v>911</v>
      </c>
      <c r="C971" s="27"/>
      <c r="D971" s="28" t="s">
        <v>869</v>
      </c>
      <c r="E971" s="2">
        <f>SUM(E972:E973)</f>
        <v>0</v>
      </c>
      <c r="F971" s="2">
        <f t="shared" ref="F971:Q971" si="334">SUM(F972:F973)</f>
        <v>0</v>
      </c>
      <c r="G971" s="2">
        <f t="shared" si="334"/>
        <v>0</v>
      </c>
      <c r="H971" s="2">
        <f t="shared" si="334"/>
        <v>0</v>
      </c>
      <c r="I971" s="2">
        <f t="shared" si="334"/>
        <v>0</v>
      </c>
      <c r="J971" s="2">
        <f t="shared" si="334"/>
        <v>0</v>
      </c>
      <c r="K971" s="2">
        <f t="shared" si="334"/>
        <v>0</v>
      </c>
      <c r="L971" s="2">
        <f t="shared" si="334"/>
        <v>0</v>
      </c>
      <c r="M971" s="2">
        <f t="shared" si="334"/>
        <v>0</v>
      </c>
      <c r="N971" s="2">
        <f t="shared" si="334"/>
        <v>0</v>
      </c>
      <c r="O971" s="2">
        <f t="shared" si="334"/>
        <v>0</v>
      </c>
      <c r="P971" s="2">
        <f t="shared" si="334"/>
        <v>0</v>
      </c>
      <c r="Q971" s="2">
        <f t="shared" si="334"/>
        <v>0</v>
      </c>
    </row>
    <row r="972" spans="1:17" ht="28.5" customHeight="1" x14ac:dyDescent="0.2">
      <c r="A972" s="34"/>
      <c r="B972" s="35"/>
      <c r="C972" s="27">
        <v>91101</v>
      </c>
      <c r="D972" s="29" t="s">
        <v>861</v>
      </c>
      <c r="E972" s="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32.25" customHeight="1" x14ac:dyDescent="0.2">
      <c r="A973" s="34"/>
      <c r="B973" s="35"/>
      <c r="C973" s="27">
        <v>91102</v>
      </c>
      <c r="D973" s="29" t="s">
        <v>862</v>
      </c>
      <c r="E973" s="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32.25" customHeight="1" x14ac:dyDescent="0.2">
      <c r="A974" s="34"/>
      <c r="B974" s="35">
        <v>912</v>
      </c>
      <c r="C974" s="27"/>
      <c r="D974" s="29" t="s">
        <v>870</v>
      </c>
      <c r="E974" s="2">
        <f>SUM(E975)</f>
        <v>0</v>
      </c>
      <c r="F974" s="2">
        <f t="shared" ref="F974:Q974" si="335">SUM(F975)</f>
        <v>0</v>
      </c>
      <c r="G974" s="2">
        <f t="shared" si="335"/>
        <v>0</v>
      </c>
      <c r="H974" s="2">
        <f t="shared" si="335"/>
        <v>0</v>
      </c>
      <c r="I974" s="2">
        <f t="shared" si="335"/>
        <v>0</v>
      </c>
      <c r="J974" s="2">
        <f t="shared" si="335"/>
        <v>0</v>
      </c>
      <c r="K974" s="2">
        <f t="shared" si="335"/>
        <v>0</v>
      </c>
      <c r="L974" s="2">
        <f t="shared" si="335"/>
        <v>0</v>
      </c>
      <c r="M974" s="2">
        <f t="shared" si="335"/>
        <v>0</v>
      </c>
      <c r="N974" s="2">
        <f t="shared" si="335"/>
        <v>0</v>
      </c>
      <c r="O974" s="2">
        <f t="shared" si="335"/>
        <v>0</v>
      </c>
      <c r="P974" s="2">
        <f t="shared" si="335"/>
        <v>0</v>
      </c>
      <c r="Q974" s="2">
        <f t="shared" si="335"/>
        <v>0</v>
      </c>
    </row>
    <row r="975" spans="1:17" ht="27.75" customHeight="1" x14ac:dyDescent="0.2">
      <c r="A975" s="34"/>
      <c r="B975" s="35"/>
      <c r="C975" s="27">
        <v>91202</v>
      </c>
      <c r="D975" s="29" t="s">
        <v>863</v>
      </c>
      <c r="E975" s="1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24" customHeight="1" x14ac:dyDescent="0.2">
      <c r="A976" s="34"/>
      <c r="B976" s="35">
        <v>921</v>
      </c>
      <c r="C976" s="27"/>
      <c r="D976" s="26" t="s">
        <v>871</v>
      </c>
      <c r="E976" s="2">
        <f>SUM(E977:E978)</f>
        <v>0</v>
      </c>
      <c r="F976" s="2">
        <f t="shared" ref="F976:Q976" si="336">SUM(F977:F978)</f>
        <v>0</v>
      </c>
      <c r="G976" s="2">
        <f t="shared" si="336"/>
        <v>0</v>
      </c>
      <c r="H976" s="2">
        <f t="shared" si="336"/>
        <v>0</v>
      </c>
      <c r="I976" s="2">
        <f t="shared" si="336"/>
        <v>0</v>
      </c>
      <c r="J976" s="2">
        <f t="shared" si="336"/>
        <v>0</v>
      </c>
      <c r="K976" s="2">
        <f t="shared" si="336"/>
        <v>0</v>
      </c>
      <c r="L976" s="2">
        <f t="shared" si="336"/>
        <v>0</v>
      </c>
      <c r="M976" s="2">
        <f t="shared" si="336"/>
        <v>0</v>
      </c>
      <c r="N976" s="2">
        <f t="shared" si="336"/>
        <v>0</v>
      </c>
      <c r="O976" s="2">
        <f t="shared" si="336"/>
        <v>0</v>
      </c>
      <c r="P976" s="2">
        <f t="shared" si="336"/>
        <v>0</v>
      </c>
      <c r="Q976" s="2">
        <f t="shared" si="336"/>
        <v>0</v>
      </c>
    </row>
    <row r="977" spans="1:17" ht="24" customHeight="1" x14ac:dyDescent="0.2">
      <c r="A977" s="34"/>
      <c r="B977" s="35"/>
      <c r="C977" s="27">
        <v>92101</v>
      </c>
      <c r="D977" s="29" t="s">
        <v>864</v>
      </c>
      <c r="E977" s="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32.25" customHeight="1" x14ac:dyDescent="0.2">
      <c r="A978" s="34"/>
      <c r="B978" s="35"/>
      <c r="C978" s="27">
        <v>92102</v>
      </c>
      <c r="D978" s="29" t="s">
        <v>865</v>
      </c>
      <c r="E978" s="1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24" customHeight="1" x14ac:dyDescent="0.2">
      <c r="A979" s="34"/>
      <c r="B979" s="35">
        <v>931</v>
      </c>
      <c r="C979" s="27"/>
      <c r="D979" s="26" t="s">
        <v>872</v>
      </c>
      <c r="E979" s="2">
        <f>SUM(E980)</f>
        <v>0</v>
      </c>
      <c r="F979" s="2">
        <f t="shared" ref="F979:Q979" si="337">SUM(F980)</f>
        <v>0</v>
      </c>
      <c r="G979" s="2">
        <f t="shared" si="337"/>
        <v>0</v>
      </c>
      <c r="H979" s="2">
        <f t="shared" si="337"/>
        <v>0</v>
      </c>
      <c r="I979" s="2">
        <f t="shared" si="337"/>
        <v>0</v>
      </c>
      <c r="J979" s="2">
        <f t="shared" si="337"/>
        <v>0</v>
      </c>
      <c r="K979" s="2">
        <f t="shared" si="337"/>
        <v>0</v>
      </c>
      <c r="L979" s="2">
        <f t="shared" si="337"/>
        <v>0</v>
      </c>
      <c r="M979" s="2">
        <f t="shared" si="337"/>
        <v>0</v>
      </c>
      <c r="N979" s="2">
        <f t="shared" si="337"/>
        <v>0</v>
      </c>
      <c r="O979" s="2">
        <f t="shared" si="337"/>
        <v>0</v>
      </c>
      <c r="P979" s="2">
        <f t="shared" si="337"/>
        <v>0</v>
      </c>
      <c r="Q979" s="2">
        <f t="shared" si="337"/>
        <v>0</v>
      </c>
    </row>
    <row r="980" spans="1:17" ht="24" customHeight="1" x14ac:dyDescent="0.2">
      <c r="A980" s="34"/>
      <c r="B980" s="35"/>
      <c r="C980" s="27">
        <v>93101</v>
      </c>
      <c r="D980" s="26" t="s">
        <v>866</v>
      </c>
      <c r="E980" s="1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24" customHeight="1" x14ac:dyDescent="0.2">
      <c r="A981" s="34"/>
      <c r="B981" s="35">
        <v>941</v>
      </c>
      <c r="C981" s="27"/>
      <c r="D981" s="26" t="s">
        <v>873</v>
      </c>
      <c r="E981" s="2">
        <f>SUM(E982)</f>
        <v>0</v>
      </c>
      <c r="F981" s="2">
        <f t="shared" ref="F981:Q981" si="338">SUM(F982)</f>
        <v>0</v>
      </c>
      <c r="G981" s="2">
        <f t="shared" si="338"/>
        <v>0</v>
      </c>
      <c r="H981" s="2">
        <f t="shared" si="338"/>
        <v>0</v>
      </c>
      <c r="I981" s="2">
        <f t="shared" si="338"/>
        <v>0</v>
      </c>
      <c r="J981" s="2">
        <f t="shared" si="338"/>
        <v>0</v>
      </c>
      <c r="K981" s="2">
        <f t="shared" si="338"/>
        <v>0</v>
      </c>
      <c r="L981" s="2">
        <f t="shared" si="338"/>
        <v>0</v>
      </c>
      <c r="M981" s="2">
        <f t="shared" si="338"/>
        <v>0</v>
      </c>
      <c r="N981" s="2">
        <f t="shared" si="338"/>
        <v>0</v>
      </c>
      <c r="O981" s="2">
        <f t="shared" si="338"/>
        <v>0</v>
      </c>
      <c r="P981" s="2">
        <f t="shared" si="338"/>
        <v>0</v>
      </c>
      <c r="Q981" s="2">
        <f t="shared" si="338"/>
        <v>0</v>
      </c>
    </row>
    <row r="982" spans="1:17" ht="24" customHeight="1" x14ac:dyDescent="0.2">
      <c r="A982" s="34"/>
      <c r="B982" s="35"/>
      <c r="C982" s="27">
        <v>94101</v>
      </c>
      <c r="D982" s="26" t="s">
        <v>867</v>
      </c>
      <c r="E982" s="1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24" customHeight="1" x14ac:dyDescent="0.2">
      <c r="A983" s="34"/>
      <c r="B983" s="35">
        <v>951</v>
      </c>
      <c r="C983" s="27"/>
      <c r="D983" s="26" t="s">
        <v>868</v>
      </c>
      <c r="E983" s="2">
        <f>SUM(E984)</f>
        <v>0</v>
      </c>
      <c r="F983" s="2">
        <f t="shared" ref="F983:Q983" si="339">SUM(F984)</f>
        <v>0</v>
      </c>
      <c r="G983" s="2">
        <f t="shared" si="339"/>
        <v>0</v>
      </c>
      <c r="H983" s="2">
        <f t="shared" si="339"/>
        <v>0</v>
      </c>
      <c r="I983" s="2">
        <f t="shared" si="339"/>
        <v>0</v>
      </c>
      <c r="J983" s="2">
        <f t="shared" si="339"/>
        <v>0</v>
      </c>
      <c r="K983" s="2">
        <f t="shared" si="339"/>
        <v>0</v>
      </c>
      <c r="L983" s="2">
        <f t="shared" si="339"/>
        <v>0</v>
      </c>
      <c r="M983" s="2">
        <f t="shared" si="339"/>
        <v>0</v>
      </c>
      <c r="N983" s="2">
        <f t="shared" si="339"/>
        <v>0</v>
      </c>
      <c r="O983" s="2">
        <f t="shared" si="339"/>
        <v>0</v>
      </c>
      <c r="P983" s="2">
        <f t="shared" si="339"/>
        <v>0</v>
      </c>
      <c r="Q983" s="2">
        <f t="shared" si="339"/>
        <v>0</v>
      </c>
    </row>
    <row r="984" spans="1:17" ht="24" customHeight="1" x14ac:dyDescent="0.2">
      <c r="A984" s="34"/>
      <c r="B984" s="35"/>
      <c r="C984" s="27">
        <v>95101</v>
      </c>
      <c r="D984" s="26" t="s">
        <v>868</v>
      </c>
      <c r="E984" s="1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24" customHeight="1" x14ac:dyDescent="0.2">
      <c r="A985" s="34"/>
      <c r="B985" s="35">
        <v>991</v>
      </c>
      <c r="C985" s="27"/>
      <c r="D985" s="1" t="s">
        <v>328</v>
      </c>
      <c r="E985" s="2">
        <f>SUM(E986:E988)</f>
        <v>0</v>
      </c>
      <c r="F985" s="2">
        <f t="shared" ref="F985:Q985" si="340">SUM(F986:F988)</f>
        <v>0</v>
      </c>
      <c r="G985" s="2">
        <f t="shared" si="340"/>
        <v>0</v>
      </c>
      <c r="H985" s="2">
        <f t="shared" si="340"/>
        <v>0</v>
      </c>
      <c r="I985" s="2">
        <f t="shared" si="340"/>
        <v>0</v>
      </c>
      <c r="J985" s="2">
        <f t="shared" si="340"/>
        <v>0</v>
      </c>
      <c r="K985" s="2">
        <f t="shared" si="340"/>
        <v>0</v>
      </c>
      <c r="L985" s="2">
        <f t="shared" si="340"/>
        <v>0</v>
      </c>
      <c r="M985" s="2">
        <f t="shared" si="340"/>
        <v>0</v>
      </c>
      <c r="N985" s="2">
        <f t="shared" si="340"/>
        <v>0</v>
      </c>
      <c r="O985" s="2">
        <f t="shared" si="340"/>
        <v>0</v>
      </c>
      <c r="P985" s="2">
        <f t="shared" si="340"/>
        <v>0</v>
      </c>
      <c r="Q985" s="2">
        <f t="shared" si="340"/>
        <v>0</v>
      </c>
    </row>
    <row r="986" spans="1:17" ht="24" customHeight="1" x14ac:dyDescent="0.2">
      <c r="A986" s="34"/>
      <c r="B986" s="35"/>
      <c r="C986" s="27">
        <v>99101</v>
      </c>
      <c r="D986" s="29" t="s">
        <v>858</v>
      </c>
      <c r="E986" s="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24" customHeight="1" x14ac:dyDescent="0.2">
      <c r="A987" s="34"/>
      <c r="B987" s="35"/>
      <c r="C987" s="27">
        <v>99102</v>
      </c>
      <c r="D987" s="29" t="s">
        <v>859</v>
      </c>
      <c r="E987" s="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31.5" customHeight="1" x14ac:dyDescent="0.2">
      <c r="A988" s="34"/>
      <c r="B988" s="35"/>
      <c r="C988" s="27">
        <v>99103</v>
      </c>
      <c r="D988" s="29" t="s">
        <v>860</v>
      </c>
      <c r="E988" s="1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24.75" customHeight="1" x14ac:dyDescent="0.2">
      <c r="A989" s="147" t="s">
        <v>0</v>
      </c>
      <c r="B989" s="148"/>
      <c r="C989" s="148"/>
      <c r="D989" s="149"/>
      <c r="E989" s="36">
        <f>SUM(E12,E97,E235,E467,E682,E800,E874,E935,E969)</f>
        <v>0</v>
      </c>
      <c r="F989" s="36">
        <f t="shared" ref="F989:Q989" si="341">SUM(F12,F97,F235,F467,F682,F800,F874,F935,F969)</f>
        <v>0</v>
      </c>
      <c r="G989" s="36">
        <f t="shared" si="341"/>
        <v>0</v>
      </c>
      <c r="H989" s="36">
        <f t="shared" si="341"/>
        <v>0</v>
      </c>
      <c r="I989" s="36">
        <f t="shared" si="341"/>
        <v>0</v>
      </c>
      <c r="J989" s="36">
        <f t="shared" si="341"/>
        <v>0</v>
      </c>
      <c r="K989" s="36">
        <f t="shared" si="341"/>
        <v>0</v>
      </c>
      <c r="L989" s="36">
        <f t="shared" si="341"/>
        <v>0</v>
      </c>
      <c r="M989" s="36">
        <f t="shared" si="341"/>
        <v>0</v>
      </c>
      <c r="N989" s="36">
        <f t="shared" si="341"/>
        <v>0</v>
      </c>
      <c r="O989" s="36">
        <f t="shared" si="341"/>
        <v>0</v>
      </c>
      <c r="P989" s="36">
        <f t="shared" si="341"/>
        <v>0</v>
      </c>
      <c r="Q989" s="36">
        <f t="shared" si="341"/>
        <v>0</v>
      </c>
    </row>
  </sheetData>
  <mergeCells count="73">
    <mergeCell ref="A65:D65"/>
    <mergeCell ref="A4:Q4"/>
    <mergeCell ref="A5:Q5"/>
    <mergeCell ref="A6:Q6"/>
    <mergeCell ref="A7:Q7"/>
    <mergeCell ref="A10:Q10"/>
    <mergeCell ref="A8:Q8"/>
    <mergeCell ref="A9:Q9"/>
    <mergeCell ref="A12:D12"/>
    <mergeCell ref="A13:D13"/>
    <mergeCell ref="A20:D20"/>
    <mergeCell ref="A31:D31"/>
    <mergeCell ref="A50:D50"/>
    <mergeCell ref="A216:D216"/>
    <mergeCell ref="A82:D82"/>
    <mergeCell ref="A91:D91"/>
    <mergeCell ref="A97:D97"/>
    <mergeCell ref="A98:D98"/>
    <mergeCell ref="A119:D119"/>
    <mergeCell ref="A130:D130"/>
    <mergeCell ref="A149:D149"/>
    <mergeCell ref="A168:D168"/>
    <mergeCell ref="A184:D184"/>
    <mergeCell ref="A196:D196"/>
    <mergeCell ref="A208:D208"/>
    <mergeCell ref="A522:D522"/>
    <mergeCell ref="A235:D235"/>
    <mergeCell ref="A236:D236"/>
    <mergeCell ref="A263:D263"/>
    <mergeCell ref="A290:D290"/>
    <mergeCell ref="A330:D330"/>
    <mergeCell ref="A351:D351"/>
    <mergeCell ref="A374:D374"/>
    <mergeCell ref="A389:D389"/>
    <mergeCell ref="A427:D427"/>
    <mergeCell ref="A438:D438"/>
    <mergeCell ref="A468:D468"/>
    <mergeCell ref="A710:D710"/>
    <mergeCell ref="A591:D591"/>
    <mergeCell ref="A613:D613"/>
    <mergeCell ref="A643:D643"/>
    <mergeCell ref="A650:D650"/>
    <mergeCell ref="A662:D662"/>
    <mergeCell ref="A665:D665"/>
    <mergeCell ref="A676:D676"/>
    <mergeCell ref="A682:D682"/>
    <mergeCell ref="A683:D683"/>
    <mergeCell ref="A696:D696"/>
    <mergeCell ref="A705:D705"/>
    <mergeCell ref="A879:D879"/>
    <mergeCell ref="A731:D731"/>
    <mergeCell ref="A735:D735"/>
    <mergeCell ref="A755:D755"/>
    <mergeCell ref="A774:D774"/>
    <mergeCell ref="A784:D784"/>
    <mergeCell ref="A800:D800"/>
    <mergeCell ref="A801:D801"/>
    <mergeCell ref="A835:D835"/>
    <mergeCell ref="A869:D869"/>
    <mergeCell ref="A874:D874"/>
    <mergeCell ref="A875:D875"/>
    <mergeCell ref="A989:D989"/>
    <mergeCell ref="A890:D890"/>
    <mergeCell ref="A898:D898"/>
    <mergeCell ref="A909:D909"/>
    <mergeCell ref="A921:D921"/>
    <mergeCell ref="A925:D925"/>
    <mergeCell ref="A935:D935"/>
    <mergeCell ref="A936:D936"/>
    <mergeCell ref="A949:D949"/>
    <mergeCell ref="A961:D961"/>
    <mergeCell ref="A969:D969"/>
    <mergeCell ref="A970:D97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00B0F0"/>
  </sheetPr>
  <dimension ref="A1:Q989"/>
  <sheetViews>
    <sheetView showGridLines="0" workbookViewId="0"/>
  </sheetViews>
  <sheetFormatPr baseColWidth="10" defaultRowHeight="13.5" x14ac:dyDescent="0.2"/>
  <cols>
    <col min="1" max="1" width="10" style="4" customWidth="1"/>
    <col min="2" max="2" width="7.42578125" style="4" customWidth="1"/>
    <col min="3" max="3" width="7.42578125" style="37" customWidth="1"/>
    <col min="4" max="4" width="54.7109375" style="4" customWidth="1"/>
    <col min="5" max="16" width="12.85546875" style="4" customWidth="1"/>
    <col min="17" max="17" width="12.5703125" style="4" customWidth="1"/>
    <col min="18" max="16384" width="11.42578125" style="4"/>
  </cols>
  <sheetData>
    <row r="1" spans="1:17" x14ac:dyDescent="0.2">
      <c r="A1" s="6" t="s">
        <v>1086</v>
      </c>
      <c r="B1" s="6"/>
      <c r="C1" s="20"/>
      <c r="D1" s="6"/>
    </row>
    <row r="4" spans="1:17" x14ac:dyDescent="0.2">
      <c r="A4" s="121" t="s">
        <v>348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x14ac:dyDescent="0.2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7" ht="18" customHeight="1" x14ac:dyDescent="0.2">
      <c r="A6" s="121" t="s">
        <v>945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8" customHeight="1" x14ac:dyDescent="0.2">
      <c r="A7" s="121" t="s">
        <v>946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18" customHeight="1" x14ac:dyDescent="0.2">
      <c r="A8" s="121" t="s">
        <v>947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 ht="18" customHeight="1" x14ac:dyDescent="0.2">
      <c r="A9" s="121" t="s">
        <v>966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7" ht="28.5" customHeight="1" x14ac:dyDescent="0.2">
      <c r="A11" s="44" t="s">
        <v>350</v>
      </c>
      <c r="B11" s="13" t="s">
        <v>355</v>
      </c>
      <c r="C11" s="45" t="s">
        <v>356</v>
      </c>
      <c r="D11" s="13" t="s">
        <v>1</v>
      </c>
      <c r="E11" s="19" t="s">
        <v>332</v>
      </c>
      <c r="F11" s="19" t="s">
        <v>333</v>
      </c>
      <c r="G11" s="19" t="s">
        <v>334</v>
      </c>
      <c r="H11" s="19" t="s">
        <v>335</v>
      </c>
      <c r="I11" s="19" t="s">
        <v>336</v>
      </c>
      <c r="J11" s="19" t="s">
        <v>337</v>
      </c>
      <c r="K11" s="19" t="s">
        <v>338</v>
      </c>
      <c r="L11" s="19" t="s">
        <v>339</v>
      </c>
      <c r="M11" s="19" t="s">
        <v>340</v>
      </c>
      <c r="N11" s="19" t="s">
        <v>341</v>
      </c>
      <c r="O11" s="19" t="s">
        <v>342</v>
      </c>
      <c r="P11" s="19" t="s">
        <v>343</v>
      </c>
      <c r="Q11" s="13" t="s">
        <v>0</v>
      </c>
    </row>
    <row r="12" spans="1:17" ht="24" customHeight="1" x14ac:dyDescent="0.2">
      <c r="A12" s="161" t="s">
        <v>2</v>
      </c>
      <c r="B12" s="162"/>
      <c r="C12" s="162"/>
      <c r="D12" s="163"/>
      <c r="E12" s="36">
        <f>SUM(E13,E20,E31,E50,E65,E82,E91)</f>
        <v>0</v>
      </c>
      <c r="F12" s="36">
        <f>SUM(F13,F20,F31,F50,F65,F82,F91)</f>
        <v>0</v>
      </c>
      <c r="G12" s="36">
        <f t="shared" ref="G12:Q12" si="0">SUM(G13,G20,G31,G50,G65,G82,G91)</f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36">
        <f t="shared" si="0"/>
        <v>0</v>
      </c>
      <c r="Q12" s="36">
        <f t="shared" si="0"/>
        <v>0</v>
      </c>
    </row>
    <row r="13" spans="1:17" ht="24" customHeight="1" x14ac:dyDescent="0.2">
      <c r="A13" s="155" t="s">
        <v>11</v>
      </c>
      <c r="B13" s="156"/>
      <c r="C13" s="156"/>
      <c r="D13" s="157"/>
      <c r="E13" s="23">
        <f>SUM(E14,E15,E16,E18)</f>
        <v>0</v>
      </c>
      <c r="F13" s="23">
        <f t="shared" ref="F13:Q13" si="1">SUM(F14,F15,F16,F18)</f>
        <v>0</v>
      </c>
      <c r="G13" s="23">
        <f t="shared" si="1"/>
        <v>0</v>
      </c>
      <c r="H13" s="23">
        <f t="shared" si="1"/>
        <v>0</v>
      </c>
      <c r="I13" s="23">
        <f t="shared" si="1"/>
        <v>0</v>
      </c>
      <c r="J13" s="23">
        <f t="shared" si="1"/>
        <v>0</v>
      </c>
      <c r="K13" s="23">
        <f t="shared" si="1"/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3">
        <f t="shared" si="1"/>
        <v>0</v>
      </c>
      <c r="Q13" s="23">
        <f t="shared" si="1"/>
        <v>0</v>
      </c>
    </row>
    <row r="14" spans="1:17" ht="24" customHeight="1" x14ac:dyDescent="0.2">
      <c r="A14" s="24"/>
      <c r="B14" s="25">
        <v>111</v>
      </c>
      <c r="C14" s="26"/>
      <c r="D14" s="1" t="s">
        <v>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4" customHeight="1" x14ac:dyDescent="0.2">
      <c r="A15" s="24"/>
      <c r="B15" s="25">
        <v>112</v>
      </c>
      <c r="C15" s="26"/>
      <c r="D15" s="1" t="s">
        <v>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4" customHeight="1" x14ac:dyDescent="0.2">
      <c r="A16" s="24"/>
      <c r="B16" s="25">
        <v>113</v>
      </c>
      <c r="C16" s="26"/>
      <c r="D16" s="1" t="s">
        <v>5</v>
      </c>
      <c r="E16" s="2">
        <f>SUM(E17)</f>
        <v>0</v>
      </c>
      <c r="F16" s="2">
        <f t="shared" ref="F16:Q16" si="2">SUM(F17)</f>
        <v>0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>
        <f t="shared" si="2"/>
        <v>0</v>
      </c>
      <c r="L16" s="2">
        <f t="shared" si="2"/>
        <v>0</v>
      </c>
      <c r="M16" s="2">
        <f t="shared" si="2"/>
        <v>0</v>
      </c>
      <c r="N16" s="2">
        <f t="shared" si="2"/>
        <v>0</v>
      </c>
      <c r="O16" s="2">
        <f t="shared" si="2"/>
        <v>0</v>
      </c>
      <c r="P16" s="2">
        <f t="shared" si="2"/>
        <v>0</v>
      </c>
      <c r="Q16" s="2">
        <f t="shared" si="2"/>
        <v>0</v>
      </c>
    </row>
    <row r="17" spans="1:17" ht="24" customHeight="1" x14ac:dyDescent="0.2">
      <c r="A17" s="24"/>
      <c r="B17" s="25"/>
      <c r="C17" s="26">
        <v>11301</v>
      </c>
      <c r="D17" s="1" t="s">
        <v>353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4" customHeight="1" x14ac:dyDescent="0.2">
      <c r="A18" s="24"/>
      <c r="B18" s="25">
        <v>114</v>
      </c>
      <c r="C18" s="26"/>
      <c r="D18" s="1" t="s">
        <v>6</v>
      </c>
      <c r="E18" s="2">
        <f>SUM(E19)</f>
        <v>0</v>
      </c>
      <c r="F18" s="2">
        <f t="shared" ref="F18:Q18" si="3">SUM(F19)</f>
        <v>0</v>
      </c>
      <c r="G18" s="2">
        <f t="shared" si="3"/>
        <v>0</v>
      </c>
      <c r="H18" s="2">
        <f t="shared" si="3"/>
        <v>0</v>
      </c>
      <c r="I18" s="2">
        <f t="shared" si="3"/>
        <v>0</v>
      </c>
      <c r="J18" s="2">
        <f t="shared" si="3"/>
        <v>0</v>
      </c>
      <c r="K18" s="2">
        <f t="shared" si="3"/>
        <v>0</v>
      </c>
      <c r="L18" s="2">
        <f t="shared" si="3"/>
        <v>0</v>
      </c>
      <c r="M18" s="2">
        <f t="shared" si="3"/>
        <v>0</v>
      </c>
      <c r="N18" s="2">
        <f t="shared" si="3"/>
        <v>0</v>
      </c>
      <c r="O18" s="2">
        <f t="shared" si="3"/>
        <v>0</v>
      </c>
      <c r="P18" s="2">
        <f t="shared" si="3"/>
        <v>0</v>
      </c>
      <c r="Q18" s="2">
        <f t="shared" si="3"/>
        <v>0</v>
      </c>
    </row>
    <row r="19" spans="1:17" ht="24" customHeight="1" x14ac:dyDescent="0.2">
      <c r="A19" s="24"/>
      <c r="B19" s="25"/>
      <c r="C19" s="25">
        <v>11401</v>
      </c>
      <c r="D19" s="1" t="s">
        <v>354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4" customHeight="1" x14ac:dyDescent="0.2">
      <c r="A20" s="155" t="s">
        <v>7</v>
      </c>
      <c r="B20" s="156"/>
      <c r="C20" s="156"/>
      <c r="D20" s="157"/>
      <c r="E20" s="23">
        <f>SUM(E21,E23,E27,E29)</f>
        <v>0</v>
      </c>
      <c r="F20" s="23">
        <f t="shared" ref="F20:Q20" si="4">SUM(F21,F23,F27,F29)</f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3">
        <f t="shared" si="4"/>
        <v>0</v>
      </c>
      <c r="M20" s="23">
        <f t="shared" si="4"/>
        <v>0</v>
      </c>
      <c r="N20" s="23">
        <f t="shared" si="4"/>
        <v>0</v>
      </c>
      <c r="O20" s="23">
        <f t="shared" si="4"/>
        <v>0</v>
      </c>
      <c r="P20" s="23">
        <f t="shared" si="4"/>
        <v>0</v>
      </c>
      <c r="Q20" s="23">
        <f t="shared" si="4"/>
        <v>0</v>
      </c>
    </row>
    <row r="21" spans="1:17" ht="24" customHeight="1" x14ac:dyDescent="0.2">
      <c r="A21" s="24"/>
      <c r="B21" s="25">
        <v>121</v>
      </c>
      <c r="C21" s="26"/>
      <c r="D21" s="1" t="s">
        <v>12</v>
      </c>
      <c r="E21" s="2">
        <f>SUM(E22)</f>
        <v>0</v>
      </c>
      <c r="F21" s="2">
        <f t="shared" ref="F21:Q21" si="5">SUM(F22)</f>
        <v>0</v>
      </c>
      <c r="G21" s="2">
        <f t="shared" si="5"/>
        <v>0</v>
      </c>
      <c r="H21" s="2">
        <f t="shared" si="5"/>
        <v>0</v>
      </c>
      <c r="I21" s="2">
        <f t="shared" si="5"/>
        <v>0</v>
      </c>
      <c r="J21" s="2">
        <f t="shared" si="5"/>
        <v>0</v>
      </c>
      <c r="K21" s="2">
        <f t="shared" si="5"/>
        <v>0</v>
      </c>
      <c r="L21" s="2">
        <f t="shared" si="5"/>
        <v>0</v>
      </c>
      <c r="M21" s="2">
        <f t="shared" si="5"/>
        <v>0</v>
      </c>
      <c r="N21" s="2">
        <f t="shared" si="5"/>
        <v>0</v>
      </c>
      <c r="O21" s="2">
        <f t="shared" si="5"/>
        <v>0</v>
      </c>
      <c r="P21" s="2">
        <f t="shared" si="5"/>
        <v>0</v>
      </c>
      <c r="Q21" s="2">
        <f t="shared" si="5"/>
        <v>0</v>
      </c>
    </row>
    <row r="22" spans="1:17" ht="24" customHeight="1" x14ac:dyDescent="0.2">
      <c r="A22" s="24"/>
      <c r="B22" s="25"/>
      <c r="C22" s="26">
        <v>12101</v>
      </c>
      <c r="D22" s="1" t="s">
        <v>357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4" customHeight="1" x14ac:dyDescent="0.2">
      <c r="A23" s="24"/>
      <c r="B23" s="25">
        <v>122</v>
      </c>
      <c r="C23" s="26"/>
      <c r="D23" s="1" t="s">
        <v>13</v>
      </c>
      <c r="E23" s="2">
        <f>SUM(E24:E26)</f>
        <v>0</v>
      </c>
      <c r="F23" s="2">
        <f t="shared" ref="F23:Q23" si="6">SUM(F24:F26)</f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6"/>
        <v>0</v>
      </c>
      <c r="O23" s="2">
        <f t="shared" si="6"/>
        <v>0</v>
      </c>
      <c r="P23" s="2">
        <f t="shared" si="6"/>
        <v>0</v>
      </c>
      <c r="Q23" s="2">
        <f t="shared" si="6"/>
        <v>0</v>
      </c>
    </row>
    <row r="24" spans="1:17" ht="24" customHeight="1" x14ac:dyDescent="0.2">
      <c r="A24" s="24"/>
      <c r="B24" s="25"/>
      <c r="C24" s="27">
        <v>12201</v>
      </c>
      <c r="D24" s="1" t="s">
        <v>358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4" customHeight="1" x14ac:dyDescent="0.2">
      <c r="A25" s="24"/>
      <c r="B25" s="25"/>
      <c r="C25" s="27">
        <v>12202</v>
      </c>
      <c r="D25" s="1" t="s">
        <v>359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4" customHeight="1" x14ac:dyDescent="0.2">
      <c r="A26" s="24"/>
      <c r="B26" s="25"/>
      <c r="C26" s="27">
        <v>12203</v>
      </c>
      <c r="D26" s="1" t="s">
        <v>360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4" customHeight="1" x14ac:dyDescent="0.2">
      <c r="A27" s="24"/>
      <c r="B27" s="25">
        <v>123</v>
      </c>
      <c r="C27" s="26"/>
      <c r="D27" s="1" t="s">
        <v>14</v>
      </c>
      <c r="E27" s="2">
        <f>SUM(E28)</f>
        <v>0</v>
      </c>
      <c r="F27" s="2">
        <f t="shared" ref="F27:Q27" si="7">SUM(F28)</f>
        <v>0</v>
      </c>
      <c r="G27" s="2">
        <f t="shared" si="7"/>
        <v>0</v>
      </c>
      <c r="H27" s="2">
        <f t="shared" si="7"/>
        <v>0</v>
      </c>
      <c r="I27" s="2">
        <f t="shared" si="7"/>
        <v>0</v>
      </c>
      <c r="J27" s="2">
        <f t="shared" si="7"/>
        <v>0</v>
      </c>
      <c r="K27" s="2">
        <f t="shared" si="7"/>
        <v>0</v>
      </c>
      <c r="L27" s="2">
        <f t="shared" si="7"/>
        <v>0</v>
      </c>
      <c r="M27" s="2">
        <f t="shared" si="7"/>
        <v>0</v>
      </c>
      <c r="N27" s="2">
        <f t="shared" si="7"/>
        <v>0</v>
      </c>
      <c r="O27" s="2">
        <f t="shared" si="7"/>
        <v>0</v>
      </c>
      <c r="P27" s="2">
        <f t="shared" si="7"/>
        <v>0</v>
      </c>
      <c r="Q27" s="2">
        <f t="shared" si="7"/>
        <v>0</v>
      </c>
    </row>
    <row r="28" spans="1:17" ht="32.25" customHeight="1" x14ac:dyDescent="0.2">
      <c r="A28" s="24"/>
      <c r="B28" s="25"/>
      <c r="C28" s="26">
        <v>12301</v>
      </c>
      <c r="D28" s="28" t="s">
        <v>361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9.25" customHeight="1" x14ac:dyDescent="0.2">
      <c r="A29" s="24"/>
      <c r="B29" s="25">
        <v>124</v>
      </c>
      <c r="C29" s="26"/>
      <c r="D29" s="28" t="s">
        <v>15</v>
      </c>
      <c r="E29" s="2">
        <f>SUM(E30)</f>
        <v>0</v>
      </c>
      <c r="F29" s="2">
        <f t="shared" ref="F29:Q29" si="8">SUM(F30)</f>
        <v>0</v>
      </c>
      <c r="G29" s="2">
        <f t="shared" si="8"/>
        <v>0</v>
      </c>
      <c r="H29" s="2">
        <f t="shared" si="8"/>
        <v>0</v>
      </c>
      <c r="I29" s="2">
        <f t="shared" si="8"/>
        <v>0</v>
      </c>
      <c r="J29" s="2">
        <f t="shared" si="8"/>
        <v>0</v>
      </c>
      <c r="K29" s="2">
        <f t="shared" si="8"/>
        <v>0</v>
      </c>
      <c r="L29" s="2">
        <f t="shared" si="8"/>
        <v>0</v>
      </c>
      <c r="M29" s="2">
        <f t="shared" si="8"/>
        <v>0</v>
      </c>
      <c r="N29" s="2">
        <f t="shared" si="8"/>
        <v>0</v>
      </c>
      <c r="O29" s="2">
        <f t="shared" si="8"/>
        <v>0</v>
      </c>
      <c r="P29" s="2">
        <f t="shared" si="8"/>
        <v>0</v>
      </c>
      <c r="Q29" s="2">
        <f t="shared" si="8"/>
        <v>0</v>
      </c>
    </row>
    <row r="30" spans="1:17" ht="29.25" customHeight="1" x14ac:dyDescent="0.2">
      <c r="A30" s="24"/>
      <c r="B30" s="25"/>
      <c r="C30" s="25">
        <v>12401</v>
      </c>
      <c r="D30" s="28" t="s">
        <v>362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4" customHeight="1" x14ac:dyDescent="0.2">
      <c r="A31" s="155" t="s">
        <v>8</v>
      </c>
      <c r="B31" s="156"/>
      <c r="C31" s="156"/>
      <c r="D31" s="157"/>
      <c r="E31" s="23">
        <f>SUM(E32,E35,E39,E41,E43,E45,E47,E48)</f>
        <v>0</v>
      </c>
      <c r="F31" s="23">
        <f>SUM(F32,F35,F39,F41,F43,F45,F47,F48)</f>
        <v>0</v>
      </c>
      <c r="G31" s="23">
        <f t="shared" ref="G31:Q31" si="9">SUM(G32,G35,G39,G41,G43,G45,G47,G48)</f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 t="shared" si="9"/>
        <v>0</v>
      </c>
      <c r="O31" s="23">
        <f t="shared" si="9"/>
        <v>0</v>
      </c>
      <c r="P31" s="23">
        <f t="shared" si="9"/>
        <v>0</v>
      </c>
      <c r="Q31" s="23">
        <f t="shared" si="9"/>
        <v>0</v>
      </c>
    </row>
    <row r="32" spans="1:17" ht="24" customHeight="1" x14ac:dyDescent="0.2">
      <c r="A32" s="24"/>
      <c r="B32" s="25">
        <v>131</v>
      </c>
      <c r="C32" s="26"/>
      <c r="D32" s="1" t="s">
        <v>16</v>
      </c>
      <c r="E32" s="2">
        <f>SUM(E33:E34)</f>
        <v>0</v>
      </c>
      <c r="F32" s="2">
        <f t="shared" ref="F32:Q32" si="10">SUM(F33:F34)</f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2">
        <f t="shared" si="10"/>
        <v>0</v>
      </c>
      <c r="O32" s="2">
        <f t="shared" si="10"/>
        <v>0</v>
      </c>
      <c r="P32" s="2">
        <f t="shared" si="10"/>
        <v>0</v>
      </c>
      <c r="Q32" s="2">
        <f t="shared" si="10"/>
        <v>0</v>
      </c>
    </row>
    <row r="33" spans="1:17" ht="24" customHeight="1" x14ac:dyDescent="0.2">
      <c r="A33" s="24"/>
      <c r="B33" s="25"/>
      <c r="C33" s="27">
        <v>13101</v>
      </c>
      <c r="D33" s="1" t="s">
        <v>363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24" customHeight="1" x14ac:dyDescent="0.2">
      <c r="A34" s="24"/>
      <c r="B34" s="25"/>
      <c r="C34" s="27">
        <v>13104</v>
      </c>
      <c r="D34" s="1" t="s">
        <v>364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4" customHeight="1" x14ac:dyDescent="0.2">
      <c r="A35" s="24"/>
      <c r="B35" s="25">
        <v>132</v>
      </c>
      <c r="C35" s="26"/>
      <c r="D35" s="1" t="s">
        <v>17</v>
      </c>
      <c r="E35" s="2">
        <f>SUM(E36:E38)</f>
        <v>0</v>
      </c>
      <c r="F35" s="2">
        <f t="shared" ref="F35:Q35" si="11">SUM(F36:F38)</f>
        <v>0</v>
      </c>
      <c r="G35" s="2">
        <f t="shared" si="11"/>
        <v>0</v>
      </c>
      <c r="H35" s="2">
        <f t="shared" si="11"/>
        <v>0</v>
      </c>
      <c r="I35" s="2">
        <f t="shared" si="11"/>
        <v>0</v>
      </c>
      <c r="J35" s="2">
        <f t="shared" si="11"/>
        <v>0</v>
      </c>
      <c r="K35" s="2">
        <f t="shared" si="11"/>
        <v>0</v>
      </c>
      <c r="L35" s="2">
        <f t="shared" si="11"/>
        <v>0</v>
      </c>
      <c r="M35" s="2">
        <f t="shared" si="11"/>
        <v>0</v>
      </c>
      <c r="N35" s="2">
        <f t="shared" si="11"/>
        <v>0</v>
      </c>
      <c r="O35" s="2">
        <f t="shared" si="11"/>
        <v>0</v>
      </c>
      <c r="P35" s="2">
        <f t="shared" si="11"/>
        <v>0</v>
      </c>
      <c r="Q35" s="2">
        <f t="shared" si="11"/>
        <v>0</v>
      </c>
    </row>
    <row r="36" spans="1:17" ht="24" customHeight="1" x14ac:dyDescent="0.2">
      <c r="A36" s="24"/>
      <c r="B36" s="25"/>
      <c r="C36" s="26">
        <v>13201</v>
      </c>
      <c r="D36" s="1" t="s">
        <v>365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4" customHeight="1" x14ac:dyDescent="0.2">
      <c r="A37" s="24"/>
      <c r="B37" s="25"/>
      <c r="C37" s="26">
        <v>13202</v>
      </c>
      <c r="D37" s="1" t="s">
        <v>366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4" customHeight="1" x14ac:dyDescent="0.2">
      <c r="A38" s="24"/>
      <c r="B38" s="25"/>
      <c r="C38" s="26">
        <v>13203</v>
      </c>
      <c r="D38" s="1" t="s">
        <v>367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4" customHeight="1" x14ac:dyDescent="0.2">
      <c r="A39" s="24"/>
      <c r="B39" s="25">
        <v>133</v>
      </c>
      <c r="C39" s="26"/>
      <c r="D39" s="1" t="s">
        <v>18</v>
      </c>
      <c r="E39" s="2">
        <f>SUM(E40)</f>
        <v>0</v>
      </c>
      <c r="F39" s="2">
        <f t="shared" ref="F39:Q39" si="12">SUM(F40)</f>
        <v>0</v>
      </c>
      <c r="G39" s="2">
        <f t="shared" si="12"/>
        <v>0</v>
      </c>
      <c r="H39" s="2">
        <f t="shared" si="12"/>
        <v>0</v>
      </c>
      <c r="I39" s="2">
        <f t="shared" si="12"/>
        <v>0</v>
      </c>
      <c r="J39" s="2">
        <f t="shared" si="12"/>
        <v>0</v>
      </c>
      <c r="K39" s="2">
        <f t="shared" si="12"/>
        <v>0</v>
      </c>
      <c r="L39" s="2">
        <f t="shared" si="12"/>
        <v>0</v>
      </c>
      <c r="M39" s="2">
        <f t="shared" si="12"/>
        <v>0</v>
      </c>
      <c r="N39" s="2">
        <f t="shared" si="12"/>
        <v>0</v>
      </c>
      <c r="O39" s="2">
        <f t="shared" si="12"/>
        <v>0</v>
      </c>
      <c r="P39" s="2">
        <f t="shared" si="12"/>
        <v>0</v>
      </c>
      <c r="Q39" s="2">
        <f t="shared" si="12"/>
        <v>0</v>
      </c>
    </row>
    <row r="40" spans="1:17" ht="24" customHeight="1" x14ac:dyDescent="0.2">
      <c r="A40" s="24"/>
      <c r="B40" s="25"/>
      <c r="C40" s="26">
        <v>13301</v>
      </c>
      <c r="D40" s="1" t="s">
        <v>368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4" customHeight="1" x14ac:dyDescent="0.2">
      <c r="A41" s="24"/>
      <c r="B41" s="25">
        <v>134</v>
      </c>
      <c r="C41" s="26"/>
      <c r="D41" s="1" t="s">
        <v>19</v>
      </c>
      <c r="E41" s="2">
        <f>SUM(E42)</f>
        <v>0</v>
      </c>
      <c r="F41" s="2">
        <f t="shared" ref="F41:Q41" si="13">SUM(F42)</f>
        <v>0</v>
      </c>
      <c r="G41" s="2">
        <f t="shared" si="13"/>
        <v>0</v>
      </c>
      <c r="H41" s="2">
        <f t="shared" si="13"/>
        <v>0</v>
      </c>
      <c r="I41" s="2">
        <f t="shared" si="13"/>
        <v>0</v>
      </c>
      <c r="J41" s="2">
        <f t="shared" si="13"/>
        <v>0</v>
      </c>
      <c r="K41" s="2">
        <f t="shared" si="13"/>
        <v>0</v>
      </c>
      <c r="L41" s="2">
        <f t="shared" si="13"/>
        <v>0</v>
      </c>
      <c r="M41" s="2">
        <f t="shared" si="13"/>
        <v>0</v>
      </c>
      <c r="N41" s="2">
        <f t="shared" si="13"/>
        <v>0</v>
      </c>
      <c r="O41" s="2">
        <f t="shared" si="13"/>
        <v>0</v>
      </c>
      <c r="P41" s="2">
        <f t="shared" si="13"/>
        <v>0</v>
      </c>
      <c r="Q41" s="2">
        <f t="shared" si="13"/>
        <v>0</v>
      </c>
    </row>
    <row r="42" spans="1:17" ht="24" customHeight="1" x14ac:dyDescent="0.2">
      <c r="A42" s="24"/>
      <c r="B42" s="25"/>
      <c r="C42" s="26">
        <v>13415</v>
      </c>
      <c r="D42" s="1" t="s">
        <v>19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4" customHeight="1" x14ac:dyDescent="0.2">
      <c r="A43" s="24"/>
      <c r="B43" s="25">
        <v>135</v>
      </c>
      <c r="C43" s="26"/>
      <c r="D43" s="1" t="s">
        <v>20</v>
      </c>
      <c r="E43" s="2">
        <f>SUM(E44)</f>
        <v>0</v>
      </c>
      <c r="F43" s="2">
        <f t="shared" ref="F43:Q43" si="14">SUM(F44)</f>
        <v>0</v>
      </c>
      <c r="G43" s="2">
        <f t="shared" si="14"/>
        <v>0</v>
      </c>
      <c r="H43" s="2">
        <f t="shared" si="14"/>
        <v>0</v>
      </c>
      <c r="I43" s="2">
        <f t="shared" si="14"/>
        <v>0</v>
      </c>
      <c r="J43" s="2">
        <f t="shared" si="14"/>
        <v>0</v>
      </c>
      <c r="K43" s="2">
        <f t="shared" si="14"/>
        <v>0</v>
      </c>
      <c r="L43" s="2">
        <f t="shared" si="14"/>
        <v>0</v>
      </c>
      <c r="M43" s="2">
        <f t="shared" si="14"/>
        <v>0</v>
      </c>
      <c r="N43" s="2">
        <f t="shared" si="14"/>
        <v>0</v>
      </c>
      <c r="O43" s="2">
        <f t="shared" si="14"/>
        <v>0</v>
      </c>
      <c r="P43" s="2">
        <f t="shared" si="14"/>
        <v>0</v>
      </c>
      <c r="Q43" s="2">
        <f t="shared" si="14"/>
        <v>0</v>
      </c>
    </row>
    <row r="44" spans="1:17" ht="24" customHeight="1" x14ac:dyDescent="0.2">
      <c r="A44" s="24"/>
      <c r="B44" s="25"/>
      <c r="C44" s="26">
        <v>13501</v>
      </c>
      <c r="D44" s="1" t="s">
        <v>20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31.5" customHeight="1" x14ac:dyDescent="0.2">
      <c r="A45" s="24"/>
      <c r="B45" s="25">
        <v>136</v>
      </c>
      <c r="C45" s="26"/>
      <c r="D45" s="28" t="s">
        <v>21</v>
      </c>
      <c r="E45" s="2">
        <f>SUM(E46)</f>
        <v>0</v>
      </c>
      <c r="F45" s="2">
        <f t="shared" ref="F45:Q45" si="15">SUM(F46)</f>
        <v>0</v>
      </c>
      <c r="G45" s="2">
        <f t="shared" si="15"/>
        <v>0</v>
      </c>
      <c r="H45" s="2">
        <f t="shared" si="15"/>
        <v>0</v>
      </c>
      <c r="I45" s="2">
        <f t="shared" si="15"/>
        <v>0</v>
      </c>
      <c r="J45" s="2">
        <f t="shared" si="15"/>
        <v>0</v>
      </c>
      <c r="K45" s="2">
        <f t="shared" si="15"/>
        <v>0</v>
      </c>
      <c r="L45" s="2">
        <f t="shared" si="15"/>
        <v>0</v>
      </c>
      <c r="M45" s="2">
        <f t="shared" si="15"/>
        <v>0</v>
      </c>
      <c r="N45" s="2">
        <f t="shared" si="15"/>
        <v>0</v>
      </c>
      <c r="O45" s="2">
        <f t="shared" si="15"/>
        <v>0</v>
      </c>
      <c r="P45" s="2">
        <f t="shared" si="15"/>
        <v>0</v>
      </c>
      <c r="Q45" s="2">
        <f t="shared" si="15"/>
        <v>0</v>
      </c>
    </row>
    <row r="46" spans="1:17" ht="31.5" customHeight="1" x14ac:dyDescent="0.2">
      <c r="A46" s="24"/>
      <c r="B46" s="25"/>
      <c r="C46" s="26">
        <v>13601</v>
      </c>
      <c r="D46" s="28" t="s">
        <v>369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4" customHeight="1" x14ac:dyDescent="0.2">
      <c r="A47" s="24"/>
      <c r="B47" s="25">
        <v>137</v>
      </c>
      <c r="C47" s="26"/>
      <c r="D47" s="1" t="s">
        <v>22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31.5" customHeight="1" x14ac:dyDescent="0.2">
      <c r="A48" s="24"/>
      <c r="B48" s="25">
        <v>138</v>
      </c>
      <c r="C48" s="26"/>
      <c r="D48" s="28" t="s">
        <v>23</v>
      </c>
      <c r="E48" s="2">
        <f>SUM(E49)</f>
        <v>0</v>
      </c>
      <c r="F48" s="2">
        <f t="shared" ref="F48:Q48" si="16">SUM(F49)</f>
        <v>0</v>
      </c>
      <c r="G48" s="2">
        <f t="shared" si="16"/>
        <v>0</v>
      </c>
      <c r="H48" s="2">
        <f t="shared" si="16"/>
        <v>0</v>
      </c>
      <c r="I48" s="2">
        <f t="shared" si="16"/>
        <v>0</v>
      </c>
      <c r="J48" s="2">
        <f t="shared" si="16"/>
        <v>0</v>
      </c>
      <c r="K48" s="2">
        <f t="shared" si="16"/>
        <v>0</v>
      </c>
      <c r="L48" s="2">
        <f t="shared" si="16"/>
        <v>0</v>
      </c>
      <c r="M48" s="2">
        <f t="shared" si="16"/>
        <v>0</v>
      </c>
      <c r="N48" s="2">
        <f t="shared" si="16"/>
        <v>0</v>
      </c>
      <c r="O48" s="2">
        <f t="shared" si="16"/>
        <v>0</v>
      </c>
      <c r="P48" s="2">
        <f t="shared" si="16"/>
        <v>0</v>
      </c>
      <c r="Q48" s="2">
        <f t="shared" si="16"/>
        <v>0</v>
      </c>
    </row>
    <row r="49" spans="1:17" ht="31.5" customHeight="1" x14ac:dyDescent="0.2">
      <c r="A49" s="24"/>
      <c r="B49" s="25"/>
      <c r="C49" s="26">
        <v>13801</v>
      </c>
      <c r="D49" s="29" t="s">
        <v>370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4" customHeight="1" x14ac:dyDescent="0.2">
      <c r="A50" s="155" t="s">
        <v>9</v>
      </c>
      <c r="B50" s="156"/>
      <c r="C50" s="156"/>
      <c r="D50" s="157"/>
      <c r="E50" s="23">
        <f>SUM(E51,E57,E60,E63)</f>
        <v>0</v>
      </c>
      <c r="F50" s="23">
        <f t="shared" ref="F50:Q50" si="17">SUM(F51,F57,F60,F63)</f>
        <v>0</v>
      </c>
      <c r="G50" s="23">
        <f t="shared" si="17"/>
        <v>0</v>
      </c>
      <c r="H50" s="23">
        <f t="shared" si="17"/>
        <v>0</v>
      </c>
      <c r="I50" s="23">
        <f t="shared" si="17"/>
        <v>0</v>
      </c>
      <c r="J50" s="23">
        <f t="shared" si="17"/>
        <v>0</v>
      </c>
      <c r="K50" s="23">
        <f t="shared" si="17"/>
        <v>0</v>
      </c>
      <c r="L50" s="23">
        <f t="shared" si="17"/>
        <v>0</v>
      </c>
      <c r="M50" s="23">
        <f t="shared" si="17"/>
        <v>0</v>
      </c>
      <c r="N50" s="23">
        <f t="shared" si="17"/>
        <v>0</v>
      </c>
      <c r="O50" s="23">
        <f t="shared" si="17"/>
        <v>0</v>
      </c>
      <c r="P50" s="23">
        <f t="shared" si="17"/>
        <v>0</v>
      </c>
      <c r="Q50" s="23">
        <f t="shared" si="17"/>
        <v>0</v>
      </c>
    </row>
    <row r="51" spans="1:17" ht="24" customHeight="1" x14ac:dyDescent="0.2">
      <c r="A51" s="24"/>
      <c r="B51" s="25">
        <v>141</v>
      </c>
      <c r="C51" s="26"/>
      <c r="D51" s="1" t="s">
        <v>24</v>
      </c>
      <c r="E51" s="2">
        <f>SUM(E52:E56)</f>
        <v>0</v>
      </c>
      <c r="F51" s="2">
        <f t="shared" ref="F51:Q51" si="18">SUM(F52:F56)</f>
        <v>0</v>
      </c>
      <c r="G51" s="2">
        <f t="shared" si="18"/>
        <v>0</v>
      </c>
      <c r="H51" s="2">
        <f t="shared" si="18"/>
        <v>0</v>
      </c>
      <c r="I51" s="2">
        <f t="shared" si="18"/>
        <v>0</v>
      </c>
      <c r="J51" s="2">
        <f t="shared" si="18"/>
        <v>0</v>
      </c>
      <c r="K51" s="2">
        <f t="shared" si="18"/>
        <v>0</v>
      </c>
      <c r="L51" s="2">
        <f t="shared" si="18"/>
        <v>0</v>
      </c>
      <c r="M51" s="2">
        <f t="shared" si="18"/>
        <v>0</v>
      </c>
      <c r="N51" s="2">
        <f t="shared" si="18"/>
        <v>0</v>
      </c>
      <c r="O51" s="2">
        <f t="shared" si="18"/>
        <v>0</v>
      </c>
      <c r="P51" s="2">
        <f t="shared" si="18"/>
        <v>0</v>
      </c>
      <c r="Q51" s="2">
        <f t="shared" si="18"/>
        <v>0</v>
      </c>
    </row>
    <row r="52" spans="1:17" ht="24" customHeight="1" x14ac:dyDescent="0.2">
      <c r="A52" s="24"/>
      <c r="B52" s="25"/>
      <c r="C52" s="26">
        <v>14101</v>
      </c>
      <c r="D52" s="1" t="s">
        <v>371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4" customHeight="1" x14ac:dyDescent="0.2">
      <c r="A53" s="24"/>
      <c r="B53" s="25"/>
      <c r="C53" s="26">
        <v>14103</v>
      </c>
      <c r="D53" s="1" t="s">
        <v>372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4" customHeight="1" x14ac:dyDescent="0.2">
      <c r="A54" s="24"/>
      <c r="B54" s="25"/>
      <c r="C54" s="26">
        <v>14104</v>
      </c>
      <c r="D54" s="1" t="s">
        <v>373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4" customHeight="1" x14ac:dyDescent="0.2">
      <c r="A55" s="24"/>
      <c r="B55" s="25"/>
      <c r="C55" s="26">
        <v>14105</v>
      </c>
      <c r="D55" s="1" t="s">
        <v>374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4" customHeight="1" x14ac:dyDescent="0.2">
      <c r="A56" s="24"/>
      <c r="B56" s="25"/>
      <c r="C56" s="26">
        <v>14106</v>
      </c>
      <c r="D56" s="1" t="s">
        <v>375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4" customHeight="1" x14ac:dyDescent="0.2">
      <c r="A57" s="24"/>
      <c r="B57" s="25">
        <v>142</v>
      </c>
      <c r="C57" s="26"/>
      <c r="D57" s="1" t="s">
        <v>376</v>
      </c>
      <c r="E57" s="2">
        <f>SUM(E58:E59)</f>
        <v>0</v>
      </c>
      <c r="F57" s="2">
        <f t="shared" ref="F57:Q57" si="19">SUM(F58:F59)</f>
        <v>0</v>
      </c>
      <c r="G57" s="2">
        <f t="shared" si="19"/>
        <v>0</v>
      </c>
      <c r="H57" s="2">
        <f t="shared" si="19"/>
        <v>0</v>
      </c>
      <c r="I57" s="2">
        <f t="shared" si="19"/>
        <v>0</v>
      </c>
      <c r="J57" s="2">
        <f t="shared" si="19"/>
        <v>0</v>
      </c>
      <c r="K57" s="2">
        <f t="shared" si="19"/>
        <v>0</v>
      </c>
      <c r="L57" s="2">
        <f t="shared" si="19"/>
        <v>0</v>
      </c>
      <c r="M57" s="2">
        <f t="shared" si="19"/>
        <v>0</v>
      </c>
      <c r="N57" s="2">
        <f t="shared" si="19"/>
        <v>0</v>
      </c>
      <c r="O57" s="2">
        <f t="shared" si="19"/>
        <v>0</v>
      </c>
      <c r="P57" s="2">
        <f t="shared" si="19"/>
        <v>0</v>
      </c>
      <c r="Q57" s="2">
        <f t="shared" si="19"/>
        <v>0</v>
      </c>
    </row>
    <row r="58" spans="1:17" ht="24" customHeight="1" x14ac:dyDescent="0.2">
      <c r="A58" s="24"/>
      <c r="B58" s="25"/>
      <c r="C58" s="26">
        <v>142201</v>
      </c>
      <c r="D58" s="1" t="s">
        <v>377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4" customHeight="1" x14ac:dyDescent="0.2">
      <c r="A59" s="24"/>
      <c r="B59" s="25"/>
      <c r="C59" s="26">
        <v>142202</v>
      </c>
      <c r="D59" s="1" t="s">
        <v>378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4" customHeight="1" x14ac:dyDescent="0.2">
      <c r="A60" s="24"/>
      <c r="B60" s="25">
        <v>143</v>
      </c>
      <c r="C60" s="26"/>
      <c r="D60" s="1" t="s">
        <v>379</v>
      </c>
      <c r="E60" s="2">
        <f>SUM(E61:E62)</f>
        <v>0</v>
      </c>
      <c r="F60" s="2">
        <f t="shared" ref="F60:Q60" si="20">SUM(F61:F62)</f>
        <v>0</v>
      </c>
      <c r="G60" s="2">
        <f t="shared" si="20"/>
        <v>0</v>
      </c>
      <c r="H60" s="2">
        <f t="shared" si="20"/>
        <v>0</v>
      </c>
      <c r="I60" s="2">
        <f t="shared" si="20"/>
        <v>0</v>
      </c>
      <c r="J60" s="2">
        <f t="shared" si="20"/>
        <v>0</v>
      </c>
      <c r="K60" s="2">
        <f t="shared" si="20"/>
        <v>0</v>
      </c>
      <c r="L60" s="2">
        <f t="shared" si="20"/>
        <v>0</v>
      </c>
      <c r="M60" s="2">
        <f t="shared" si="20"/>
        <v>0</v>
      </c>
      <c r="N60" s="2">
        <f t="shared" si="20"/>
        <v>0</v>
      </c>
      <c r="O60" s="2">
        <f t="shared" si="20"/>
        <v>0</v>
      </c>
      <c r="P60" s="2">
        <f t="shared" si="20"/>
        <v>0</v>
      </c>
      <c r="Q60" s="2">
        <f t="shared" si="20"/>
        <v>0</v>
      </c>
    </row>
    <row r="61" spans="1:17" ht="24" customHeight="1" x14ac:dyDescent="0.2">
      <c r="A61" s="24"/>
      <c r="B61" s="25"/>
      <c r="C61" s="26">
        <v>14301</v>
      </c>
      <c r="D61" s="1" t="s">
        <v>380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4" customHeight="1" x14ac:dyDescent="0.2">
      <c r="A62" s="24"/>
      <c r="B62" s="25"/>
      <c r="C62" s="26">
        <v>14302</v>
      </c>
      <c r="D62" s="1" t="s">
        <v>381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4" customHeight="1" x14ac:dyDescent="0.2">
      <c r="A63" s="24"/>
      <c r="B63" s="25">
        <v>144</v>
      </c>
      <c r="C63" s="26"/>
      <c r="D63" s="1" t="s">
        <v>382</v>
      </c>
      <c r="E63" s="2">
        <f>SUM(E64)</f>
        <v>0</v>
      </c>
      <c r="F63" s="2">
        <f t="shared" ref="F63:Q63" si="21">SUM(F64)</f>
        <v>0</v>
      </c>
      <c r="G63" s="2">
        <f t="shared" si="21"/>
        <v>0</v>
      </c>
      <c r="H63" s="2">
        <f t="shared" si="21"/>
        <v>0</v>
      </c>
      <c r="I63" s="2">
        <f t="shared" si="21"/>
        <v>0</v>
      </c>
      <c r="J63" s="2">
        <f t="shared" si="21"/>
        <v>0</v>
      </c>
      <c r="K63" s="2">
        <f t="shared" si="21"/>
        <v>0</v>
      </c>
      <c r="L63" s="2">
        <f t="shared" si="21"/>
        <v>0</v>
      </c>
      <c r="M63" s="2">
        <f t="shared" si="21"/>
        <v>0</v>
      </c>
      <c r="N63" s="2">
        <f t="shared" si="21"/>
        <v>0</v>
      </c>
      <c r="O63" s="2">
        <f t="shared" si="21"/>
        <v>0</v>
      </c>
      <c r="P63" s="2">
        <f t="shared" si="21"/>
        <v>0</v>
      </c>
      <c r="Q63" s="2">
        <f t="shared" si="21"/>
        <v>0</v>
      </c>
    </row>
    <row r="64" spans="1:17" ht="24" customHeight="1" x14ac:dyDescent="0.2">
      <c r="A64" s="24"/>
      <c r="B64" s="25"/>
      <c r="C64" s="26">
        <v>14401</v>
      </c>
      <c r="D64" s="26" t="s">
        <v>383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24" customHeight="1" x14ac:dyDescent="0.2">
      <c r="A65" s="155" t="s">
        <v>10</v>
      </c>
      <c r="B65" s="156"/>
      <c r="C65" s="156"/>
      <c r="D65" s="157"/>
      <c r="E65" s="23">
        <f>SUM(E66,E68,E71,E73,E76,E78)</f>
        <v>0</v>
      </c>
      <c r="F65" s="23">
        <f t="shared" ref="F65:Q65" si="22">SUM(F66,F68,F71,F73,F76,F78)</f>
        <v>0</v>
      </c>
      <c r="G65" s="23">
        <f t="shared" si="22"/>
        <v>0</v>
      </c>
      <c r="H65" s="23">
        <f t="shared" si="22"/>
        <v>0</v>
      </c>
      <c r="I65" s="23">
        <f t="shared" si="22"/>
        <v>0</v>
      </c>
      <c r="J65" s="23">
        <f t="shared" si="22"/>
        <v>0</v>
      </c>
      <c r="K65" s="23">
        <f t="shared" si="22"/>
        <v>0</v>
      </c>
      <c r="L65" s="23">
        <f t="shared" si="22"/>
        <v>0</v>
      </c>
      <c r="M65" s="23">
        <f t="shared" si="22"/>
        <v>0</v>
      </c>
      <c r="N65" s="23">
        <f t="shared" si="22"/>
        <v>0</v>
      </c>
      <c r="O65" s="23">
        <f t="shared" si="22"/>
        <v>0</v>
      </c>
      <c r="P65" s="23">
        <f t="shared" si="22"/>
        <v>0</v>
      </c>
      <c r="Q65" s="23">
        <f t="shared" si="22"/>
        <v>0</v>
      </c>
    </row>
    <row r="66" spans="1:17" ht="24" customHeight="1" x14ac:dyDescent="0.2">
      <c r="A66" s="24"/>
      <c r="B66" s="25">
        <v>151</v>
      </c>
      <c r="C66" s="26"/>
      <c r="D66" s="1" t="s">
        <v>387</v>
      </c>
      <c r="E66" s="2">
        <f>SUM(E67)</f>
        <v>0</v>
      </c>
      <c r="F66" s="2">
        <f t="shared" ref="F66:Q66" si="23">SUM(F67)</f>
        <v>0</v>
      </c>
      <c r="G66" s="2">
        <f t="shared" si="23"/>
        <v>0</v>
      </c>
      <c r="H66" s="2">
        <f t="shared" si="23"/>
        <v>0</v>
      </c>
      <c r="I66" s="2">
        <f t="shared" si="23"/>
        <v>0</v>
      </c>
      <c r="J66" s="2">
        <f t="shared" si="23"/>
        <v>0</v>
      </c>
      <c r="K66" s="2">
        <f t="shared" si="23"/>
        <v>0</v>
      </c>
      <c r="L66" s="2">
        <f t="shared" si="23"/>
        <v>0</v>
      </c>
      <c r="M66" s="2">
        <f t="shared" si="23"/>
        <v>0</v>
      </c>
      <c r="N66" s="2">
        <f t="shared" si="23"/>
        <v>0</v>
      </c>
      <c r="O66" s="2">
        <f t="shared" si="23"/>
        <v>0</v>
      </c>
      <c r="P66" s="2">
        <f t="shared" si="23"/>
        <v>0</v>
      </c>
      <c r="Q66" s="2">
        <f t="shared" si="23"/>
        <v>0</v>
      </c>
    </row>
    <row r="67" spans="1:17" ht="24" customHeight="1" x14ac:dyDescent="0.2">
      <c r="A67" s="24"/>
      <c r="B67" s="25"/>
      <c r="C67" s="26">
        <v>15101</v>
      </c>
      <c r="D67" s="1" t="s">
        <v>388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24" customHeight="1" x14ac:dyDescent="0.2">
      <c r="A68" s="24"/>
      <c r="B68" s="25">
        <v>152</v>
      </c>
      <c r="C68" s="26"/>
      <c r="D68" s="1" t="s">
        <v>25</v>
      </c>
      <c r="E68" s="2">
        <f>SUM(E69:E70)</f>
        <v>0</v>
      </c>
      <c r="F68" s="2">
        <f t="shared" ref="F68:Q68" si="24">SUM(F69:F70)</f>
        <v>0</v>
      </c>
      <c r="G68" s="2">
        <f t="shared" si="24"/>
        <v>0</v>
      </c>
      <c r="H68" s="2">
        <f t="shared" si="24"/>
        <v>0</v>
      </c>
      <c r="I68" s="2">
        <f t="shared" si="24"/>
        <v>0</v>
      </c>
      <c r="J68" s="2">
        <f t="shared" si="24"/>
        <v>0</v>
      </c>
      <c r="K68" s="2">
        <f t="shared" si="24"/>
        <v>0</v>
      </c>
      <c r="L68" s="2">
        <f t="shared" si="24"/>
        <v>0</v>
      </c>
      <c r="M68" s="2">
        <f t="shared" si="24"/>
        <v>0</v>
      </c>
      <c r="N68" s="2">
        <f t="shared" si="24"/>
        <v>0</v>
      </c>
      <c r="O68" s="2">
        <f t="shared" si="24"/>
        <v>0</v>
      </c>
      <c r="P68" s="2">
        <f t="shared" si="24"/>
        <v>0</v>
      </c>
      <c r="Q68" s="2">
        <f t="shared" si="24"/>
        <v>0</v>
      </c>
    </row>
    <row r="69" spans="1:17" ht="24" customHeight="1" x14ac:dyDescent="0.2">
      <c r="A69" s="24"/>
      <c r="B69" s="25"/>
      <c r="C69" s="26">
        <v>15201</v>
      </c>
      <c r="D69" s="1" t="s">
        <v>389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24" customHeight="1" x14ac:dyDescent="0.2">
      <c r="A70" s="24"/>
      <c r="B70" s="25"/>
      <c r="C70" s="26">
        <v>15202</v>
      </c>
      <c r="D70" s="1" t="s">
        <v>390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24" customHeight="1" x14ac:dyDescent="0.2">
      <c r="A71" s="24"/>
      <c r="B71" s="25">
        <v>153</v>
      </c>
      <c r="C71" s="26"/>
      <c r="D71" s="1" t="s">
        <v>391</v>
      </c>
      <c r="E71" s="2">
        <f>SUM(E72)</f>
        <v>0</v>
      </c>
      <c r="F71" s="2">
        <f t="shared" ref="F71:Q71" si="25">SUM(F72)</f>
        <v>0</v>
      </c>
      <c r="G71" s="2">
        <f t="shared" si="25"/>
        <v>0</v>
      </c>
      <c r="H71" s="2">
        <f t="shared" si="25"/>
        <v>0</v>
      </c>
      <c r="I71" s="2">
        <f t="shared" si="25"/>
        <v>0</v>
      </c>
      <c r="J71" s="2">
        <f t="shared" si="25"/>
        <v>0</v>
      </c>
      <c r="K71" s="2">
        <f t="shared" si="25"/>
        <v>0</v>
      </c>
      <c r="L71" s="2">
        <f t="shared" si="25"/>
        <v>0</v>
      </c>
      <c r="M71" s="2">
        <f t="shared" si="25"/>
        <v>0</v>
      </c>
      <c r="N71" s="2">
        <f t="shared" si="25"/>
        <v>0</v>
      </c>
      <c r="O71" s="2">
        <f t="shared" si="25"/>
        <v>0</v>
      </c>
      <c r="P71" s="2">
        <f t="shared" si="25"/>
        <v>0</v>
      </c>
      <c r="Q71" s="2">
        <f t="shared" si="25"/>
        <v>0</v>
      </c>
    </row>
    <row r="72" spans="1:17" ht="24" customHeight="1" x14ac:dyDescent="0.2">
      <c r="A72" s="24"/>
      <c r="B72" s="25"/>
      <c r="C72" s="26">
        <v>15302</v>
      </c>
      <c r="D72" s="1" t="s">
        <v>392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24" customHeight="1" x14ac:dyDescent="0.2">
      <c r="A73" s="24"/>
      <c r="B73" s="25">
        <v>154</v>
      </c>
      <c r="C73" s="26"/>
      <c r="D73" s="1" t="s">
        <v>393</v>
      </c>
      <c r="E73" s="2">
        <f>SUM(E74:E75)</f>
        <v>0</v>
      </c>
      <c r="F73" s="2">
        <f t="shared" ref="F73:Q73" si="26">SUM(F74:F75)</f>
        <v>0</v>
      </c>
      <c r="G73" s="2">
        <f t="shared" si="26"/>
        <v>0</v>
      </c>
      <c r="H73" s="2">
        <f t="shared" si="26"/>
        <v>0</v>
      </c>
      <c r="I73" s="2">
        <f t="shared" si="26"/>
        <v>0</v>
      </c>
      <c r="J73" s="2">
        <f t="shared" si="26"/>
        <v>0</v>
      </c>
      <c r="K73" s="2">
        <f t="shared" si="26"/>
        <v>0</v>
      </c>
      <c r="L73" s="2">
        <f t="shared" si="26"/>
        <v>0</v>
      </c>
      <c r="M73" s="2">
        <f t="shared" si="26"/>
        <v>0</v>
      </c>
      <c r="N73" s="2">
        <f t="shared" si="26"/>
        <v>0</v>
      </c>
      <c r="O73" s="2">
        <f t="shared" si="26"/>
        <v>0</v>
      </c>
      <c r="P73" s="2">
        <f t="shared" si="26"/>
        <v>0</v>
      </c>
      <c r="Q73" s="2">
        <f t="shared" si="26"/>
        <v>0</v>
      </c>
    </row>
    <row r="74" spans="1:17" ht="33.75" customHeight="1" x14ac:dyDescent="0.2">
      <c r="A74" s="24"/>
      <c r="B74" s="25"/>
      <c r="C74" s="26">
        <v>15401</v>
      </c>
      <c r="D74" s="28" t="s">
        <v>394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24" customHeight="1" x14ac:dyDescent="0.2">
      <c r="A75" s="24"/>
      <c r="B75" s="25"/>
      <c r="C75" s="26">
        <v>15404</v>
      </c>
      <c r="D75" s="1" t="s">
        <v>384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24" customHeight="1" x14ac:dyDescent="0.2">
      <c r="A76" s="24"/>
      <c r="B76" s="25">
        <v>155</v>
      </c>
      <c r="C76" s="26"/>
      <c r="D76" s="1" t="s">
        <v>395</v>
      </c>
      <c r="E76" s="2">
        <f>SUM(E77)</f>
        <v>0</v>
      </c>
      <c r="F76" s="2">
        <f t="shared" ref="F76:Q76" si="27">SUM(F77)</f>
        <v>0</v>
      </c>
      <c r="G76" s="2">
        <f t="shared" si="27"/>
        <v>0</v>
      </c>
      <c r="H76" s="2">
        <f t="shared" si="27"/>
        <v>0</v>
      </c>
      <c r="I76" s="2">
        <f t="shared" si="27"/>
        <v>0</v>
      </c>
      <c r="J76" s="2">
        <f t="shared" si="27"/>
        <v>0</v>
      </c>
      <c r="K76" s="2">
        <f t="shared" si="27"/>
        <v>0</v>
      </c>
      <c r="L76" s="2">
        <f t="shared" si="27"/>
        <v>0</v>
      </c>
      <c r="M76" s="2">
        <f t="shared" si="27"/>
        <v>0</v>
      </c>
      <c r="N76" s="2">
        <f t="shared" si="27"/>
        <v>0</v>
      </c>
      <c r="O76" s="2">
        <f t="shared" si="27"/>
        <v>0</v>
      </c>
      <c r="P76" s="2">
        <f t="shared" si="27"/>
        <v>0</v>
      </c>
      <c r="Q76" s="2">
        <f t="shared" si="27"/>
        <v>0</v>
      </c>
    </row>
    <row r="77" spans="1:17" ht="24" customHeight="1" x14ac:dyDescent="0.2">
      <c r="A77" s="24"/>
      <c r="B77" s="25"/>
      <c r="C77" s="26">
        <v>15501</v>
      </c>
      <c r="D77" s="1" t="s">
        <v>396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24" customHeight="1" x14ac:dyDescent="0.2">
      <c r="A78" s="24"/>
      <c r="B78" s="25">
        <v>159</v>
      </c>
      <c r="C78" s="26"/>
      <c r="D78" s="1" t="s">
        <v>397</v>
      </c>
      <c r="E78" s="2">
        <f>SUM(E79:E81)</f>
        <v>0</v>
      </c>
      <c r="F78" s="2">
        <f t="shared" ref="F78:Q78" si="28">SUM(F79:F81)</f>
        <v>0</v>
      </c>
      <c r="G78" s="2">
        <f t="shared" si="28"/>
        <v>0</v>
      </c>
      <c r="H78" s="2">
        <f t="shared" si="28"/>
        <v>0</v>
      </c>
      <c r="I78" s="2">
        <f t="shared" si="28"/>
        <v>0</v>
      </c>
      <c r="J78" s="2">
        <f t="shared" si="28"/>
        <v>0</v>
      </c>
      <c r="K78" s="2">
        <f t="shared" si="28"/>
        <v>0</v>
      </c>
      <c r="L78" s="2">
        <f t="shared" si="28"/>
        <v>0</v>
      </c>
      <c r="M78" s="2">
        <f t="shared" si="28"/>
        <v>0</v>
      </c>
      <c r="N78" s="2">
        <f t="shared" si="28"/>
        <v>0</v>
      </c>
      <c r="O78" s="2">
        <f t="shared" si="28"/>
        <v>0</v>
      </c>
      <c r="P78" s="2">
        <f t="shared" si="28"/>
        <v>0</v>
      </c>
      <c r="Q78" s="2">
        <f t="shared" si="28"/>
        <v>0</v>
      </c>
    </row>
    <row r="79" spans="1:17" ht="24" customHeight="1" x14ac:dyDescent="0.2">
      <c r="A79" s="24"/>
      <c r="B79" s="25"/>
      <c r="C79" s="26">
        <v>15901</v>
      </c>
      <c r="D79" s="26" t="s">
        <v>385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24" customHeight="1" x14ac:dyDescent="0.2">
      <c r="A80" s="24"/>
      <c r="B80" s="25"/>
      <c r="C80" s="26">
        <v>15902</v>
      </c>
      <c r="D80" s="26" t="s">
        <v>398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24" customHeight="1" x14ac:dyDescent="0.2">
      <c r="A81" s="24"/>
      <c r="B81" s="25"/>
      <c r="C81" s="26">
        <v>15903</v>
      </c>
      <c r="D81" s="26" t="s">
        <v>386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24" customHeight="1" x14ac:dyDescent="0.2">
      <c r="A82" s="155" t="s">
        <v>26</v>
      </c>
      <c r="B82" s="156"/>
      <c r="C82" s="156"/>
      <c r="D82" s="157"/>
      <c r="E82" s="23">
        <f>SUM(E83)</f>
        <v>0</v>
      </c>
      <c r="F82" s="23">
        <f t="shared" ref="F82:Q82" si="29">SUM(F83)</f>
        <v>0</v>
      </c>
      <c r="G82" s="23">
        <f t="shared" si="29"/>
        <v>0</v>
      </c>
      <c r="H82" s="23">
        <f t="shared" si="29"/>
        <v>0</v>
      </c>
      <c r="I82" s="23">
        <f t="shared" si="29"/>
        <v>0</v>
      </c>
      <c r="J82" s="23">
        <f t="shared" si="29"/>
        <v>0</v>
      </c>
      <c r="K82" s="23">
        <f t="shared" si="29"/>
        <v>0</v>
      </c>
      <c r="L82" s="23">
        <f t="shared" si="29"/>
        <v>0</v>
      </c>
      <c r="M82" s="23">
        <f t="shared" si="29"/>
        <v>0</v>
      </c>
      <c r="N82" s="23">
        <f t="shared" si="29"/>
        <v>0</v>
      </c>
      <c r="O82" s="23">
        <f t="shared" si="29"/>
        <v>0</v>
      </c>
      <c r="P82" s="23">
        <f t="shared" si="29"/>
        <v>0</v>
      </c>
      <c r="Q82" s="23">
        <f t="shared" si="29"/>
        <v>0</v>
      </c>
    </row>
    <row r="83" spans="1:17" ht="30.75" customHeight="1" x14ac:dyDescent="0.2">
      <c r="A83" s="24"/>
      <c r="B83" s="25">
        <v>161</v>
      </c>
      <c r="C83" s="26"/>
      <c r="D83" s="28" t="s">
        <v>28</v>
      </c>
      <c r="E83" s="2">
        <f>SUM(E84:E90)</f>
        <v>0</v>
      </c>
      <c r="F83" s="2">
        <f t="shared" ref="F83:Q83" si="30">SUM(F84:F90)</f>
        <v>0</v>
      </c>
      <c r="G83" s="2">
        <f t="shared" si="30"/>
        <v>0</v>
      </c>
      <c r="H83" s="2">
        <f t="shared" si="30"/>
        <v>0</v>
      </c>
      <c r="I83" s="2">
        <f t="shared" si="30"/>
        <v>0</v>
      </c>
      <c r="J83" s="2">
        <f t="shared" si="30"/>
        <v>0</v>
      </c>
      <c r="K83" s="2">
        <f t="shared" si="30"/>
        <v>0</v>
      </c>
      <c r="L83" s="2">
        <f t="shared" si="30"/>
        <v>0</v>
      </c>
      <c r="M83" s="2">
        <f t="shared" si="30"/>
        <v>0</v>
      </c>
      <c r="N83" s="2">
        <f t="shared" si="30"/>
        <v>0</v>
      </c>
      <c r="O83" s="2">
        <f t="shared" si="30"/>
        <v>0</v>
      </c>
      <c r="P83" s="2">
        <f t="shared" si="30"/>
        <v>0</v>
      </c>
      <c r="Q83" s="2">
        <f t="shared" si="30"/>
        <v>0</v>
      </c>
    </row>
    <row r="84" spans="1:17" ht="30.75" customHeight="1" x14ac:dyDescent="0.2">
      <c r="A84" s="24"/>
      <c r="B84" s="25"/>
      <c r="C84" s="26">
        <v>16101</v>
      </c>
      <c r="D84" s="29" t="s">
        <v>399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30.75" customHeight="1" x14ac:dyDescent="0.2">
      <c r="A85" s="24"/>
      <c r="B85" s="25"/>
      <c r="C85" s="26">
        <v>16102</v>
      </c>
      <c r="D85" s="29" t="s">
        <v>400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30.75" customHeight="1" x14ac:dyDescent="0.2">
      <c r="A86" s="24"/>
      <c r="B86" s="25"/>
      <c r="C86" s="26">
        <v>16103</v>
      </c>
      <c r="D86" s="29" t="s">
        <v>401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30.75" customHeight="1" x14ac:dyDescent="0.2">
      <c r="A87" s="24"/>
      <c r="B87" s="25"/>
      <c r="C87" s="26">
        <v>16106</v>
      </c>
      <c r="D87" s="29" t="s">
        <v>402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30.75" customHeight="1" x14ac:dyDescent="0.2">
      <c r="A88" s="24"/>
      <c r="B88" s="25"/>
      <c r="C88" s="26">
        <v>16107</v>
      </c>
      <c r="D88" s="29" t="s">
        <v>403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30.75" customHeight="1" x14ac:dyDescent="0.2">
      <c r="A89" s="24"/>
      <c r="B89" s="25"/>
      <c r="C89" s="26">
        <v>16108</v>
      </c>
      <c r="D89" s="29" t="s">
        <v>404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30.75" customHeight="1" x14ac:dyDescent="0.2">
      <c r="A90" s="24"/>
      <c r="B90" s="25"/>
      <c r="C90" s="26">
        <v>16109</v>
      </c>
      <c r="D90" s="29" t="s">
        <v>405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4" customHeight="1" x14ac:dyDescent="0.2">
      <c r="A91" s="155" t="s">
        <v>27</v>
      </c>
      <c r="B91" s="156"/>
      <c r="C91" s="156"/>
      <c r="D91" s="157"/>
      <c r="E91" s="23">
        <f>SUM(E92,E95)</f>
        <v>0</v>
      </c>
      <c r="F91" s="23">
        <f t="shared" ref="F91:Q91" si="31">SUM(F92,F95)</f>
        <v>0</v>
      </c>
      <c r="G91" s="23">
        <f t="shared" si="31"/>
        <v>0</v>
      </c>
      <c r="H91" s="23">
        <f t="shared" si="31"/>
        <v>0</v>
      </c>
      <c r="I91" s="23">
        <f t="shared" si="31"/>
        <v>0</v>
      </c>
      <c r="J91" s="23">
        <f t="shared" si="31"/>
        <v>0</v>
      </c>
      <c r="K91" s="23">
        <f t="shared" si="31"/>
        <v>0</v>
      </c>
      <c r="L91" s="23">
        <f t="shared" si="31"/>
        <v>0</v>
      </c>
      <c r="M91" s="23">
        <f t="shared" si="31"/>
        <v>0</v>
      </c>
      <c r="N91" s="23">
        <f t="shared" si="31"/>
        <v>0</v>
      </c>
      <c r="O91" s="23">
        <f t="shared" si="31"/>
        <v>0</v>
      </c>
      <c r="P91" s="23">
        <f t="shared" si="31"/>
        <v>0</v>
      </c>
      <c r="Q91" s="23">
        <f t="shared" si="31"/>
        <v>0</v>
      </c>
    </row>
    <row r="92" spans="1:17" ht="24" customHeight="1" x14ac:dyDescent="0.2">
      <c r="A92" s="24"/>
      <c r="B92" s="25">
        <v>171</v>
      </c>
      <c r="C92" s="26"/>
      <c r="D92" s="1" t="s">
        <v>29</v>
      </c>
      <c r="E92" s="2">
        <f>SUM(E93:E94)</f>
        <v>0</v>
      </c>
      <c r="F92" s="2">
        <f t="shared" ref="F92:Q92" si="32">SUM(F93:F94)</f>
        <v>0</v>
      </c>
      <c r="G92" s="2">
        <f t="shared" si="32"/>
        <v>0</v>
      </c>
      <c r="H92" s="2">
        <f t="shared" si="32"/>
        <v>0</v>
      </c>
      <c r="I92" s="2">
        <f t="shared" si="32"/>
        <v>0</v>
      </c>
      <c r="J92" s="2">
        <f t="shared" si="32"/>
        <v>0</v>
      </c>
      <c r="K92" s="2">
        <f t="shared" si="32"/>
        <v>0</v>
      </c>
      <c r="L92" s="2">
        <f t="shared" si="32"/>
        <v>0</v>
      </c>
      <c r="M92" s="2">
        <f t="shared" si="32"/>
        <v>0</v>
      </c>
      <c r="N92" s="2">
        <f t="shared" si="32"/>
        <v>0</v>
      </c>
      <c r="O92" s="2">
        <f t="shared" si="32"/>
        <v>0</v>
      </c>
      <c r="P92" s="2">
        <f t="shared" si="32"/>
        <v>0</v>
      </c>
      <c r="Q92" s="2">
        <f t="shared" si="32"/>
        <v>0</v>
      </c>
    </row>
    <row r="93" spans="1:17" ht="24" customHeight="1" x14ac:dyDescent="0.2">
      <c r="A93" s="24"/>
      <c r="B93" s="25"/>
      <c r="C93" s="26">
        <v>17102</v>
      </c>
      <c r="D93" s="1" t="s">
        <v>407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24" customHeight="1" x14ac:dyDescent="0.2">
      <c r="A94" s="24"/>
      <c r="B94" s="25"/>
      <c r="C94" s="26">
        <v>17103</v>
      </c>
      <c r="D94" s="1" t="s">
        <v>406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24" customHeight="1" x14ac:dyDescent="0.2">
      <c r="A95" s="24"/>
      <c r="B95" s="25">
        <v>172</v>
      </c>
      <c r="C95" s="26"/>
      <c r="D95" s="1" t="s">
        <v>30</v>
      </c>
      <c r="E95" s="2">
        <f>SUM(E96)</f>
        <v>0</v>
      </c>
      <c r="F95" s="2">
        <f t="shared" ref="F95:Q95" si="33">SUM(F96)</f>
        <v>0</v>
      </c>
      <c r="G95" s="2">
        <f t="shared" si="33"/>
        <v>0</v>
      </c>
      <c r="H95" s="2">
        <f t="shared" si="33"/>
        <v>0</v>
      </c>
      <c r="I95" s="2">
        <f t="shared" si="33"/>
        <v>0</v>
      </c>
      <c r="J95" s="2">
        <f t="shared" si="33"/>
        <v>0</v>
      </c>
      <c r="K95" s="2">
        <f t="shared" si="33"/>
        <v>0</v>
      </c>
      <c r="L95" s="2">
        <f t="shared" si="33"/>
        <v>0</v>
      </c>
      <c r="M95" s="2">
        <f t="shared" si="33"/>
        <v>0</v>
      </c>
      <c r="N95" s="2">
        <f t="shared" si="33"/>
        <v>0</v>
      </c>
      <c r="O95" s="2">
        <f t="shared" si="33"/>
        <v>0</v>
      </c>
      <c r="P95" s="2">
        <f t="shared" si="33"/>
        <v>0</v>
      </c>
      <c r="Q95" s="2">
        <f t="shared" si="33"/>
        <v>0</v>
      </c>
    </row>
    <row r="96" spans="1:17" ht="24" customHeight="1" x14ac:dyDescent="0.2">
      <c r="A96" s="24"/>
      <c r="B96" s="25"/>
      <c r="C96" s="26">
        <v>17201</v>
      </c>
      <c r="D96" s="26" t="s">
        <v>30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24" customHeight="1" x14ac:dyDescent="0.2">
      <c r="A97" s="161" t="s">
        <v>31</v>
      </c>
      <c r="B97" s="162"/>
      <c r="C97" s="162"/>
      <c r="D97" s="163"/>
      <c r="E97" s="36">
        <f>SUM(E98,E119,E130,E149,E168,E184,E196,E208,E216)</f>
        <v>0</v>
      </c>
      <c r="F97" s="36">
        <f t="shared" ref="F97:Q97" si="34">SUM(F98,F119,F130,F149,F168,F184,F196,F208,F216)</f>
        <v>0</v>
      </c>
      <c r="G97" s="36">
        <f t="shared" si="34"/>
        <v>0</v>
      </c>
      <c r="H97" s="36">
        <f t="shared" si="34"/>
        <v>0</v>
      </c>
      <c r="I97" s="36">
        <f t="shared" si="34"/>
        <v>0</v>
      </c>
      <c r="J97" s="36">
        <f t="shared" si="34"/>
        <v>0</v>
      </c>
      <c r="K97" s="36">
        <f t="shared" si="34"/>
        <v>0</v>
      </c>
      <c r="L97" s="36">
        <f t="shared" si="34"/>
        <v>0</v>
      </c>
      <c r="M97" s="36">
        <f t="shared" si="34"/>
        <v>0</v>
      </c>
      <c r="N97" s="36">
        <f t="shared" si="34"/>
        <v>0</v>
      </c>
      <c r="O97" s="36">
        <f t="shared" si="34"/>
        <v>0</v>
      </c>
      <c r="P97" s="36">
        <f t="shared" si="34"/>
        <v>0</v>
      </c>
      <c r="Q97" s="36">
        <f t="shared" si="34"/>
        <v>0</v>
      </c>
    </row>
    <row r="98" spans="1:17" ht="30" customHeight="1" x14ac:dyDescent="0.2">
      <c r="A98" s="152" t="s">
        <v>32</v>
      </c>
      <c r="B98" s="153"/>
      <c r="C98" s="153"/>
      <c r="D98" s="154"/>
      <c r="E98" s="23">
        <f>SUM(E99,E102,E104,E106,E108,E112,E114,E117)</f>
        <v>0</v>
      </c>
      <c r="F98" s="23">
        <f t="shared" ref="F98:Q98" si="35">SUM(F99,F102,F104,F106,F108,F112,F114,F117)</f>
        <v>0</v>
      </c>
      <c r="G98" s="23">
        <f t="shared" si="35"/>
        <v>0</v>
      </c>
      <c r="H98" s="23">
        <f t="shared" si="35"/>
        <v>0</v>
      </c>
      <c r="I98" s="23">
        <f t="shared" si="35"/>
        <v>0</v>
      </c>
      <c r="J98" s="23">
        <f t="shared" si="35"/>
        <v>0</v>
      </c>
      <c r="K98" s="23">
        <f t="shared" si="35"/>
        <v>0</v>
      </c>
      <c r="L98" s="23">
        <f t="shared" si="35"/>
        <v>0</v>
      </c>
      <c r="M98" s="23">
        <f t="shared" si="35"/>
        <v>0</v>
      </c>
      <c r="N98" s="23">
        <f t="shared" si="35"/>
        <v>0</v>
      </c>
      <c r="O98" s="23">
        <f t="shared" si="35"/>
        <v>0</v>
      </c>
      <c r="P98" s="23">
        <f t="shared" si="35"/>
        <v>0</v>
      </c>
      <c r="Q98" s="23">
        <f t="shared" si="35"/>
        <v>0</v>
      </c>
    </row>
    <row r="99" spans="1:17" ht="24" customHeight="1" x14ac:dyDescent="0.2">
      <c r="A99" s="24"/>
      <c r="B99" s="25">
        <v>211</v>
      </c>
      <c r="C99" s="26"/>
      <c r="D99" s="1" t="s">
        <v>33</v>
      </c>
      <c r="E99" s="2">
        <f>SUM(E100:E101)</f>
        <v>0</v>
      </c>
      <c r="F99" s="2">
        <f t="shared" ref="F99:Q99" si="36">SUM(F100:F101)</f>
        <v>0</v>
      </c>
      <c r="G99" s="2">
        <f t="shared" si="36"/>
        <v>0</v>
      </c>
      <c r="H99" s="2">
        <f t="shared" si="36"/>
        <v>0</v>
      </c>
      <c r="I99" s="2">
        <f t="shared" si="36"/>
        <v>0</v>
      </c>
      <c r="J99" s="2">
        <f t="shared" si="36"/>
        <v>0</v>
      </c>
      <c r="K99" s="2">
        <f t="shared" si="36"/>
        <v>0</v>
      </c>
      <c r="L99" s="2">
        <f t="shared" si="36"/>
        <v>0</v>
      </c>
      <c r="M99" s="2">
        <f t="shared" si="36"/>
        <v>0</v>
      </c>
      <c r="N99" s="2">
        <f t="shared" si="36"/>
        <v>0</v>
      </c>
      <c r="O99" s="2">
        <f t="shared" si="36"/>
        <v>0</v>
      </c>
      <c r="P99" s="2">
        <f t="shared" si="36"/>
        <v>0</v>
      </c>
      <c r="Q99" s="2">
        <f t="shared" si="36"/>
        <v>0</v>
      </c>
    </row>
    <row r="100" spans="1:17" ht="24" customHeight="1" x14ac:dyDescent="0.2">
      <c r="A100" s="24"/>
      <c r="B100" s="25"/>
      <c r="C100" s="27">
        <v>21101</v>
      </c>
      <c r="D100" s="1" t="s">
        <v>408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24" customHeight="1" x14ac:dyDescent="0.2">
      <c r="A101" s="24"/>
      <c r="B101" s="25"/>
      <c r="C101" s="27">
        <v>21102</v>
      </c>
      <c r="D101" s="1" t="s">
        <v>409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24" customHeight="1" x14ac:dyDescent="0.2">
      <c r="A102" s="24"/>
      <c r="B102" s="25">
        <v>212</v>
      </c>
      <c r="C102" s="26"/>
      <c r="D102" s="1" t="s">
        <v>41</v>
      </c>
      <c r="E102" s="2">
        <f>SUM(E103)</f>
        <v>0</v>
      </c>
      <c r="F102" s="2">
        <f t="shared" ref="F102:Q102" si="37">SUM(F103)</f>
        <v>0</v>
      </c>
      <c r="G102" s="2">
        <f t="shared" si="37"/>
        <v>0</v>
      </c>
      <c r="H102" s="2">
        <f t="shared" si="37"/>
        <v>0</v>
      </c>
      <c r="I102" s="2">
        <f t="shared" si="37"/>
        <v>0</v>
      </c>
      <c r="J102" s="2">
        <f t="shared" si="37"/>
        <v>0</v>
      </c>
      <c r="K102" s="2">
        <f t="shared" si="37"/>
        <v>0</v>
      </c>
      <c r="L102" s="2">
        <f t="shared" si="37"/>
        <v>0</v>
      </c>
      <c r="M102" s="2">
        <f t="shared" si="37"/>
        <v>0</v>
      </c>
      <c r="N102" s="2">
        <f t="shared" si="37"/>
        <v>0</v>
      </c>
      <c r="O102" s="2">
        <f t="shared" si="37"/>
        <v>0</v>
      </c>
      <c r="P102" s="2">
        <f t="shared" si="37"/>
        <v>0</v>
      </c>
      <c r="Q102" s="2">
        <f t="shared" si="37"/>
        <v>0</v>
      </c>
    </row>
    <row r="103" spans="1:17" ht="24" customHeight="1" x14ac:dyDescent="0.2">
      <c r="A103" s="24"/>
      <c r="B103" s="25"/>
      <c r="C103" s="26">
        <v>21201</v>
      </c>
      <c r="D103" s="1" t="s">
        <v>410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24" customHeight="1" x14ac:dyDescent="0.2">
      <c r="A104" s="24"/>
      <c r="B104" s="25">
        <v>213</v>
      </c>
      <c r="C104" s="26"/>
      <c r="D104" s="1" t="s">
        <v>42</v>
      </c>
      <c r="E104" s="2">
        <f>SUM(E105)</f>
        <v>0</v>
      </c>
      <c r="F104" s="2">
        <f t="shared" ref="F104:Q104" si="38">SUM(F105)</f>
        <v>0</v>
      </c>
      <c r="G104" s="2">
        <f t="shared" si="38"/>
        <v>0</v>
      </c>
      <c r="H104" s="2">
        <f t="shared" si="38"/>
        <v>0</v>
      </c>
      <c r="I104" s="2">
        <f t="shared" si="38"/>
        <v>0</v>
      </c>
      <c r="J104" s="2">
        <f t="shared" si="38"/>
        <v>0</v>
      </c>
      <c r="K104" s="2">
        <f t="shared" si="38"/>
        <v>0</v>
      </c>
      <c r="L104" s="2">
        <f t="shared" si="38"/>
        <v>0</v>
      </c>
      <c r="M104" s="2">
        <f t="shared" si="38"/>
        <v>0</v>
      </c>
      <c r="N104" s="2">
        <f t="shared" si="38"/>
        <v>0</v>
      </c>
      <c r="O104" s="2">
        <f t="shared" si="38"/>
        <v>0</v>
      </c>
      <c r="P104" s="2">
        <f t="shared" si="38"/>
        <v>0</v>
      </c>
      <c r="Q104" s="2">
        <f t="shared" si="38"/>
        <v>0</v>
      </c>
    </row>
    <row r="105" spans="1:17" ht="24" customHeight="1" x14ac:dyDescent="0.2">
      <c r="A105" s="24"/>
      <c r="B105" s="25"/>
      <c r="C105" s="26">
        <v>21301</v>
      </c>
      <c r="D105" s="1" t="s">
        <v>411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35.25" customHeight="1" x14ac:dyDescent="0.2">
      <c r="A106" s="24"/>
      <c r="B106" s="25">
        <v>214</v>
      </c>
      <c r="C106" s="26"/>
      <c r="D106" s="28" t="s">
        <v>43</v>
      </c>
      <c r="E106" s="2">
        <f>SUM(E107)</f>
        <v>0</v>
      </c>
      <c r="F106" s="2">
        <f t="shared" ref="F106:Q106" si="39">SUM(F107)</f>
        <v>0</v>
      </c>
      <c r="G106" s="2">
        <f t="shared" si="39"/>
        <v>0</v>
      </c>
      <c r="H106" s="2">
        <f t="shared" si="39"/>
        <v>0</v>
      </c>
      <c r="I106" s="2">
        <f t="shared" si="39"/>
        <v>0</v>
      </c>
      <c r="J106" s="2">
        <f t="shared" si="39"/>
        <v>0</v>
      </c>
      <c r="K106" s="2">
        <f t="shared" si="39"/>
        <v>0</v>
      </c>
      <c r="L106" s="2">
        <f t="shared" si="39"/>
        <v>0</v>
      </c>
      <c r="M106" s="2">
        <f t="shared" si="39"/>
        <v>0</v>
      </c>
      <c r="N106" s="2">
        <f t="shared" si="39"/>
        <v>0</v>
      </c>
      <c r="O106" s="2">
        <f t="shared" si="39"/>
        <v>0</v>
      </c>
      <c r="P106" s="2">
        <f t="shared" si="39"/>
        <v>0</v>
      </c>
      <c r="Q106" s="2">
        <f t="shared" si="39"/>
        <v>0</v>
      </c>
    </row>
    <row r="107" spans="1:17" ht="35.25" customHeight="1" x14ac:dyDescent="0.2">
      <c r="A107" s="24"/>
      <c r="B107" s="25"/>
      <c r="C107" s="26">
        <v>21401</v>
      </c>
      <c r="D107" s="28" t="s">
        <v>412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24" customHeight="1" x14ac:dyDescent="0.2">
      <c r="A108" s="24"/>
      <c r="B108" s="25">
        <v>215</v>
      </c>
      <c r="C108" s="26"/>
      <c r="D108" s="1" t="s">
        <v>44</v>
      </c>
      <c r="E108" s="2">
        <f>SUM(E109:E111)</f>
        <v>0</v>
      </c>
      <c r="F108" s="2">
        <f t="shared" ref="F108:Q108" si="40">SUM(F109:F111)</f>
        <v>0</v>
      </c>
      <c r="G108" s="2">
        <f t="shared" si="40"/>
        <v>0</v>
      </c>
      <c r="H108" s="2">
        <f t="shared" si="40"/>
        <v>0</v>
      </c>
      <c r="I108" s="2">
        <f t="shared" si="40"/>
        <v>0</v>
      </c>
      <c r="J108" s="2">
        <f t="shared" si="40"/>
        <v>0</v>
      </c>
      <c r="K108" s="2">
        <f t="shared" si="40"/>
        <v>0</v>
      </c>
      <c r="L108" s="2">
        <f t="shared" si="40"/>
        <v>0</v>
      </c>
      <c r="M108" s="2">
        <f t="shared" si="40"/>
        <v>0</v>
      </c>
      <c r="N108" s="2">
        <f t="shared" si="40"/>
        <v>0</v>
      </c>
      <c r="O108" s="2">
        <f t="shared" si="40"/>
        <v>0</v>
      </c>
      <c r="P108" s="2">
        <f t="shared" si="40"/>
        <v>0</v>
      </c>
      <c r="Q108" s="2">
        <f t="shared" si="40"/>
        <v>0</v>
      </c>
    </row>
    <row r="109" spans="1:17" ht="24" customHeight="1" x14ac:dyDescent="0.2">
      <c r="A109" s="24"/>
      <c r="B109" s="25"/>
      <c r="C109" s="26">
        <v>21501</v>
      </c>
      <c r="D109" s="1" t="s">
        <v>413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33.75" customHeight="1" x14ac:dyDescent="0.2">
      <c r="A110" s="24"/>
      <c r="B110" s="25"/>
      <c r="C110" s="26">
        <v>21502</v>
      </c>
      <c r="D110" s="28" t="s">
        <v>414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33.75" customHeight="1" x14ac:dyDescent="0.2">
      <c r="A111" s="24"/>
      <c r="B111" s="25"/>
      <c r="C111" s="26">
        <v>21503</v>
      </c>
      <c r="D111" s="28" t="s">
        <v>415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24" customHeight="1" x14ac:dyDescent="0.2">
      <c r="A112" s="24"/>
      <c r="B112" s="25">
        <v>216</v>
      </c>
      <c r="C112" s="26"/>
      <c r="D112" s="1" t="s">
        <v>45</v>
      </c>
      <c r="E112" s="2">
        <f>SUM(E113)</f>
        <v>0</v>
      </c>
      <c r="F112" s="2">
        <f t="shared" ref="F112:Q112" si="41">SUM(F113)</f>
        <v>0</v>
      </c>
      <c r="G112" s="2">
        <f t="shared" si="41"/>
        <v>0</v>
      </c>
      <c r="H112" s="2">
        <f t="shared" si="41"/>
        <v>0</v>
      </c>
      <c r="I112" s="2">
        <f t="shared" si="41"/>
        <v>0</v>
      </c>
      <c r="J112" s="2">
        <f t="shared" si="41"/>
        <v>0</v>
      </c>
      <c r="K112" s="2">
        <f t="shared" si="41"/>
        <v>0</v>
      </c>
      <c r="L112" s="2">
        <f t="shared" si="41"/>
        <v>0</v>
      </c>
      <c r="M112" s="2">
        <f t="shared" si="41"/>
        <v>0</v>
      </c>
      <c r="N112" s="2">
        <f t="shared" si="41"/>
        <v>0</v>
      </c>
      <c r="O112" s="2">
        <f t="shared" si="41"/>
        <v>0</v>
      </c>
      <c r="P112" s="2">
        <f t="shared" si="41"/>
        <v>0</v>
      </c>
      <c r="Q112" s="2">
        <f t="shared" si="41"/>
        <v>0</v>
      </c>
    </row>
    <row r="113" spans="1:17" ht="24" customHeight="1" x14ac:dyDescent="0.2">
      <c r="A113" s="24"/>
      <c r="B113" s="25"/>
      <c r="C113" s="26">
        <v>21601</v>
      </c>
      <c r="D113" s="1" t="s">
        <v>416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24" customHeight="1" x14ac:dyDescent="0.2">
      <c r="A114" s="24"/>
      <c r="B114" s="25">
        <v>217</v>
      </c>
      <c r="C114" s="26"/>
      <c r="D114" s="1" t="s">
        <v>46</v>
      </c>
      <c r="E114" s="2">
        <f>SUM(E115:E116)</f>
        <v>0</v>
      </c>
      <c r="F114" s="2">
        <f t="shared" ref="F114:Q114" si="42">SUM(F115:F116)</f>
        <v>0</v>
      </c>
      <c r="G114" s="2">
        <f t="shared" si="42"/>
        <v>0</v>
      </c>
      <c r="H114" s="2">
        <f t="shared" si="42"/>
        <v>0</v>
      </c>
      <c r="I114" s="2">
        <f t="shared" si="42"/>
        <v>0</v>
      </c>
      <c r="J114" s="2">
        <f t="shared" si="42"/>
        <v>0</v>
      </c>
      <c r="K114" s="2">
        <f t="shared" si="42"/>
        <v>0</v>
      </c>
      <c r="L114" s="2">
        <f t="shared" si="42"/>
        <v>0</v>
      </c>
      <c r="M114" s="2">
        <f t="shared" si="42"/>
        <v>0</v>
      </c>
      <c r="N114" s="2">
        <f t="shared" si="42"/>
        <v>0</v>
      </c>
      <c r="O114" s="2">
        <f t="shared" si="42"/>
        <v>0</v>
      </c>
      <c r="P114" s="2">
        <f t="shared" si="42"/>
        <v>0</v>
      </c>
      <c r="Q114" s="2">
        <f t="shared" si="42"/>
        <v>0</v>
      </c>
    </row>
    <row r="115" spans="1:17" ht="24" customHeight="1" x14ac:dyDescent="0.2">
      <c r="A115" s="24"/>
      <c r="B115" s="25"/>
      <c r="C115" s="26">
        <v>21701</v>
      </c>
      <c r="D115" s="1" t="s">
        <v>417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35.25" customHeight="1" x14ac:dyDescent="0.2">
      <c r="A116" s="24"/>
      <c r="B116" s="25"/>
      <c r="C116" s="26">
        <v>21702</v>
      </c>
      <c r="D116" s="28" t="s">
        <v>418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30.75" customHeight="1" x14ac:dyDescent="0.2">
      <c r="A117" s="24"/>
      <c r="B117" s="25">
        <v>218</v>
      </c>
      <c r="C117" s="26"/>
      <c r="D117" s="28" t="s">
        <v>47</v>
      </c>
      <c r="E117" s="2">
        <f>SUM(E118)</f>
        <v>0</v>
      </c>
      <c r="F117" s="2">
        <f t="shared" ref="F117:Q117" si="43">SUM(F118)</f>
        <v>0</v>
      </c>
      <c r="G117" s="2">
        <f t="shared" si="43"/>
        <v>0</v>
      </c>
      <c r="H117" s="2">
        <f t="shared" si="43"/>
        <v>0</v>
      </c>
      <c r="I117" s="2">
        <f t="shared" si="43"/>
        <v>0</v>
      </c>
      <c r="J117" s="2">
        <f t="shared" si="43"/>
        <v>0</v>
      </c>
      <c r="K117" s="2">
        <f t="shared" si="43"/>
        <v>0</v>
      </c>
      <c r="L117" s="2">
        <f t="shared" si="43"/>
        <v>0</v>
      </c>
      <c r="M117" s="2">
        <f t="shared" si="43"/>
        <v>0</v>
      </c>
      <c r="N117" s="2">
        <f t="shared" si="43"/>
        <v>0</v>
      </c>
      <c r="O117" s="2">
        <f t="shared" si="43"/>
        <v>0</v>
      </c>
      <c r="P117" s="2">
        <f t="shared" si="43"/>
        <v>0</v>
      </c>
      <c r="Q117" s="2">
        <f t="shared" si="43"/>
        <v>0</v>
      </c>
    </row>
    <row r="118" spans="1:17" ht="30.75" customHeight="1" x14ac:dyDescent="0.2">
      <c r="A118" s="24"/>
      <c r="B118" s="25"/>
      <c r="C118" s="26">
        <v>21801</v>
      </c>
      <c r="D118" s="29" t="s">
        <v>419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4" customHeight="1" x14ac:dyDescent="0.2">
      <c r="A119" s="155" t="s">
        <v>34</v>
      </c>
      <c r="B119" s="156"/>
      <c r="C119" s="156"/>
      <c r="D119" s="157"/>
      <c r="E119" s="23">
        <f>SUM(E120,E126,E128)</f>
        <v>0</v>
      </c>
      <c r="F119" s="23">
        <f t="shared" ref="F119:Q119" si="44">SUM(F120,F126,F128)</f>
        <v>0</v>
      </c>
      <c r="G119" s="23">
        <f t="shared" si="44"/>
        <v>0</v>
      </c>
      <c r="H119" s="23">
        <f t="shared" si="44"/>
        <v>0</v>
      </c>
      <c r="I119" s="23">
        <f t="shared" si="44"/>
        <v>0</v>
      </c>
      <c r="J119" s="23">
        <f t="shared" si="44"/>
        <v>0</v>
      </c>
      <c r="K119" s="23">
        <f t="shared" si="44"/>
        <v>0</v>
      </c>
      <c r="L119" s="23">
        <f t="shared" si="44"/>
        <v>0</v>
      </c>
      <c r="M119" s="23">
        <f t="shared" si="44"/>
        <v>0</v>
      </c>
      <c r="N119" s="23">
        <f t="shared" si="44"/>
        <v>0</v>
      </c>
      <c r="O119" s="23">
        <f t="shared" si="44"/>
        <v>0</v>
      </c>
      <c r="P119" s="23">
        <f t="shared" si="44"/>
        <v>0</v>
      </c>
      <c r="Q119" s="23">
        <f t="shared" si="44"/>
        <v>0</v>
      </c>
    </row>
    <row r="120" spans="1:17" ht="24" customHeight="1" x14ac:dyDescent="0.2">
      <c r="A120" s="24"/>
      <c r="B120" s="25">
        <v>221</v>
      </c>
      <c r="C120" s="26"/>
      <c r="D120" s="1" t="s">
        <v>48</v>
      </c>
      <c r="E120" s="2">
        <f>SUM(E121:E125)</f>
        <v>0</v>
      </c>
      <c r="F120" s="2">
        <f t="shared" ref="F120:Q120" si="45">SUM(F121:F125)</f>
        <v>0</v>
      </c>
      <c r="G120" s="2">
        <f t="shared" si="45"/>
        <v>0</v>
      </c>
      <c r="H120" s="2">
        <f t="shared" si="45"/>
        <v>0</v>
      </c>
      <c r="I120" s="2">
        <f t="shared" si="45"/>
        <v>0</v>
      </c>
      <c r="J120" s="2">
        <f t="shared" si="45"/>
        <v>0</v>
      </c>
      <c r="K120" s="2">
        <f t="shared" si="45"/>
        <v>0</v>
      </c>
      <c r="L120" s="2">
        <f t="shared" si="45"/>
        <v>0</v>
      </c>
      <c r="M120" s="2">
        <f t="shared" si="45"/>
        <v>0</v>
      </c>
      <c r="N120" s="2">
        <f t="shared" si="45"/>
        <v>0</v>
      </c>
      <c r="O120" s="2">
        <f t="shared" si="45"/>
        <v>0</v>
      </c>
      <c r="P120" s="2">
        <f t="shared" si="45"/>
        <v>0</v>
      </c>
      <c r="Q120" s="2">
        <f t="shared" si="45"/>
        <v>0</v>
      </c>
    </row>
    <row r="121" spans="1:17" ht="54" customHeight="1" x14ac:dyDescent="0.2">
      <c r="A121" s="24"/>
      <c r="B121" s="25"/>
      <c r="C121" s="27">
        <v>22102</v>
      </c>
      <c r="D121" s="28" t="s">
        <v>420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38.25" customHeight="1" x14ac:dyDescent="0.2">
      <c r="A122" s="24"/>
      <c r="B122" s="25"/>
      <c r="C122" s="27">
        <v>22103</v>
      </c>
      <c r="D122" s="28" t="s">
        <v>421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38.25" customHeight="1" x14ac:dyDescent="0.2">
      <c r="A123" s="24"/>
      <c r="B123" s="25"/>
      <c r="C123" s="27">
        <v>22104</v>
      </c>
      <c r="D123" s="28" t="s">
        <v>422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38.25" customHeight="1" x14ac:dyDescent="0.2">
      <c r="A124" s="24"/>
      <c r="B124" s="25"/>
      <c r="C124" s="27">
        <v>22105</v>
      </c>
      <c r="D124" s="28" t="s">
        <v>423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38.25" customHeight="1" x14ac:dyDescent="0.2">
      <c r="A125" s="24"/>
      <c r="B125" s="25"/>
      <c r="C125" s="27">
        <v>22106</v>
      </c>
      <c r="D125" s="28" t="s">
        <v>424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24" customHeight="1" x14ac:dyDescent="0.2">
      <c r="A126" s="24"/>
      <c r="B126" s="25">
        <v>222</v>
      </c>
      <c r="C126" s="26"/>
      <c r="D126" s="1" t="s">
        <v>49</v>
      </c>
      <c r="E126" s="2">
        <f>SUM(E127)</f>
        <v>0</v>
      </c>
      <c r="F126" s="2">
        <f t="shared" ref="F126:Q126" si="46">SUM(F127)</f>
        <v>0</v>
      </c>
      <c r="G126" s="2">
        <f t="shared" si="46"/>
        <v>0</v>
      </c>
      <c r="H126" s="2">
        <f t="shared" si="46"/>
        <v>0</v>
      </c>
      <c r="I126" s="2">
        <f t="shared" si="46"/>
        <v>0</v>
      </c>
      <c r="J126" s="2">
        <f t="shared" si="46"/>
        <v>0</v>
      </c>
      <c r="K126" s="2">
        <f t="shared" si="46"/>
        <v>0</v>
      </c>
      <c r="L126" s="2">
        <f t="shared" si="46"/>
        <v>0</v>
      </c>
      <c r="M126" s="2">
        <f t="shared" si="46"/>
        <v>0</v>
      </c>
      <c r="N126" s="2">
        <f t="shared" si="46"/>
        <v>0</v>
      </c>
      <c r="O126" s="2">
        <f t="shared" si="46"/>
        <v>0</v>
      </c>
      <c r="P126" s="2">
        <f t="shared" si="46"/>
        <v>0</v>
      </c>
      <c r="Q126" s="2">
        <f t="shared" si="46"/>
        <v>0</v>
      </c>
    </row>
    <row r="127" spans="1:17" ht="24" customHeight="1" x14ac:dyDescent="0.2">
      <c r="A127" s="24"/>
      <c r="B127" s="25"/>
      <c r="C127" s="26">
        <v>22201</v>
      </c>
      <c r="D127" s="1" t="s">
        <v>425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24" customHeight="1" x14ac:dyDescent="0.2">
      <c r="A128" s="24"/>
      <c r="B128" s="25">
        <v>223</v>
      </c>
      <c r="C128" s="26"/>
      <c r="D128" s="1" t="s">
        <v>50</v>
      </c>
      <c r="E128" s="2">
        <f>SUM(E129)</f>
        <v>0</v>
      </c>
      <c r="F128" s="2">
        <f t="shared" ref="F128:Q128" si="47">SUM(F129)</f>
        <v>0</v>
      </c>
      <c r="G128" s="2">
        <f t="shared" si="47"/>
        <v>0</v>
      </c>
      <c r="H128" s="2">
        <f t="shared" si="47"/>
        <v>0</v>
      </c>
      <c r="I128" s="2">
        <f t="shared" si="47"/>
        <v>0</v>
      </c>
      <c r="J128" s="2">
        <f t="shared" si="47"/>
        <v>0</v>
      </c>
      <c r="K128" s="2">
        <f t="shared" si="47"/>
        <v>0</v>
      </c>
      <c r="L128" s="2">
        <f t="shared" si="47"/>
        <v>0</v>
      </c>
      <c r="M128" s="2">
        <f t="shared" si="47"/>
        <v>0</v>
      </c>
      <c r="N128" s="2">
        <f t="shared" si="47"/>
        <v>0</v>
      </c>
      <c r="O128" s="2">
        <f t="shared" si="47"/>
        <v>0</v>
      </c>
      <c r="P128" s="2">
        <f t="shared" si="47"/>
        <v>0</v>
      </c>
      <c r="Q128" s="2">
        <f t="shared" si="47"/>
        <v>0</v>
      </c>
    </row>
    <row r="129" spans="1:17" ht="24" customHeight="1" x14ac:dyDescent="0.2">
      <c r="A129" s="24"/>
      <c r="B129" s="25"/>
      <c r="C129" s="26">
        <v>22301</v>
      </c>
      <c r="D129" s="26" t="s">
        <v>426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31.5" customHeight="1" x14ac:dyDescent="0.2">
      <c r="A130" s="152" t="s">
        <v>35</v>
      </c>
      <c r="B130" s="153"/>
      <c r="C130" s="153"/>
      <c r="D130" s="154"/>
      <c r="E130" s="23">
        <f>SUM(E131,E133,E135,E137,E139,E141,E143,E145,E147)</f>
        <v>0</v>
      </c>
      <c r="F130" s="23">
        <f t="shared" ref="F130:Q130" si="48">SUM(F131,F133,F135,F137,F139,F141,F143,F145,F147)</f>
        <v>0</v>
      </c>
      <c r="G130" s="23">
        <f t="shared" si="48"/>
        <v>0</v>
      </c>
      <c r="H130" s="23">
        <f t="shared" si="48"/>
        <v>0</v>
      </c>
      <c r="I130" s="23">
        <f t="shared" si="48"/>
        <v>0</v>
      </c>
      <c r="J130" s="23">
        <f t="shared" si="48"/>
        <v>0</v>
      </c>
      <c r="K130" s="23">
        <f t="shared" si="48"/>
        <v>0</v>
      </c>
      <c r="L130" s="23">
        <f t="shared" si="48"/>
        <v>0</v>
      </c>
      <c r="M130" s="23">
        <f t="shared" si="48"/>
        <v>0</v>
      </c>
      <c r="N130" s="23">
        <f t="shared" si="48"/>
        <v>0</v>
      </c>
      <c r="O130" s="23">
        <f t="shared" si="48"/>
        <v>0</v>
      </c>
      <c r="P130" s="23">
        <f t="shared" si="48"/>
        <v>0</v>
      </c>
      <c r="Q130" s="23">
        <f t="shared" si="48"/>
        <v>0</v>
      </c>
    </row>
    <row r="131" spans="1:17" ht="34.5" customHeight="1" x14ac:dyDescent="0.2">
      <c r="A131" s="24"/>
      <c r="B131" s="25">
        <v>231</v>
      </c>
      <c r="C131" s="26"/>
      <c r="D131" s="28" t="s">
        <v>51</v>
      </c>
      <c r="E131" s="2">
        <f>SUM(E132)</f>
        <v>0</v>
      </c>
      <c r="F131" s="2">
        <f t="shared" ref="F131:Q131" si="49">SUM(F132)</f>
        <v>0</v>
      </c>
      <c r="G131" s="2">
        <f t="shared" si="49"/>
        <v>0</v>
      </c>
      <c r="H131" s="2">
        <f t="shared" si="49"/>
        <v>0</v>
      </c>
      <c r="I131" s="2">
        <f t="shared" si="49"/>
        <v>0</v>
      </c>
      <c r="J131" s="2">
        <f t="shared" si="49"/>
        <v>0</v>
      </c>
      <c r="K131" s="2">
        <f t="shared" si="49"/>
        <v>0</v>
      </c>
      <c r="L131" s="2">
        <f t="shared" si="49"/>
        <v>0</v>
      </c>
      <c r="M131" s="2">
        <f t="shared" si="49"/>
        <v>0</v>
      </c>
      <c r="N131" s="2">
        <f t="shared" si="49"/>
        <v>0</v>
      </c>
      <c r="O131" s="2">
        <f t="shared" si="49"/>
        <v>0</v>
      </c>
      <c r="P131" s="2">
        <f t="shared" si="49"/>
        <v>0</v>
      </c>
      <c r="Q131" s="2">
        <f t="shared" si="49"/>
        <v>0</v>
      </c>
    </row>
    <row r="132" spans="1:17" ht="34.5" customHeight="1" x14ac:dyDescent="0.2">
      <c r="A132" s="24"/>
      <c r="B132" s="25"/>
      <c r="C132" s="26">
        <v>23101</v>
      </c>
      <c r="D132" s="28" t="s">
        <v>427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34.5" customHeight="1" x14ac:dyDescent="0.2">
      <c r="A133" s="24"/>
      <c r="B133" s="25">
        <v>232</v>
      </c>
      <c r="C133" s="26"/>
      <c r="D133" s="28" t="s">
        <v>52</v>
      </c>
      <c r="E133" s="2">
        <f>SUM(E134)</f>
        <v>0</v>
      </c>
      <c r="F133" s="2">
        <f t="shared" ref="F133:Q133" si="50">SUM(F134)</f>
        <v>0</v>
      </c>
      <c r="G133" s="2">
        <f t="shared" si="50"/>
        <v>0</v>
      </c>
      <c r="H133" s="2">
        <f t="shared" si="50"/>
        <v>0</v>
      </c>
      <c r="I133" s="2">
        <f t="shared" si="50"/>
        <v>0</v>
      </c>
      <c r="J133" s="2">
        <f t="shared" si="50"/>
        <v>0</v>
      </c>
      <c r="K133" s="2">
        <f t="shared" si="50"/>
        <v>0</v>
      </c>
      <c r="L133" s="2">
        <f t="shared" si="50"/>
        <v>0</v>
      </c>
      <c r="M133" s="2">
        <f t="shared" si="50"/>
        <v>0</v>
      </c>
      <c r="N133" s="2">
        <f t="shared" si="50"/>
        <v>0</v>
      </c>
      <c r="O133" s="2">
        <f t="shared" si="50"/>
        <v>0</v>
      </c>
      <c r="P133" s="2">
        <f t="shared" si="50"/>
        <v>0</v>
      </c>
      <c r="Q133" s="2">
        <f t="shared" si="50"/>
        <v>0</v>
      </c>
    </row>
    <row r="134" spans="1:17" ht="34.5" customHeight="1" x14ac:dyDescent="0.2">
      <c r="A134" s="24"/>
      <c r="B134" s="25"/>
      <c r="C134" s="26">
        <v>23201</v>
      </c>
      <c r="D134" s="28" t="s">
        <v>428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34.5" customHeight="1" x14ac:dyDescent="0.2">
      <c r="A135" s="24"/>
      <c r="B135" s="25">
        <v>233</v>
      </c>
      <c r="C135" s="26"/>
      <c r="D135" s="28" t="s">
        <v>53</v>
      </c>
      <c r="E135" s="2">
        <f>SUM(E136)</f>
        <v>0</v>
      </c>
      <c r="F135" s="2">
        <f t="shared" ref="F135:Q135" si="51">SUM(F136)</f>
        <v>0</v>
      </c>
      <c r="G135" s="2">
        <f t="shared" si="51"/>
        <v>0</v>
      </c>
      <c r="H135" s="2">
        <f t="shared" si="51"/>
        <v>0</v>
      </c>
      <c r="I135" s="2">
        <f t="shared" si="51"/>
        <v>0</v>
      </c>
      <c r="J135" s="2">
        <f t="shared" si="51"/>
        <v>0</v>
      </c>
      <c r="K135" s="2">
        <f t="shared" si="51"/>
        <v>0</v>
      </c>
      <c r="L135" s="2">
        <f t="shared" si="51"/>
        <v>0</v>
      </c>
      <c r="M135" s="2">
        <f t="shared" si="51"/>
        <v>0</v>
      </c>
      <c r="N135" s="2">
        <f t="shared" si="51"/>
        <v>0</v>
      </c>
      <c r="O135" s="2">
        <f t="shared" si="51"/>
        <v>0</v>
      </c>
      <c r="P135" s="2">
        <f t="shared" si="51"/>
        <v>0</v>
      </c>
      <c r="Q135" s="2">
        <f t="shared" si="51"/>
        <v>0</v>
      </c>
    </row>
    <row r="136" spans="1:17" ht="34.5" customHeight="1" x14ac:dyDescent="0.2">
      <c r="A136" s="24"/>
      <c r="B136" s="25"/>
      <c r="C136" s="26">
        <v>23301</v>
      </c>
      <c r="D136" s="28" t="s">
        <v>429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34.5" customHeight="1" x14ac:dyDescent="0.2">
      <c r="A137" s="24"/>
      <c r="B137" s="25">
        <v>234</v>
      </c>
      <c r="C137" s="26"/>
      <c r="D137" s="28" t="s">
        <v>54</v>
      </c>
      <c r="E137" s="2">
        <f>SUM(E138)</f>
        <v>0</v>
      </c>
      <c r="F137" s="2">
        <f t="shared" ref="F137:Q137" si="52">SUM(F138)</f>
        <v>0</v>
      </c>
      <c r="G137" s="2">
        <f t="shared" si="52"/>
        <v>0</v>
      </c>
      <c r="H137" s="2">
        <f t="shared" si="52"/>
        <v>0</v>
      </c>
      <c r="I137" s="2">
        <f t="shared" si="52"/>
        <v>0</v>
      </c>
      <c r="J137" s="2">
        <f t="shared" si="52"/>
        <v>0</v>
      </c>
      <c r="K137" s="2">
        <f t="shared" si="52"/>
        <v>0</v>
      </c>
      <c r="L137" s="2">
        <f t="shared" si="52"/>
        <v>0</v>
      </c>
      <c r="M137" s="2">
        <f t="shared" si="52"/>
        <v>0</v>
      </c>
      <c r="N137" s="2">
        <f t="shared" si="52"/>
        <v>0</v>
      </c>
      <c r="O137" s="2">
        <f t="shared" si="52"/>
        <v>0</v>
      </c>
      <c r="P137" s="2">
        <f t="shared" si="52"/>
        <v>0</v>
      </c>
      <c r="Q137" s="2">
        <f t="shared" si="52"/>
        <v>0</v>
      </c>
    </row>
    <row r="138" spans="1:17" ht="34.5" customHeight="1" x14ac:dyDescent="0.2">
      <c r="A138" s="24"/>
      <c r="B138" s="25"/>
      <c r="C138" s="26">
        <v>23401</v>
      </c>
      <c r="D138" s="28" t="s">
        <v>430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34.5" customHeight="1" x14ac:dyDescent="0.2">
      <c r="A139" s="24"/>
      <c r="B139" s="25">
        <v>235</v>
      </c>
      <c r="C139" s="26"/>
      <c r="D139" s="28" t="s">
        <v>55</v>
      </c>
      <c r="E139" s="2">
        <f>SUM(E140)</f>
        <v>0</v>
      </c>
      <c r="F139" s="2">
        <f t="shared" ref="F139:Q139" si="53">SUM(F140)</f>
        <v>0</v>
      </c>
      <c r="G139" s="2">
        <f t="shared" si="53"/>
        <v>0</v>
      </c>
      <c r="H139" s="2">
        <f t="shared" si="53"/>
        <v>0</v>
      </c>
      <c r="I139" s="2">
        <f t="shared" si="53"/>
        <v>0</v>
      </c>
      <c r="J139" s="2">
        <f t="shared" si="53"/>
        <v>0</v>
      </c>
      <c r="K139" s="2">
        <f t="shared" si="53"/>
        <v>0</v>
      </c>
      <c r="L139" s="2">
        <f t="shared" si="53"/>
        <v>0</v>
      </c>
      <c r="M139" s="2">
        <f t="shared" si="53"/>
        <v>0</v>
      </c>
      <c r="N139" s="2">
        <f t="shared" si="53"/>
        <v>0</v>
      </c>
      <c r="O139" s="2">
        <f t="shared" si="53"/>
        <v>0</v>
      </c>
      <c r="P139" s="2">
        <f t="shared" si="53"/>
        <v>0</v>
      </c>
      <c r="Q139" s="2">
        <f t="shared" si="53"/>
        <v>0</v>
      </c>
    </row>
    <row r="140" spans="1:17" ht="34.5" customHeight="1" x14ac:dyDescent="0.2">
      <c r="A140" s="24"/>
      <c r="B140" s="25"/>
      <c r="C140" s="26">
        <v>23501</v>
      </c>
      <c r="D140" s="28" t="s">
        <v>431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34.5" customHeight="1" x14ac:dyDescent="0.2">
      <c r="A141" s="24"/>
      <c r="B141" s="25">
        <v>236</v>
      </c>
      <c r="C141" s="26"/>
      <c r="D141" s="28" t="s">
        <v>56</v>
      </c>
      <c r="E141" s="2">
        <f>SUM(E142)</f>
        <v>0</v>
      </c>
      <c r="F141" s="2">
        <f t="shared" ref="F141:Q141" si="54">SUM(F142)</f>
        <v>0</v>
      </c>
      <c r="G141" s="2">
        <f t="shared" si="54"/>
        <v>0</v>
      </c>
      <c r="H141" s="2">
        <f t="shared" si="54"/>
        <v>0</v>
      </c>
      <c r="I141" s="2">
        <f t="shared" si="54"/>
        <v>0</v>
      </c>
      <c r="J141" s="2">
        <f t="shared" si="54"/>
        <v>0</v>
      </c>
      <c r="K141" s="2">
        <f t="shared" si="54"/>
        <v>0</v>
      </c>
      <c r="L141" s="2">
        <f t="shared" si="54"/>
        <v>0</v>
      </c>
      <c r="M141" s="2">
        <f t="shared" si="54"/>
        <v>0</v>
      </c>
      <c r="N141" s="2">
        <f t="shared" si="54"/>
        <v>0</v>
      </c>
      <c r="O141" s="2">
        <f t="shared" si="54"/>
        <v>0</v>
      </c>
      <c r="P141" s="2">
        <f t="shared" si="54"/>
        <v>0</v>
      </c>
      <c r="Q141" s="2">
        <f t="shared" si="54"/>
        <v>0</v>
      </c>
    </row>
    <row r="142" spans="1:17" ht="34.5" customHeight="1" x14ac:dyDescent="0.2">
      <c r="A142" s="24"/>
      <c r="B142" s="25"/>
      <c r="C142" s="26">
        <v>23601</v>
      </c>
      <c r="D142" s="28" t="s">
        <v>432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34.5" customHeight="1" x14ac:dyDescent="0.2">
      <c r="A143" s="24"/>
      <c r="B143" s="25">
        <v>237</v>
      </c>
      <c r="C143" s="26"/>
      <c r="D143" s="28" t="s">
        <v>57</v>
      </c>
      <c r="E143" s="2">
        <f>SUM(E144)</f>
        <v>0</v>
      </c>
      <c r="F143" s="2">
        <f t="shared" ref="F143:Q143" si="55">SUM(F144)</f>
        <v>0</v>
      </c>
      <c r="G143" s="2">
        <f t="shared" si="55"/>
        <v>0</v>
      </c>
      <c r="H143" s="2">
        <f t="shared" si="55"/>
        <v>0</v>
      </c>
      <c r="I143" s="2">
        <f t="shared" si="55"/>
        <v>0</v>
      </c>
      <c r="J143" s="2">
        <f t="shared" si="55"/>
        <v>0</v>
      </c>
      <c r="K143" s="2">
        <f t="shared" si="55"/>
        <v>0</v>
      </c>
      <c r="L143" s="2">
        <f t="shared" si="55"/>
        <v>0</v>
      </c>
      <c r="M143" s="2">
        <f t="shared" si="55"/>
        <v>0</v>
      </c>
      <c r="N143" s="2">
        <f t="shared" si="55"/>
        <v>0</v>
      </c>
      <c r="O143" s="2">
        <f t="shared" si="55"/>
        <v>0</v>
      </c>
      <c r="P143" s="2">
        <f t="shared" si="55"/>
        <v>0</v>
      </c>
      <c r="Q143" s="2">
        <f t="shared" si="55"/>
        <v>0</v>
      </c>
    </row>
    <row r="144" spans="1:17" ht="34.5" customHeight="1" x14ac:dyDescent="0.2">
      <c r="A144" s="24"/>
      <c r="B144" s="25"/>
      <c r="C144" s="26">
        <v>23701</v>
      </c>
      <c r="D144" s="28" t="s">
        <v>433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24" customHeight="1" x14ac:dyDescent="0.2">
      <c r="A145" s="24"/>
      <c r="B145" s="25">
        <v>238</v>
      </c>
      <c r="C145" s="26"/>
      <c r="D145" s="1" t="s">
        <v>58</v>
      </c>
      <c r="E145" s="2">
        <f>SUM(E146)</f>
        <v>0</v>
      </c>
      <c r="F145" s="2">
        <f t="shared" ref="F145:Q145" si="56">SUM(F146)</f>
        <v>0</v>
      </c>
      <c r="G145" s="2">
        <f t="shared" si="56"/>
        <v>0</v>
      </c>
      <c r="H145" s="2">
        <f t="shared" si="56"/>
        <v>0</v>
      </c>
      <c r="I145" s="2">
        <f t="shared" si="56"/>
        <v>0</v>
      </c>
      <c r="J145" s="2">
        <f t="shared" si="56"/>
        <v>0</v>
      </c>
      <c r="K145" s="2">
        <f t="shared" si="56"/>
        <v>0</v>
      </c>
      <c r="L145" s="2">
        <f t="shared" si="56"/>
        <v>0</v>
      </c>
      <c r="M145" s="2">
        <f t="shared" si="56"/>
        <v>0</v>
      </c>
      <c r="N145" s="2">
        <f t="shared" si="56"/>
        <v>0</v>
      </c>
      <c r="O145" s="2">
        <f t="shared" si="56"/>
        <v>0</v>
      </c>
      <c r="P145" s="2">
        <f t="shared" si="56"/>
        <v>0</v>
      </c>
      <c r="Q145" s="2">
        <f t="shared" si="56"/>
        <v>0</v>
      </c>
    </row>
    <row r="146" spans="1:17" ht="27" x14ac:dyDescent="0.2">
      <c r="A146" s="24"/>
      <c r="B146" s="25"/>
      <c r="C146" s="26">
        <v>23801</v>
      </c>
      <c r="D146" s="28" t="s">
        <v>434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24" customHeight="1" x14ac:dyDescent="0.2">
      <c r="A147" s="24"/>
      <c r="B147" s="25">
        <v>239</v>
      </c>
      <c r="C147" s="26"/>
      <c r="D147" s="1" t="s">
        <v>59</v>
      </c>
      <c r="E147" s="2">
        <f>SUM(E148)</f>
        <v>0</v>
      </c>
      <c r="F147" s="2">
        <f t="shared" ref="F147:Q147" si="57">SUM(F148)</f>
        <v>0</v>
      </c>
      <c r="G147" s="2">
        <f t="shared" si="57"/>
        <v>0</v>
      </c>
      <c r="H147" s="2">
        <f t="shared" si="57"/>
        <v>0</v>
      </c>
      <c r="I147" s="2">
        <f t="shared" si="57"/>
        <v>0</v>
      </c>
      <c r="J147" s="2">
        <f t="shared" si="57"/>
        <v>0</v>
      </c>
      <c r="K147" s="2">
        <f t="shared" si="57"/>
        <v>0</v>
      </c>
      <c r="L147" s="2">
        <f t="shared" si="57"/>
        <v>0</v>
      </c>
      <c r="M147" s="2">
        <f t="shared" si="57"/>
        <v>0</v>
      </c>
      <c r="N147" s="2">
        <f t="shared" si="57"/>
        <v>0</v>
      </c>
      <c r="O147" s="2">
        <f t="shared" si="57"/>
        <v>0</v>
      </c>
      <c r="P147" s="2">
        <f t="shared" si="57"/>
        <v>0</v>
      </c>
      <c r="Q147" s="2">
        <f t="shared" si="57"/>
        <v>0</v>
      </c>
    </row>
    <row r="148" spans="1:17" ht="27" customHeight="1" x14ac:dyDescent="0.2">
      <c r="A148" s="24"/>
      <c r="B148" s="25"/>
      <c r="C148" s="26">
        <v>23901</v>
      </c>
      <c r="D148" s="26" t="s">
        <v>435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24" customHeight="1" x14ac:dyDescent="0.2">
      <c r="A149" s="152" t="s">
        <v>36</v>
      </c>
      <c r="B149" s="153"/>
      <c r="C149" s="153"/>
      <c r="D149" s="154"/>
      <c r="E149" s="23">
        <f>SUM(E150,E152,E154,E156,E158,E160,E162,E164,E166)</f>
        <v>0</v>
      </c>
      <c r="F149" s="23">
        <f t="shared" ref="F149:Q149" si="58">SUM(F150,F152,F154,F156,F158,F160,F162,F164,F166)</f>
        <v>0</v>
      </c>
      <c r="G149" s="23">
        <f t="shared" si="58"/>
        <v>0</v>
      </c>
      <c r="H149" s="23">
        <f t="shared" si="58"/>
        <v>0</v>
      </c>
      <c r="I149" s="23">
        <f t="shared" si="58"/>
        <v>0</v>
      </c>
      <c r="J149" s="23">
        <f t="shared" si="58"/>
        <v>0</v>
      </c>
      <c r="K149" s="23">
        <f t="shared" si="58"/>
        <v>0</v>
      </c>
      <c r="L149" s="23">
        <f t="shared" si="58"/>
        <v>0</v>
      </c>
      <c r="M149" s="23">
        <f t="shared" si="58"/>
        <v>0</v>
      </c>
      <c r="N149" s="23">
        <f t="shared" si="58"/>
        <v>0</v>
      </c>
      <c r="O149" s="23">
        <f t="shared" si="58"/>
        <v>0</v>
      </c>
      <c r="P149" s="23">
        <f t="shared" si="58"/>
        <v>0</v>
      </c>
      <c r="Q149" s="23">
        <f t="shared" si="58"/>
        <v>0</v>
      </c>
    </row>
    <row r="150" spans="1:17" ht="24" customHeight="1" x14ac:dyDescent="0.2">
      <c r="A150" s="24"/>
      <c r="B150" s="25">
        <v>241</v>
      </c>
      <c r="C150" s="26"/>
      <c r="D150" s="1" t="s">
        <v>60</v>
      </c>
      <c r="E150" s="2">
        <f>SUM(E151)</f>
        <v>0</v>
      </c>
      <c r="F150" s="2">
        <f t="shared" ref="F150:Q150" si="59">SUM(F151)</f>
        <v>0</v>
      </c>
      <c r="G150" s="2">
        <f t="shared" si="59"/>
        <v>0</v>
      </c>
      <c r="H150" s="2">
        <f t="shared" si="59"/>
        <v>0</v>
      </c>
      <c r="I150" s="2">
        <f t="shared" si="59"/>
        <v>0</v>
      </c>
      <c r="J150" s="2">
        <f t="shared" si="59"/>
        <v>0</v>
      </c>
      <c r="K150" s="2">
        <f t="shared" si="59"/>
        <v>0</v>
      </c>
      <c r="L150" s="2">
        <f t="shared" si="59"/>
        <v>0</v>
      </c>
      <c r="M150" s="2">
        <f t="shared" si="59"/>
        <v>0</v>
      </c>
      <c r="N150" s="2">
        <f t="shared" si="59"/>
        <v>0</v>
      </c>
      <c r="O150" s="2">
        <f t="shared" si="59"/>
        <v>0</v>
      </c>
      <c r="P150" s="2">
        <f t="shared" si="59"/>
        <v>0</v>
      </c>
      <c r="Q150" s="2">
        <f t="shared" si="59"/>
        <v>0</v>
      </c>
    </row>
    <row r="151" spans="1:17" ht="24" customHeight="1" x14ac:dyDescent="0.2">
      <c r="A151" s="24"/>
      <c r="B151" s="25"/>
      <c r="C151" s="26">
        <v>24101</v>
      </c>
      <c r="D151" s="1" t="s">
        <v>436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24" customHeight="1" x14ac:dyDescent="0.2">
      <c r="A152" s="24"/>
      <c r="B152" s="25">
        <v>242</v>
      </c>
      <c r="C152" s="26"/>
      <c r="D152" s="1" t="s">
        <v>61</v>
      </c>
      <c r="E152" s="2">
        <f>SUM(E153)</f>
        <v>0</v>
      </c>
      <c r="F152" s="2">
        <f t="shared" ref="F152:Q152" si="60">SUM(F153)</f>
        <v>0</v>
      </c>
      <c r="G152" s="2">
        <f t="shared" si="60"/>
        <v>0</v>
      </c>
      <c r="H152" s="2">
        <f t="shared" si="60"/>
        <v>0</v>
      </c>
      <c r="I152" s="2">
        <f t="shared" si="60"/>
        <v>0</v>
      </c>
      <c r="J152" s="2">
        <f t="shared" si="60"/>
        <v>0</v>
      </c>
      <c r="K152" s="2">
        <f t="shared" si="60"/>
        <v>0</v>
      </c>
      <c r="L152" s="2">
        <f t="shared" si="60"/>
        <v>0</v>
      </c>
      <c r="M152" s="2">
        <f t="shared" si="60"/>
        <v>0</v>
      </c>
      <c r="N152" s="2">
        <f t="shared" si="60"/>
        <v>0</v>
      </c>
      <c r="O152" s="2">
        <f t="shared" si="60"/>
        <v>0</v>
      </c>
      <c r="P152" s="2">
        <f t="shared" si="60"/>
        <v>0</v>
      </c>
      <c r="Q152" s="2">
        <f t="shared" si="60"/>
        <v>0</v>
      </c>
    </row>
    <row r="153" spans="1:17" ht="24" customHeight="1" x14ac:dyDescent="0.2">
      <c r="A153" s="24"/>
      <c r="B153" s="25"/>
      <c r="C153" s="26">
        <v>24201</v>
      </c>
      <c r="D153" s="1" t="s">
        <v>437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24" customHeight="1" x14ac:dyDescent="0.2">
      <c r="A154" s="24"/>
      <c r="B154" s="25">
        <v>243</v>
      </c>
      <c r="C154" s="26"/>
      <c r="D154" s="1" t="s">
        <v>62</v>
      </c>
      <c r="E154" s="2">
        <f>SUM(E155)</f>
        <v>0</v>
      </c>
      <c r="F154" s="2">
        <f t="shared" ref="F154:Q154" si="61">SUM(F155)</f>
        <v>0</v>
      </c>
      <c r="G154" s="2">
        <f t="shared" si="61"/>
        <v>0</v>
      </c>
      <c r="H154" s="2">
        <f t="shared" si="61"/>
        <v>0</v>
      </c>
      <c r="I154" s="2">
        <f t="shared" si="61"/>
        <v>0</v>
      </c>
      <c r="J154" s="2">
        <f t="shared" si="61"/>
        <v>0</v>
      </c>
      <c r="K154" s="2">
        <f t="shared" si="61"/>
        <v>0</v>
      </c>
      <c r="L154" s="2">
        <f t="shared" si="61"/>
        <v>0</v>
      </c>
      <c r="M154" s="2">
        <f t="shared" si="61"/>
        <v>0</v>
      </c>
      <c r="N154" s="2">
        <f t="shared" si="61"/>
        <v>0</v>
      </c>
      <c r="O154" s="2">
        <f t="shared" si="61"/>
        <v>0</v>
      </c>
      <c r="P154" s="2">
        <f t="shared" si="61"/>
        <v>0</v>
      </c>
      <c r="Q154" s="2">
        <f t="shared" si="61"/>
        <v>0</v>
      </c>
    </row>
    <row r="155" spans="1:17" ht="24" customHeight="1" x14ac:dyDescent="0.2">
      <c r="A155" s="24"/>
      <c r="B155" s="25"/>
      <c r="C155" s="26">
        <v>24301</v>
      </c>
      <c r="D155" s="1" t="s">
        <v>438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24" customHeight="1" x14ac:dyDescent="0.2">
      <c r="A156" s="24"/>
      <c r="B156" s="25">
        <v>244</v>
      </c>
      <c r="C156" s="26"/>
      <c r="D156" s="1" t="s">
        <v>63</v>
      </c>
      <c r="E156" s="2">
        <f>SUM(E157)</f>
        <v>0</v>
      </c>
      <c r="F156" s="2">
        <f t="shared" ref="F156:Q156" si="62">SUM(F157)</f>
        <v>0</v>
      </c>
      <c r="G156" s="2">
        <f t="shared" si="62"/>
        <v>0</v>
      </c>
      <c r="H156" s="2">
        <f t="shared" si="62"/>
        <v>0</v>
      </c>
      <c r="I156" s="2">
        <f t="shared" si="62"/>
        <v>0</v>
      </c>
      <c r="J156" s="2">
        <f t="shared" si="62"/>
        <v>0</v>
      </c>
      <c r="K156" s="2">
        <f t="shared" si="62"/>
        <v>0</v>
      </c>
      <c r="L156" s="2">
        <f t="shared" si="62"/>
        <v>0</v>
      </c>
      <c r="M156" s="2">
        <f t="shared" si="62"/>
        <v>0</v>
      </c>
      <c r="N156" s="2">
        <f t="shared" si="62"/>
        <v>0</v>
      </c>
      <c r="O156" s="2">
        <f t="shared" si="62"/>
        <v>0</v>
      </c>
      <c r="P156" s="2">
        <f t="shared" si="62"/>
        <v>0</v>
      </c>
      <c r="Q156" s="2">
        <f t="shared" si="62"/>
        <v>0</v>
      </c>
    </row>
    <row r="157" spans="1:17" ht="24" customHeight="1" x14ac:dyDescent="0.2">
      <c r="A157" s="24"/>
      <c r="B157" s="25"/>
      <c r="C157" s="26">
        <v>24401</v>
      </c>
      <c r="D157" s="1" t="s">
        <v>439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24" customHeight="1" x14ac:dyDescent="0.2">
      <c r="A158" s="24"/>
      <c r="B158" s="25">
        <v>245</v>
      </c>
      <c r="C158" s="26"/>
      <c r="D158" s="1" t="s">
        <v>64</v>
      </c>
      <c r="E158" s="2">
        <f>SUM(E159)</f>
        <v>0</v>
      </c>
      <c r="F158" s="2">
        <f t="shared" ref="F158:Q158" si="63">SUM(F159)</f>
        <v>0</v>
      </c>
      <c r="G158" s="2">
        <f t="shared" si="63"/>
        <v>0</v>
      </c>
      <c r="H158" s="2">
        <f t="shared" si="63"/>
        <v>0</v>
      </c>
      <c r="I158" s="2">
        <f t="shared" si="63"/>
        <v>0</v>
      </c>
      <c r="J158" s="2">
        <f t="shared" si="63"/>
        <v>0</v>
      </c>
      <c r="K158" s="2">
        <f t="shared" si="63"/>
        <v>0</v>
      </c>
      <c r="L158" s="2">
        <f t="shared" si="63"/>
        <v>0</v>
      </c>
      <c r="M158" s="2">
        <f t="shared" si="63"/>
        <v>0</v>
      </c>
      <c r="N158" s="2">
        <f t="shared" si="63"/>
        <v>0</v>
      </c>
      <c r="O158" s="2">
        <f t="shared" si="63"/>
        <v>0</v>
      </c>
      <c r="P158" s="2">
        <f t="shared" si="63"/>
        <v>0</v>
      </c>
      <c r="Q158" s="2">
        <f t="shared" si="63"/>
        <v>0</v>
      </c>
    </row>
    <row r="159" spans="1:17" ht="24" customHeight="1" x14ac:dyDescent="0.2">
      <c r="A159" s="24"/>
      <c r="B159" s="25"/>
      <c r="C159" s="26">
        <v>24501</v>
      </c>
      <c r="D159" s="1" t="s">
        <v>440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24" customHeight="1" x14ac:dyDescent="0.2">
      <c r="A160" s="24"/>
      <c r="B160" s="25">
        <v>246</v>
      </c>
      <c r="C160" s="26"/>
      <c r="D160" s="1" t="s">
        <v>65</v>
      </c>
      <c r="E160" s="2">
        <f>SUM(E161)</f>
        <v>0</v>
      </c>
      <c r="F160" s="2">
        <f t="shared" ref="F160:Q160" si="64">SUM(F161)</f>
        <v>0</v>
      </c>
      <c r="G160" s="2">
        <f t="shared" si="64"/>
        <v>0</v>
      </c>
      <c r="H160" s="2">
        <f t="shared" si="64"/>
        <v>0</v>
      </c>
      <c r="I160" s="2">
        <f t="shared" si="64"/>
        <v>0</v>
      </c>
      <c r="J160" s="2">
        <f t="shared" si="64"/>
        <v>0</v>
      </c>
      <c r="K160" s="2">
        <f t="shared" si="64"/>
        <v>0</v>
      </c>
      <c r="L160" s="2">
        <f t="shared" si="64"/>
        <v>0</v>
      </c>
      <c r="M160" s="2">
        <f t="shared" si="64"/>
        <v>0</v>
      </c>
      <c r="N160" s="2">
        <f t="shared" si="64"/>
        <v>0</v>
      </c>
      <c r="O160" s="2">
        <f t="shared" si="64"/>
        <v>0</v>
      </c>
      <c r="P160" s="2">
        <f t="shared" si="64"/>
        <v>0</v>
      </c>
      <c r="Q160" s="2">
        <f t="shared" si="64"/>
        <v>0</v>
      </c>
    </row>
    <row r="161" spans="1:17" ht="24" customHeight="1" x14ac:dyDescent="0.2">
      <c r="A161" s="24"/>
      <c r="B161" s="25"/>
      <c r="C161" s="26">
        <v>24601</v>
      </c>
      <c r="D161" s="1" t="s">
        <v>441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24" customHeight="1" x14ac:dyDescent="0.2">
      <c r="A162" s="24"/>
      <c r="B162" s="25">
        <v>247</v>
      </c>
      <c r="C162" s="26"/>
      <c r="D162" s="1" t="s">
        <v>66</v>
      </c>
      <c r="E162" s="2">
        <f>SUM(E163)</f>
        <v>0</v>
      </c>
      <c r="F162" s="2">
        <f t="shared" ref="F162:Q162" si="65">SUM(F163)</f>
        <v>0</v>
      </c>
      <c r="G162" s="2">
        <f t="shared" si="65"/>
        <v>0</v>
      </c>
      <c r="H162" s="2">
        <f t="shared" si="65"/>
        <v>0</v>
      </c>
      <c r="I162" s="2">
        <f t="shared" si="65"/>
        <v>0</v>
      </c>
      <c r="J162" s="2">
        <f t="shared" si="65"/>
        <v>0</v>
      </c>
      <c r="K162" s="2">
        <f t="shared" si="65"/>
        <v>0</v>
      </c>
      <c r="L162" s="2">
        <f t="shared" si="65"/>
        <v>0</v>
      </c>
      <c r="M162" s="2">
        <f t="shared" si="65"/>
        <v>0</v>
      </c>
      <c r="N162" s="2">
        <f t="shared" si="65"/>
        <v>0</v>
      </c>
      <c r="O162" s="2">
        <f t="shared" si="65"/>
        <v>0</v>
      </c>
      <c r="P162" s="2">
        <f t="shared" si="65"/>
        <v>0</v>
      </c>
      <c r="Q162" s="2">
        <f t="shared" si="65"/>
        <v>0</v>
      </c>
    </row>
    <row r="163" spans="1:17" ht="24" customHeight="1" x14ac:dyDescent="0.2">
      <c r="A163" s="24"/>
      <c r="B163" s="25"/>
      <c r="C163" s="26">
        <v>24701</v>
      </c>
      <c r="D163" s="1" t="s">
        <v>442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24" customHeight="1" x14ac:dyDescent="0.2">
      <c r="A164" s="24"/>
      <c r="B164" s="25">
        <v>248</v>
      </c>
      <c r="C164" s="26"/>
      <c r="D164" s="1" t="s">
        <v>67</v>
      </c>
      <c r="E164" s="2">
        <f>SUM(E165)</f>
        <v>0</v>
      </c>
      <c r="F164" s="2">
        <f t="shared" ref="F164:Q164" si="66">SUM(F165)</f>
        <v>0</v>
      </c>
      <c r="G164" s="2">
        <f t="shared" si="66"/>
        <v>0</v>
      </c>
      <c r="H164" s="2">
        <f t="shared" si="66"/>
        <v>0</v>
      </c>
      <c r="I164" s="2">
        <f t="shared" si="66"/>
        <v>0</v>
      </c>
      <c r="J164" s="2">
        <f t="shared" si="66"/>
        <v>0</v>
      </c>
      <c r="K164" s="2">
        <f t="shared" si="66"/>
        <v>0</v>
      </c>
      <c r="L164" s="2">
        <f t="shared" si="66"/>
        <v>0</v>
      </c>
      <c r="M164" s="2">
        <f t="shared" si="66"/>
        <v>0</v>
      </c>
      <c r="N164" s="2">
        <f t="shared" si="66"/>
        <v>0</v>
      </c>
      <c r="O164" s="2">
        <f t="shared" si="66"/>
        <v>0</v>
      </c>
      <c r="P164" s="2">
        <f t="shared" si="66"/>
        <v>0</v>
      </c>
      <c r="Q164" s="2">
        <f t="shared" si="66"/>
        <v>0</v>
      </c>
    </row>
    <row r="165" spans="1:17" ht="24" customHeight="1" x14ac:dyDescent="0.2">
      <c r="A165" s="24"/>
      <c r="B165" s="25"/>
      <c r="C165" s="26">
        <v>24801</v>
      </c>
      <c r="D165" s="1" t="s">
        <v>443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24" customHeight="1" x14ac:dyDescent="0.2">
      <c r="A166" s="24"/>
      <c r="B166" s="25">
        <v>249</v>
      </c>
      <c r="C166" s="26"/>
      <c r="D166" s="1" t="s">
        <v>68</v>
      </c>
      <c r="E166" s="2">
        <f>SUM(E167)</f>
        <v>0</v>
      </c>
      <c r="F166" s="2">
        <f t="shared" ref="F166:Q166" si="67">SUM(F167)</f>
        <v>0</v>
      </c>
      <c r="G166" s="2">
        <f t="shared" si="67"/>
        <v>0</v>
      </c>
      <c r="H166" s="2">
        <f t="shared" si="67"/>
        <v>0</v>
      </c>
      <c r="I166" s="2">
        <f t="shared" si="67"/>
        <v>0</v>
      </c>
      <c r="J166" s="2">
        <f t="shared" si="67"/>
        <v>0</v>
      </c>
      <c r="K166" s="2">
        <f t="shared" si="67"/>
        <v>0</v>
      </c>
      <c r="L166" s="2">
        <f t="shared" si="67"/>
        <v>0</v>
      </c>
      <c r="M166" s="2">
        <f t="shared" si="67"/>
        <v>0</v>
      </c>
      <c r="N166" s="2">
        <f t="shared" si="67"/>
        <v>0</v>
      </c>
      <c r="O166" s="2">
        <f t="shared" si="67"/>
        <v>0</v>
      </c>
      <c r="P166" s="2">
        <f t="shared" si="67"/>
        <v>0</v>
      </c>
      <c r="Q166" s="2">
        <f t="shared" si="67"/>
        <v>0</v>
      </c>
    </row>
    <row r="167" spans="1:17" ht="24" customHeight="1" x14ac:dyDescent="0.2">
      <c r="A167" s="24"/>
      <c r="B167" s="25"/>
      <c r="C167" s="26">
        <v>24901</v>
      </c>
      <c r="D167" s="26" t="s">
        <v>444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24" customHeight="1" x14ac:dyDescent="0.2">
      <c r="A168" s="155" t="s">
        <v>37</v>
      </c>
      <c r="B168" s="156"/>
      <c r="C168" s="156"/>
      <c r="D168" s="157"/>
      <c r="E168" s="23">
        <f>SUM(E169,E171,E173,E175,E177,E179,E181)</f>
        <v>0</v>
      </c>
      <c r="F168" s="23">
        <f t="shared" ref="F168:Q168" si="68">SUM(F169,F171,F173,F175,F177,F179,F181)</f>
        <v>0</v>
      </c>
      <c r="G168" s="23">
        <f t="shared" si="68"/>
        <v>0</v>
      </c>
      <c r="H168" s="23">
        <f t="shared" si="68"/>
        <v>0</v>
      </c>
      <c r="I168" s="23">
        <f t="shared" si="68"/>
        <v>0</v>
      </c>
      <c r="J168" s="23">
        <f t="shared" si="68"/>
        <v>0</v>
      </c>
      <c r="K168" s="23">
        <f t="shared" si="68"/>
        <v>0</v>
      </c>
      <c r="L168" s="23">
        <f t="shared" si="68"/>
        <v>0</v>
      </c>
      <c r="M168" s="23">
        <f t="shared" si="68"/>
        <v>0</v>
      </c>
      <c r="N168" s="23">
        <f t="shared" si="68"/>
        <v>0</v>
      </c>
      <c r="O168" s="23">
        <f t="shared" si="68"/>
        <v>0</v>
      </c>
      <c r="P168" s="23">
        <f t="shared" si="68"/>
        <v>0</v>
      </c>
      <c r="Q168" s="23">
        <f t="shared" si="68"/>
        <v>0</v>
      </c>
    </row>
    <row r="169" spans="1:17" ht="24" customHeight="1" x14ac:dyDescent="0.2">
      <c r="A169" s="24"/>
      <c r="B169" s="25">
        <v>251</v>
      </c>
      <c r="C169" s="26"/>
      <c r="D169" s="1" t="s">
        <v>69</v>
      </c>
      <c r="E169" s="2">
        <f>SUM(E170)</f>
        <v>0</v>
      </c>
      <c r="F169" s="2">
        <f t="shared" ref="F169:Q169" si="69">SUM(F170)</f>
        <v>0</v>
      </c>
      <c r="G169" s="2">
        <f t="shared" si="69"/>
        <v>0</v>
      </c>
      <c r="H169" s="2">
        <f t="shared" si="69"/>
        <v>0</v>
      </c>
      <c r="I169" s="2">
        <f t="shared" si="69"/>
        <v>0</v>
      </c>
      <c r="J169" s="2">
        <f t="shared" si="69"/>
        <v>0</v>
      </c>
      <c r="K169" s="2">
        <f t="shared" si="69"/>
        <v>0</v>
      </c>
      <c r="L169" s="2">
        <f t="shared" si="69"/>
        <v>0</v>
      </c>
      <c r="M169" s="2">
        <f t="shared" si="69"/>
        <v>0</v>
      </c>
      <c r="N169" s="2">
        <f t="shared" si="69"/>
        <v>0</v>
      </c>
      <c r="O169" s="2">
        <f t="shared" si="69"/>
        <v>0</v>
      </c>
      <c r="P169" s="2">
        <f t="shared" si="69"/>
        <v>0</v>
      </c>
      <c r="Q169" s="2">
        <f t="shared" si="69"/>
        <v>0</v>
      </c>
    </row>
    <row r="170" spans="1:17" ht="24" customHeight="1" x14ac:dyDescent="0.2">
      <c r="A170" s="24"/>
      <c r="B170" s="25"/>
      <c r="C170" s="26">
        <v>25101</v>
      </c>
      <c r="D170" s="1" t="s">
        <v>445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24" customHeight="1" x14ac:dyDescent="0.2">
      <c r="A171" s="24"/>
      <c r="B171" s="25">
        <v>252</v>
      </c>
      <c r="C171" s="26"/>
      <c r="D171" s="1" t="s">
        <v>70</v>
      </c>
      <c r="E171" s="2">
        <f>SUM(E172)</f>
        <v>0</v>
      </c>
      <c r="F171" s="2">
        <f t="shared" ref="F171:Q171" si="70">SUM(F172)</f>
        <v>0</v>
      </c>
      <c r="G171" s="2">
        <f t="shared" si="70"/>
        <v>0</v>
      </c>
      <c r="H171" s="2">
        <f t="shared" si="70"/>
        <v>0</v>
      </c>
      <c r="I171" s="2">
        <f t="shared" si="70"/>
        <v>0</v>
      </c>
      <c r="J171" s="2">
        <f t="shared" si="70"/>
        <v>0</v>
      </c>
      <c r="K171" s="2">
        <f t="shared" si="70"/>
        <v>0</v>
      </c>
      <c r="L171" s="2">
        <f t="shared" si="70"/>
        <v>0</v>
      </c>
      <c r="M171" s="2">
        <f t="shared" si="70"/>
        <v>0</v>
      </c>
      <c r="N171" s="2">
        <f t="shared" si="70"/>
        <v>0</v>
      </c>
      <c r="O171" s="2">
        <f t="shared" si="70"/>
        <v>0</v>
      </c>
      <c r="P171" s="2">
        <f t="shared" si="70"/>
        <v>0</v>
      </c>
      <c r="Q171" s="2">
        <f t="shared" si="70"/>
        <v>0</v>
      </c>
    </row>
    <row r="172" spans="1:17" ht="24" customHeight="1" x14ac:dyDescent="0.2">
      <c r="A172" s="24"/>
      <c r="B172" s="25"/>
      <c r="C172" s="26">
        <v>25201</v>
      </c>
      <c r="D172" s="1" t="s">
        <v>446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24" customHeight="1" x14ac:dyDescent="0.2">
      <c r="A173" s="24"/>
      <c r="B173" s="25">
        <v>253</v>
      </c>
      <c r="C173" s="26"/>
      <c r="D173" s="1" t="s">
        <v>71</v>
      </c>
      <c r="E173" s="2">
        <f>SUM(E174)</f>
        <v>0</v>
      </c>
      <c r="F173" s="2">
        <f t="shared" ref="F173:Q173" si="71">SUM(F174)</f>
        <v>0</v>
      </c>
      <c r="G173" s="2">
        <f t="shared" si="71"/>
        <v>0</v>
      </c>
      <c r="H173" s="2">
        <f t="shared" si="71"/>
        <v>0</v>
      </c>
      <c r="I173" s="2">
        <f t="shared" si="71"/>
        <v>0</v>
      </c>
      <c r="J173" s="2">
        <f t="shared" si="71"/>
        <v>0</v>
      </c>
      <c r="K173" s="2">
        <f t="shared" si="71"/>
        <v>0</v>
      </c>
      <c r="L173" s="2">
        <f t="shared" si="71"/>
        <v>0</v>
      </c>
      <c r="M173" s="2">
        <f t="shared" si="71"/>
        <v>0</v>
      </c>
      <c r="N173" s="2">
        <f t="shared" si="71"/>
        <v>0</v>
      </c>
      <c r="O173" s="2">
        <f t="shared" si="71"/>
        <v>0</v>
      </c>
      <c r="P173" s="2">
        <f t="shared" si="71"/>
        <v>0</v>
      </c>
      <c r="Q173" s="2">
        <f t="shared" si="71"/>
        <v>0</v>
      </c>
    </row>
    <row r="174" spans="1:17" ht="24" customHeight="1" x14ac:dyDescent="0.2">
      <c r="A174" s="24"/>
      <c r="B174" s="25"/>
      <c r="C174" s="26">
        <v>25301</v>
      </c>
      <c r="D174" s="1" t="s">
        <v>447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24" customHeight="1" x14ac:dyDescent="0.2">
      <c r="A175" s="24"/>
      <c r="B175" s="25">
        <v>254</v>
      </c>
      <c r="C175" s="26"/>
      <c r="D175" s="1" t="s">
        <v>72</v>
      </c>
      <c r="E175" s="2">
        <f>SUM(E176)</f>
        <v>0</v>
      </c>
      <c r="F175" s="2">
        <f t="shared" ref="F175:Q175" si="72">SUM(F176)</f>
        <v>0</v>
      </c>
      <c r="G175" s="2">
        <f t="shared" si="72"/>
        <v>0</v>
      </c>
      <c r="H175" s="2">
        <f t="shared" si="72"/>
        <v>0</v>
      </c>
      <c r="I175" s="2">
        <f t="shared" si="72"/>
        <v>0</v>
      </c>
      <c r="J175" s="2">
        <f t="shared" si="72"/>
        <v>0</v>
      </c>
      <c r="K175" s="2">
        <f t="shared" si="72"/>
        <v>0</v>
      </c>
      <c r="L175" s="2">
        <f t="shared" si="72"/>
        <v>0</v>
      </c>
      <c r="M175" s="2">
        <f t="shared" si="72"/>
        <v>0</v>
      </c>
      <c r="N175" s="2">
        <f t="shared" si="72"/>
        <v>0</v>
      </c>
      <c r="O175" s="2">
        <f t="shared" si="72"/>
        <v>0</v>
      </c>
      <c r="P175" s="2">
        <f t="shared" si="72"/>
        <v>0</v>
      </c>
      <c r="Q175" s="2">
        <f t="shared" si="72"/>
        <v>0</v>
      </c>
    </row>
    <row r="176" spans="1:17" ht="24" customHeight="1" x14ac:dyDescent="0.2">
      <c r="A176" s="24"/>
      <c r="B176" s="25"/>
      <c r="C176" s="26">
        <v>25401</v>
      </c>
      <c r="D176" s="1" t="s">
        <v>448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24" customHeight="1" x14ac:dyDescent="0.2">
      <c r="A177" s="24"/>
      <c r="B177" s="25">
        <v>255</v>
      </c>
      <c r="C177" s="26"/>
      <c r="D177" s="1" t="s">
        <v>73</v>
      </c>
      <c r="E177" s="2">
        <f>SUM(E178)</f>
        <v>0</v>
      </c>
      <c r="F177" s="2">
        <f t="shared" ref="F177:Q177" si="73">SUM(F178)</f>
        <v>0</v>
      </c>
      <c r="G177" s="2">
        <f t="shared" si="73"/>
        <v>0</v>
      </c>
      <c r="H177" s="2">
        <f t="shared" si="73"/>
        <v>0</v>
      </c>
      <c r="I177" s="2">
        <f t="shared" si="73"/>
        <v>0</v>
      </c>
      <c r="J177" s="2">
        <f t="shared" si="73"/>
        <v>0</v>
      </c>
      <c r="K177" s="2">
        <f t="shared" si="73"/>
        <v>0</v>
      </c>
      <c r="L177" s="2">
        <f t="shared" si="73"/>
        <v>0</v>
      </c>
      <c r="M177" s="2">
        <f t="shared" si="73"/>
        <v>0</v>
      </c>
      <c r="N177" s="2">
        <f t="shared" si="73"/>
        <v>0</v>
      </c>
      <c r="O177" s="2">
        <f t="shared" si="73"/>
        <v>0</v>
      </c>
      <c r="P177" s="2">
        <f t="shared" si="73"/>
        <v>0</v>
      </c>
      <c r="Q177" s="2">
        <f t="shared" si="73"/>
        <v>0</v>
      </c>
    </row>
    <row r="178" spans="1:17" ht="24" customHeight="1" x14ac:dyDescent="0.2">
      <c r="A178" s="24"/>
      <c r="B178" s="25"/>
      <c r="C178" s="26">
        <v>25501</v>
      </c>
      <c r="D178" s="1" t="s">
        <v>449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24" customHeight="1" x14ac:dyDescent="0.2">
      <c r="A179" s="24"/>
      <c r="B179" s="25">
        <v>256</v>
      </c>
      <c r="C179" s="26"/>
      <c r="D179" s="1" t="s">
        <v>74</v>
      </c>
      <c r="E179" s="2">
        <f>SUM(E180)</f>
        <v>0</v>
      </c>
      <c r="F179" s="2">
        <f t="shared" ref="F179:Q179" si="74">SUM(F180)</f>
        <v>0</v>
      </c>
      <c r="G179" s="2">
        <f t="shared" si="74"/>
        <v>0</v>
      </c>
      <c r="H179" s="2">
        <f t="shared" si="74"/>
        <v>0</v>
      </c>
      <c r="I179" s="2">
        <f t="shared" si="74"/>
        <v>0</v>
      </c>
      <c r="J179" s="2">
        <f t="shared" si="74"/>
        <v>0</v>
      </c>
      <c r="K179" s="2">
        <f t="shared" si="74"/>
        <v>0</v>
      </c>
      <c r="L179" s="2">
        <f t="shared" si="74"/>
        <v>0</v>
      </c>
      <c r="M179" s="2">
        <f t="shared" si="74"/>
        <v>0</v>
      </c>
      <c r="N179" s="2">
        <f t="shared" si="74"/>
        <v>0</v>
      </c>
      <c r="O179" s="2">
        <f t="shared" si="74"/>
        <v>0</v>
      </c>
      <c r="P179" s="2">
        <f t="shared" si="74"/>
        <v>0</v>
      </c>
      <c r="Q179" s="2">
        <f t="shared" si="74"/>
        <v>0</v>
      </c>
    </row>
    <row r="180" spans="1:17" ht="24" customHeight="1" x14ac:dyDescent="0.2">
      <c r="A180" s="24"/>
      <c r="B180" s="25"/>
      <c r="C180" s="26">
        <v>25601</v>
      </c>
      <c r="D180" s="1" t="s">
        <v>450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24" customHeight="1" x14ac:dyDescent="0.2">
      <c r="A181" s="24"/>
      <c r="B181" s="25">
        <v>259</v>
      </c>
      <c r="C181" s="26"/>
      <c r="D181" s="1" t="s">
        <v>75</v>
      </c>
      <c r="E181" s="2">
        <f>SUM(E182:E183)</f>
        <v>0</v>
      </c>
      <c r="F181" s="2">
        <f t="shared" ref="F181:Q181" si="75">SUM(F182:F183)</f>
        <v>0</v>
      </c>
      <c r="G181" s="2">
        <f t="shared" si="75"/>
        <v>0</v>
      </c>
      <c r="H181" s="2">
        <f t="shared" si="75"/>
        <v>0</v>
      </c>
      <c r="I181" s="2">
        <f t="shared" si="75"/>
        <v>0</v>
      </c>
      <c r="J181" s="2">
        <f t="shared" si="75"/>
        <v>0</v>
      </c>
      <c r="K181" s="2">
        <f t="shared" si="75"/>
        <v>0</v>
      </c>
      <c r="L181" s="2">
        <f t="shared" si="75"/>
        <v>0</v>
      </c>
      <c r="M181" s="2">
        <f t="shared" si="75"/>
        <v>0</v>
      </c>
      <c r="N181" s="2">
        <f t="shared" si="75"/>
        <v>0</v>
      </c>
      <c r="O181" s="2">
        <f t="shared" si="75"/>
        <v>0</v>
      </c>
      <c r="P181" s="2">
        <f t="shared" si="75"/>
        <v>0</v>
      </c>
      <c r="Q181" s="2">
        <f t="shared" si="75"/>
        <v>0</v>
      </c>
    </row>
    <row r="182" spans="1:17" ht="24" customHeight="1" x14ac:dyDescent="0.2">
      <c r="A182" s="24"/>
      <c r="B182" s="25"/>
      <c r="C182" s="26">
        <v>25901</v>
      </c>
      <c r="D182" s="26" t="s">
        <v>451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34.5" customHeight="1" x14ac:dyDescent="0.2">
      <c r="A183" s="24"/>
      <c r="B183" s="25"/>
      <c r="C183" s="26">
        <v>25902</v>
      </c>
      <c r="D183" s="29" t="s">
        <v>452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24" customHeight="1" x14ac:dyDescent="0.2">
      <c r="A184" s="155" t="s">
        <v>38</v>
      </c>
      <c r="B184" s="156"/>
      <c r="C184" s="156"/>
      <c r="D184" s="157"/>
      <c r="E184" s="23">
        <f>SUM(E185,E194)</f>
        <v>0</v>
      </c>
      <c r="F184" s="23">
        <f t="shared" ref="F184:Q184" si="76">SUM(F185,F194)</f>
        <v>0</v>
      </c>
      <c r="G184" s="23">
        <f t="shared" si="76"/>
        <v>0</v>
      </c>
      <c r="H184" s="23">
        <f t="shared" si="76"/>
        <v>0</v>
      </c>
      <c r="I184" s="23">
        <f t="shared" si="76"/>
        <v>0</v>
      </c>
      <c r="J184" s="23">
        <f t="shared" si="76"/>
        <v>0</v>
      </c>
      <c r="K184" s="23">
        <f t="shared" si="76"/>
        <v>0</v>
      </c>
      <c r="L184" s="23">
        <f t="shared" si="76"/>
        <v>0</v>
      </c>
      <c r="M184" s="23">
        <f t="shared" si="76"/>
        <v>0</v>
      </c>
      <c r="N184" s="23">
        <f t="shared" si="76"/>
        <v>0</v>
      </c>
      <c r="O184" s="23">
        <f t="shared" si="76"/>
        <v>0</v>
      </c>
      <c r="P184" s="23">
        <f t="shared" si="76"/>
        <v>0</v>
      </c>
      <c r="Q184" s="23">
        <f t="shared" si="76"/>
        <v>0</v>
      </c>
    </row>
    <row r="185" spans="1:17" ht="24" customHeight="1" x14ac:dyDescent="0.2">
      <c r="A185" s="24"/>
      <c r="B185" s="25">
        <v>261</v>
      </c>
      <c r="C185" s="26"/>
      <c r="D185" s="1" t="s">
        <v>76</v>
      </c>
      <c r="E185" s="2">
        <f>SUM(E186:E193)</f>
        <v>0</v>
      </c>
      <c r="F185" s="2">
        <f t="shared" ref="F185:Q185" si="77">SUM(F186:F193)</f>
        <v>0</v>
      </c>
      <c r="G185" s="2">
        <f t="shared" si="77"/>
        <v>0</v>
      </c>
      <c r="H185" s="2">
        <f t="shared" si="77"/>
        <v>0</v>
      </c>
      <c r="I185" s="2">
        <f t="shared" si="77"/>
        <v>0</v>
      </c>
      <c r="J185" s="2">
        <f t="shared" si="77"/>
        <v>0</v>
      </c>
      <c r="K185" s="2">
        <f t="shared" si="77"/>
        <v>0</v>
      </c>
      <c r="L185" s="2">
        <f t="shared" si="77"/>
        <v>0</v>
      </c>
      <c r="M185" s="2">
        <f t="shared" si="77"/>
        <v>0</v>
      </c>
      <c r="N185" s="2">
        <f t="shared" si="77"/>
        <v>0</v>
      </c>
      <c r="O185" s="2">
        <f t="shared" si="77"/>
        <v>0</v>
      </c>
      <c r="P185" s="2">
        <f t="shared" si="77"/>
        <v>0</v>
      </c>
      <c r="Q185" s="2">
        <f t="shared" si="77"/>
        <v>0</v>
      </c>
    </row>
    <row r="186" spans="1:17" ht="60.75" customHeight="1" x14ac:dyDescent="0.2">
      <c r="A186" s="24"/>
      <c r="B186" s="25"/>
      <c r="C186" s="27">
        <v>26101</v>
      </c>
      <c r="D186" s="30" t="s">
        <v>453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60.75" customHeight="1" x14ac:dyDescent="0.2">
      <c r="A187" s="24"/>
      <c r="B187" s="25"/>
      <c r="C187" s="27">
        <v>26102</v>
      </c>
      <c r="D187" s="30" t="s">
        <v>454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47.25" customHeight="1" x14ac:dyDescent="0.2">
      <c r="A188" s="24"/>
      <c r="B188" s="25"/>
      <c r="C188" s="27">
        <v>26103</v>
      </c>
      <c r="D188" s="30" t="s">
        <v>455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47.25" customHeight="1" x14ac:dyDescent="0.2">
      <c r="A189" s="24"/>
      <c r="B189" s="25"/>
      <c r="C189" s="27">
        <v>26104</v>
      </c>
      <c r="D189" s="30" t="s">
        <v>456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47.25" customHeight="1" x14ac:dyDescent="0.2">
      <c r="A190" s="24"/>
      <c r="B190" s="25"/>
      <c r="C190" s="27">
        <v>26105</v>
      </c>
      <c r="D190" s="30" t="s">
        <v>457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24" customHeight="1" x14ac:dyDescent="0.2">
      <c r="A191" s="24"/>
      <c r="B191" s="25"/>
      <c r="C191" s="27">
        <v>26106</v>
      </c>
      <c r="D191" s="28" t="s">
        <v>458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24" customHeight="1" x14ac:dyDescent="0.2">
      <c r="A192" s="24"/>
      <c r="B192" s="25"/>
      <c r="C192" s="27">
        <v>26107</v>
      </c>
      <c r="D192" s="28" t="s">
        <v>459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24" customHeight="1" x14ac:dyDescent="0.2">
      <c r="A193" s="24"/>
      <c r="B193" s="25"/>
      <c r="C193" s="27">
        <v>26108</v>
      </c>
      <c r="D193" s="28" t="s">
        <v>460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24" customHeight="1" x14ac:dyDescent="0.2">
      <c r="A194" s="24"/>
      <c r="B194" s="25">
        <v>262</v>
      </c>
      <c r="C194" s="26"/>
      <c r="D194" s="1" t="s">
        <v>77</v>
      </c>
      <c r="E194" s="2">
        <f>SUM(E195)</f>
        <v>0</v>
      </c>
      <c r="F194" s="2">
        <f t="shared" ref="F194:Q194" si="78">SUM(F195)</f>
        <v>0</v>
      </c>
      <c r="G194" s="2">
        <f t="shared" si="78"/>
        <v>0</v>
      </c>
      <c r="H194" s="2">
        <f t="shared" si="78"/>
        <v>0</v>
      </c>
      <c r="I194" s="2">
        <f t="shared" si="78"/>
        <v>0</v>
      </c>
      <c r="J194" s="2">
        <f t="shared" si="78"/>
        <v>0</v>
      </c>
      <c r="K194" s="2">
        <f t="shared" si="78"/>
        <v>0</v>
      </c>
      <c r="L194" s="2">
        <f t="shared" si="78"/>
        <v>0</v>
      </c>
      <c r="M194" s="2">
        <f t="shared" si="78"/>
        <v>0</v>
      </c>
      <c r="N194" s="2">
        <f t="shared" si="78"/>
        <v>0</v>
      </c>
      <c r="O194" s="2">
        <f t="shared" si="78"/>
        <v>0</v>
      </c>
      <c r="P194" s="2">
        <f t="shared" si="78"/>
        <v>0</v>
      </c>
      <c r="Q194" s="2">
        <f t="shared" si="78"/>
        <v>0</v>
      </c>
    </row>
    <row r="195" spans="1:17" ht="24" customHeight="1" x14ac:dyDescent="0.2">
      <c r="A195" s="24"/>
      <c r="B195" s="25"/>
      <c r="C195" s="26">
        <v>26201</v>
      </c>
      <c r="D195" s="26" t="s">
        <v>461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30" customHeight="1" x14ac:dyDescent="0.2">
      <c r="A196" s="152" t="s">
        <v>39</v>
      </c>
      <c r="B196" s="153"/>
      <c r="C196" s="153"/>
      <c r="D196" s="154"/>
      <c r="E196" s="23">
        <f>SUM(E197,E200,E202,E204,E206)</f>
        <v>0</v>
      </c>
      <c r="F196" s="23">
        <f t="shared" ref="F196:Q196" si="79">SUM(F197,F200,F202,F204,F206)</f>
        <v>0</v>
      </c>
      <c r="G196" s="23">
        <f t="shared" si="79"/>
        <v>0</v>
      </c>
      <c r="H196" s="23">
        <f t="shared" si="79"/>
        <v>0</v>
      </c>
      <c r="I196" s="23">
        <f t="shared" si="79"/>
        <v>0</v>
      </c>
      <c r="J196" s="23">
        <f t="shared" si="79"/>
        <v>0</v>
      </c>
      <c r="K196" s="23">
        <f t="shared" si="79"/>
        <v>0</v>
      </c>
      <c r="L196" s="23">
        <f t="shared" si="79"/>
        <v>0</v>
      </c>
      <c r="M196" s="23">
        <f t="shared" si="79"/>
        <v>0</v>
      </c>
      <c r="N196" s="23">
        <f t="shared" si="79"/>
        <v>0</v>
      </c>
      <c r="O196" s="23">
        <f t="shared" si="79"/>
        <v>0</v>
      </c>
      <c r="P196" s="23">
        <f t="shared" si="79"/>
        <v>0</v>
      </c>
      <c r="Q196" s="23">
        <f t="shared" si="79"/>
        <v>0</v>
      </c>
    </row>
    <row r="197" spans="1:17" ht="24" customHeight="1" x14ac:dyDescent="0.2">
      <c r="A197" s="24"/>
      <c r="B197" s="25">
        <v>271</v>
      </c>
      <c r="C197" s="26"/>
      <c r="D197" s="1" t="s">
        <v>78</v>
      </c>
      <c r="E197" s="2">
        <f>SUM(E198:E199)</f>
        <v>0</v>
      </c>
      <c r="F197" s="2">
        <f t="shared" ref="F197:Q197" si="80">SUM(F198:F199)</f>
        <v>0</v>
      </c>
      <c r="G197" s="2">
        <f t="shared" si="80"/>
        <v>0</v>
      </c>
      <c r="H197" s="2">
        <f t="shared" si="80"/>
        <v>0</v>
      </c>
      <c r="I197" s="2">
        <f t="shared" si="80"/>
        <v>0</v>
      </c>
      <c r="J197" s="2">
        <f t="shared" si="80"/>
        <v>0</v>
      </c>
      <c r="K197" s="2">
        <f t="shared" si="80"/>
        <v>0</v>
      </c>
      <c r="L197" s="2">
        <f t="shared" si="80"/>
        <v>0</v>
      </c>
      <c r="M197" s="2">
        <f t="shared" si="80"/>
        <v>0</v>
      </c>
      <c r="N197" s="2">
        <f t="shared" si="80"/>
        <v>0</v>
      </c>
      <c r="O197" s="2">
        <f t="shared" si="80"/>
        <v>0</v>
      </c>
      <c r="P197" s="2">
        <f t="shared" si="80"/>
        <v>0</v>
      </c>
      <c r="Q197" s="2">
        <f t="shared" si="80"/>
        <v>0</v>
      </c>
    </row>
    <row r="198" spans="1:17" ht="24" customHeight="1" x14ac:dyDescent="0.2">
      <c r="A198" s="24"/>
      <c r="B198" s="25"/>
      <c r="C198" s="26">
        <v>27101</v>
      </c>
      <c r="D198" s="1" t="s">
        <v>462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24" customHeight="1" x14ac:dyDescent="0.2">
      <c r="A199" s="24"/>
      <c r="B199" s="25"/>
      <c r="C199" s="26">
        <v>27102</v>
      </c>
      <c r="D199" s="1" t="s">
        <v>463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24" customHeight="1" x14ac:dyDescent="0.2">
      <c r="A200" s="24"/>
      <c r="B200" s="25">
        <v>272</v>
      </c>
      <c r="C200" s="26"/>
      <c r="D200" s="1" t="s">
        <v>79</v>
      </c>
      <c r="E200" s="2">
        <f>SUM(E201)</f>
        <v>0</v>
      </c>
      <c r="F200" s="2">
        <f t="shared" ref="F200:Q200" si="81">SUM(F201)</f>
        <v>0</v>
      </c>
      <c r="G200" s="2">
        <f t="shared" si="81"/>
        <v>0</v>
      </c>
      <c r="H200" s="2">
        <f t="shared" si="81"/>
        <v>0</v>
      </c>
      <c r="I200" s="2">
        <f t="shared" si="81"/>
        <v>0</v>
      </c>
      <c r="J200" s="2">
        <f t="shared" si="81"/>
        <v>0</v>
      </c>
      <c r="K200" s="2">
        <f t="shared" si="81"/>
        <v>0</v>
      </c>
      <c r="L200" s="2">
        <f t="shared" si="81"/>
        <v>0</v>
      </c>
      <c r="M200" s="2">
        <f t="shared" si="81"/>
        <v>0</v>
      </c>
      <c r="N200" s="2">
        <f t="shared" si="81"/>
        <v>0</v>
      </c>
      <c r="O200" s="2">
        <f t="shared" si="81"/>
        <v>0</v>
      </c>
      <c r="P200" s="2">
        <f t="shared" si="81"/>
        <v>0</v>
      </c>
      <c r="Q200" s="2">
        <f t="shared" si="81"/>
        <v>0</v>
      </c>
    </row>
    <row r="201" spans="1:17" ht="24" customHeight="1" x14ac:dyDescent="0.2">
      <c r="A201" s="24"/>
      <c r="B201" s="25"/>
      <c r="C201" s="26">
        <v>27201</v>
      </c>
      <c r="D201" s="1" t="s">
        <v>464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24" customHeight="1" x14ac:dyDescent="0.2">
      <c r="A202" s="24"/>
      <c r="B202" s="25">
        <v>273</v>
      </c>
      <c r="C202" s="26"/>
      <c r="D202" s="1" t="s">
        <v>80</v>
      </c>
      <c r="E202" s="2">
        <f>SUM(E203)</f>
        <v>0</v>
      </c>
      <c r="F202" s="2">
        <f t="shared" ref="F202:Q202" si="82">SUM(F203)</f>
        <v>0</v>
      </c>
      <c r="G202" s="2">
        <f t="shared" si="82"/>
        <v>0</v>
      </c>
      <c r="H202" s="2">
        <f t="shared" si="82"/>
        <v>0</v>
      </c>
      <c r="I202" s="2">
        <f t="shared" si="82"/>
        <v>0</v>
      </c>
      <c r="J202" s="2">
        <f t="shared" si="82"/>
        <v>0</v>
      </c>
      <c r="K202" s="2">
        <f t="shared" si="82"/>
        <v>0</v>
      </c>
      <c r="L202" s="2">
        <f t="shared" si="82"/>
        <v>0</v>
      </c>
      <c r="M202" s="2">
        <f t="shared" si="82"/>
        <v>0</v>
      </c>
      <c r="N202" s="2">
        <f t="shared" si="82"/>
        <v>0</v>
      </c>
      <c r="O202" s="2">
        <f t="shared" si="82"/>
        <v>0</v>
      </c>
      <c r="P202" s="2">
        <f t="shared" si="82"/>
        <v>0</v>
      </c>
      <c r="Q202" s="2">
        <f t="shared" si="82"/>
        <v>0</v>
      </c>
    </row>
    <row r="203" spans="1:17" ht="24" customHeight="1" x14ac:dyDescent="0.2">
      <c r="A203" s="24"/>
      <c r="B203" s="25"/>
      <c r="C203" s="26">
        <v>27301</v>
      </c>
      <c r="D203" s="1" t="s">
        <v>465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24" customHeight="1" x14ac:dyDescent="0.2">
      <c r="A204" s="24"/>
      <c r="B204" s="25">
        <v>274</v>
      </c>
      <c r="C204" s="26"/>
      <c r="D204" s="1" t="s">
        <v>81</v>
      </c>
      <c r="E204" s="2">
        <f>SUM(E205)</f>
        <v>0</v>
      </c>
      <c r="F204" s="2">
        <f t="shared" ref="F204:Q204" si="83">SUM(F205)</f>
        <v>0</v>
      </c>
      <c r="G204" s="2">
        <f t="shared" si="83"/>
        <v>0</v>
      </c>
      <c r="H204" s="2">
        <f t="shared" si="83"/>
        <v>0</v>
      </c>
      <c r="I204" s="2">
        <f t="shared" si="83"/>
        <v>0</v>
      </c>
      <c r="J204" s="2">
        <f t="shared" si="83"/>
        <v>0</v>
      </c>
      <c r="K204" s="2">
        <f t="shared" si="83"/>
        <v>0</v>
      </c>
      <c r="L204" s="2">
        <f t="shared" si="83"/>
        <v>0</v>
      </c>
      <c r="M204" s="2">
        <f t="shared" si="83"/>
        <v>0</v>
      </c>
      <c r="N204" s="2">
        <f t="shared" si="83"/>
        <v>0</v>
      </c>
      <c r="O204" s="2">
        <f t="shared" si="83"/>
        <v>0</v>
      </c>
      <c r="P204" s="2">
        <f t="shared" si="83"/>
        <v>0</v>
      </c>
      <c r="Q204" s="2">
        <f t="shared" si="83"/>
        <v>0</v>
      </c>
    </row>
    <row r="205" spans="1:17" ht="24" customHeight="1" x14ac:dyDescent="0.2">
      <c r="A205" s="24"/>
      <c r="B205" s="25"/>
      <c r="C205" s="26">
        <v>27401</v>
      </c>
      <c r="D205" s="1" t="s">
        <v>466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31.5" customHeight="1" x14ac:dyDescent="0.2">
      <c r="A206" s="24"/>
      <c r="B206" s="25">
        <v>275</v>
      </c>
      <c r="C206" s="26"/>
      <c r="D206" s="28" t="s">
        <v>82</v>
      </c>
      <c r="E206" s="2">
        <f>SUM(E207)</f>
        <v>0</v>
      </c>
      <c r="F206" s="2">
        <f t="shared" ref="F206:Q206" si="84">SUM(F207)</f>
        <v>0</v>
      </c>
      <c r="G206" s="2">
        <f t="shared" si="84"/>
        <v>0</v>
      </c>
      <c r="H206" s="2">
        <f t="shared" si="84"/>
        <v>0</v>
      </c>
      <c r="I206" s="2">
        <f t="shared" si="84"/>
        <v>0</v>
      </c>
      <c r="J206" s="2">
        <f t="shared" si="84"/>
        <v>0</v>
      </c>
      <c r="K206" s="2">
        <f t="shared" si="84"/>
        <v>0</v>
      </c>
      <c r="L206" s="2">
        <f t="shared" si="84"/>
        <v>0</v>
      </c>
      <c r="M206" s="2">
        <f t="shared" si="84"/>
        <v>0</v>
      </c>
      <c r="N206" s="2">
        <f t="shared" si="84"/>
        <v>0</v>
      </c>
      <c r="O206" s="2">
        <f t="shared" si="84"/>
        <v>0</v>
      </c>
      <c r="P206" s="2">
        <f t="shared" si="84"/>
        <v>0</v>
      </c>
      <c r="Q206" s="2">
        <f t="shared" si="84"/>
        <v>0</v>
      </c>
    </row>
    <row r="207" spans="1:17" ht="35.25" customHeight="1" x14ac:dyDescent="0.2">
      <c r="A207" s="24"/>
      <c r="B207" s="25"/>
      <c r="C207" s="26">
        <v>27501</v>
      </c>
      <c r="D207" s="29" t="s">
        <v>467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24" customHeight="1" x14ac:dyDescent="0.2">
      <c r="A208" s="155" t="s">
        <v>40</v>
      </c>
      <c r="B208" s="156"/>
      <c r="C208" s="156"/>
      <c r="D208" s="157"/>
      <c r="E208" s="23">
        <f>SUM(E209,E211,E213)</f>
        <v>0</v>
      </c>
      <c r="F208" s="23">
        <f t="shared" ref="F208:Q208" si="85">SUM(F209,F211,F213)</f>
        <v>0</v>
      </c>
      <c r="G208" s="23">
        <f t="shared" si="85"/>
        <v>0</v>
      </c>
      <c r="H208" s="23">
        <f t="shared" si="85"/>
        <v>0</v>
      </c>
      <c r="I208" s="23">
        <f t="shared" si="85"/>
        <v>0</v>
      </c>
      <c r="J208" s="23">
        <f t="shared" si="85"/>
        <v>0</v>
      </c>
      <c r="K208" s="23">
        <f t="shared" si="85"/>
        <v>0</v>
      </c>
      <c r="L208" s="23">
        <f t="shared" si="85"/>
        <v>0</v>
      </c>
      <c r="M208" s="23">
        <f t="shared" si="85"/>
        <v>0</v>
      </c>
      <c r="N208" s="23">
        <f t="shared" si="85"/>
        <v>0</v>
      </c>
      <c r="O208" s="23">
        <f t="shared" si="85"/>
        <v>0</v>
      </c>
      <c r="P208" s="23">
        <f t="shared" si="85"/>
        <v>0</v>
      </c>
      <c r="Q208" s="23">
        <f t="shared" si="85"/>
        <v>0</v>
      </c>
    </row>
    <row r="209" spans="1:17" ht="24" customHeight="1" x14ac:dyDescent="0.2">
      <c r="A209" s="24"/>
      <c r="B209" s="25">
        <v>281</v>
      </c>
      <c r="C209" s="26"/>
      <c r="D209" s="1" t="s">
        <v>89</v>
      </c>
      <c r="E209" s="2">
        <f>SUM(E210)</f>
        <v>0</v>
      </c>
      <c r="F209" s="2">
        <f t="shared" ref="F209:Q209" si="86">SUM(F210)</f>
        <v>0</v>
      </c>
      <c r="G209" s="2">
        <f t="shared" si="86"/>
        <v>0</v>
      </c>
      <c r="H209" s="2">
        <f t="shared" si="86"/>
        <v>0</v>
      </c>
      <c r="I209" s="2">
        <f t="shared" si="86"/>
        <v>0</v>
      </c>
      <c r="J209" s="2">
        <f t="shared" si="86"/>
        <v>0</v>
      </c>
      <c r="K209" s="2">
        <f t="shared" si="86"/>
        <v>0</v>
      </c>
      <c r="L209" s="2">
        <f t="shared" si="86"/>
        <v>0</v>
      </c>
      <c r="M209" s="2">
        <f t="shared" si="86"/>
        <v>0</v>
      </c>
      <c r="N209" s="2">
        <f t="shared" si="86"/>
        <v>0</v>
      </c>
      <c r="O209" s="2">
        <f t="shared" si="86"/>
        <v>0</v>
      </c>
      <c r="P209" s="2">
        <f t="shared" si="86"/>
        <v>0</v>
      </c>
      <c r="Q209" s="2">
        <f t="shared" si="86"/>
        <v>0</v>
      </c>
    </row>
    <row r="210" spans="1:17" ht="24" customHeight="1" x14ac:dyDescent="0.2">
      <c r="A210" s="24"/>
      <c r="B210" s="25"/>
      <c r="C210" s="27">
        <v>28101</v>
      </c>
      <c r="D210" s="1" t="s">
        <v>468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24" customHeight="1" x14ac:dyDescent="0.2">
      <c r="A211" s="24"/>
      <c r="B211" s="25">
        <v>282</v>
      </c>
      <c r="C211" s="26"/>
      <c r="D211" s="1" t="s">
        <v>90</v>
      </c>
      <c r="E211" s="2">
        <f>SUM(E212)</f>
        <v>0</v>
      </c>
      <c r="F211" s="2">
        <f t="shared" ref="F211:Q211" si="87">SUM(F212)</f>
        <v>0</v>
      </c>
      <c r="G211" s="2">
        <f t="shared" si="87"/>
        <v>0</v>
      </c>
      <c r="H211" s="2">
        <f t="shared" si="87"/>
        <v>0</v>
      </c>
      <c r="I211" s="2">
        <f t="shared" si="87"/>
        <v>0</v>
      </c>
      <c r="J211" s="2">
        <f t="shared" si="87"/>
        <v>0</v>
      </c>
      <c r="K211" s="2">
        <f t="shared" si="87"/>
        <v>0</v>
      </c>
      <c r="L211" s="2">
        <f t="shared" si="87"/>
        <v>0</v>
      </c>
      <c r="M211" s="2">
        <f t="shared" si="87"/>
        <v>0</v>
      </c>
      <c r="N211" s="2">
        <f t="shared" si="87"/>
        <v>0</v>
      </c>
      <c r="O211" s="2">
        <f t="shared" si="87"/>
        <v>0</v>
      </c>
      <c r="P211" s="2">
        <f t="shared" si="87"/>
        <v>0</v>
      </c>
      <c r="Q211" s="2">
        <f t="shared" si="87"/>
        <v>0</v>
      </c>
    </row>
    <row r="212" spans="1:17" ht="24" customHeight="1" x14ac:dyDescent="0.2">
      <c r="A212" s="24"/>
      <c r="B212" s="25"/>
      <c r="C212" s="27">
        <v>28201</v>
      </c>
      <c r="D212" s="1" t="s">
        <v>469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24" customHeight="1" x14ac:dyDescent="0.2">
      <c r="A213" s="24"/>
      <c r="B213" s="25">
        <v>283</v>
      </c>
      <c r="C213" s="26"/>
      <c r="D213" s="1" t="s">
        <v>91</v>
      </c>
      <c r="E213" s="2">
        <f>SUM(E214:E215)</f>
        <v>0</v>
      </c>
      <c r="F213" s="2">
        <f t="shared" ref="F213:Q213" si="88">SUM(F214:F215)</f>
        <v>0</v>
      </c>
      <c r="G213" s="2">
        <f t="shared" si="88"/>
        <v>0</v>
      </c>
      <c r="H213" s="2">
        <f t="shared" si="88"/>
        <v>0</v>
      </c>
      <c r="I213" s="2">
        <f t="shared" si="88"/>
        <v>0</v>
      </c>
      <c r="J213" s="2">
        <f t="shared" si="88"/>
        <v>0</v>
      </c>
      <c r="K213" s="2">
        <f t="shared" si="88"/>
        <v>0</v>
      </c>
      <c r="L213" s="2">
        <f t="shared" si="88"/>
        <v>0</v>
      </c>
      <c r="M213" s="2">
        <f t="shared" si="88"/>
        <v>0</v>
      </c>
      <c r="N213" s="2">
        <f t="shared" si="88"/>
        <v>0</v>
      </c>
      <c r="O213" s="2">
        <f t="shared" si="88"/>
        <v>0</v>
      </c>
      <c r="P213" s="2">
        <f t="shared" si="88"/>
        <v>0</v>
      </c>
      <c r="Q213" s="2">
        <f t="shared" si="88"/>
        <v>0</v>
      </c>
    </row>
    <row r="214" spans="1:17" ht="24" customHeight="1" x14ac:dyDescent="0.2">
      <c r="A214" s="24"/>
      <c r="B214" s="25"/>
      <c r="C214" s="27">
        <v>28301</v>
      </c>
      <c r="D214" s="26" t="s">
        <v>470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24" customHeight="1" x14ac:dyDescent="0.2">
      <c r="A215" s="24"/>
      <c r="B215" s="25"/>
      <c r="C215" s="27">
        <v>28302</v>
      </c>
      <c r="D215" s="26" t="s">
        <v>471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24" customHeight="1" x14ac:dyDescent="0.2">
      <c r="A216" s="155" t="s">
        <v>83</v>
      </c>
      <c r="B216" s="156"/>
      <c r="C216" s="156"/>
      <c r="D216" s="157"/>
      <c r="E216" s="23">
        <f>SUM(E217,E219,E221,E223,E225,E227,E229,E231,E233)</f>
        <v>0</v>
      </c>
      <c r="F216" s="23">
        <f t="shared" ref="F216:Q216" si="89">SUM(F217,F219,F221,F223,F225,F227,F229,F231,F233)</f>
        <v>0</v>
      </c>
      <c r="G216" s="23">
        <f t="shared" si="89"/>
        <v>0</v>
      </c>
      <c r="H216" s="23">
        <f t="shared" si="89"/>
        <v>0</v>
      </c>
      <c r="I216" s="23">
        <f t="shared" si="89"/>
        <v>0</v>
      </c>
      <c r="J216" s="23">
        <f t="shared" si="89"/>
        <v>0</v>
      </c>
      <c r="K216" s="23">
        <f t="shared" si="89"/>
        <v>0</v>
      </c>
      <c r="L216" s="23">
        <f t="shared" si="89"/>
        <v>0</v>
      </c>
      <c r="M216" s="23">
        <f t="shared" si="89"/>
        <v>0</v>
      </c>
      <c r="N216" s="23">
        <f t="shared" si="89"/>
        <v>0</v>
      </c>
      <c r="O216" s="23">
        <f t="shared" si="89"/>
        <v>0</v>
      </c>
      <c r="P216" s="23">
        <f t="shared" si="89"/>
        <v>0</v>
      </c>
      <c r="Q216" s="23">
        <f t="shared" si="89"/>
        <v>0</v>
      </c>
    </row>
    <row r="217" spans="1:17" ht="24" customHeight="1" x14ac:dyDescent="0.2">
      <c r="A217" s="24"/>
      <c r="B217" s="25">
        <v>291</v>
      </c>
      <c r="C217" s="26"/>
      <c r="D217" s="1" t="s">
        <v>92</v>
      </c>
      <c r="E217" s="2">
        <f>SUM(E218)</f>
        <v>0</v>
      </c>
      <c r="F217" s="2">
        <f t="shared" ref="F217:Q217" si="90">SUM(F218)</f>
        <v>0</v>
      </c>
      <c r="G217" s="2">
        <f t="shared" si="90"/>
        <v>0</v>
      </c>
      <c r="H217" s="2">
        <f t="shared" si="90"/>
        <v>0</v>
      </c>
      <c r="I217" s="2">
        <f t="shared" si="90"/>
        <v>0</v>
      </c>
      <c r="J217" s="2">
        <f t="shared" si="90"/>
        <v>0</v>
      </c>
      <c r="K217" s="2">
        <f t="shared" si="90"/>
        <v>0</v>
      </c>
      <c r="L217" s="2">
        <f t="shared" si="90"/>
        <v>0</v>
      </c>
      <c r="M217" s="2">
        <f t="shared" si="90"/>
        <v>0</v>
      </c>
      <c r="N217" s="2">
        <f t="shared" si="90"/>
        <v>0</v>
      </c>
      <c r="O217" s="2">
        <f t="shared" si="90"/>
        <v>0</v>
      </c>
      <c r="P217" s="2">
        <f t="shared" si="90"/>
        <v>0</v>
      </c>
      <c r="Q217" s="2">
        <f t="shared" si="90"/>
        <v>0</v>
      </c>
    </row>
    <row r="218" spans="1:17" ht="24" customHeight="1" x14ac:dyDescent="0.2">
      <c r="A218" s="24"/>
      <c r="B218" s="25"/>
      <c r="C218" s="26">
        <v>29101</v>
      </c>
      <c r="D218" s="1" t="s">
        <v>472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24" customHeight="1" x14ac:dyDescent="0.2">
      <c r="A219" s="24"/>
      <c r="B219" s="25">
        <v>292</v>
      </c>
      <c r="C219" s="26"/>
      <c r="D219" s="1" t="s">
        <v>93</v>
      </c>
      <c r="E219" s="2">
        <f>SUM(E220)</f>
        <v>0</v>
      </c>
      <c r="F219" s="2">
        <f t="shared" ref="F219:Q219" si="91">SUM(F220)</f>
        <v>0</v>
      </c>
      <c r="G219" s="2">
        <f t="shared" si="91"/>
        <v>0</v>
      </c>
      <c r="H219" s="2">
        <f t="shared" si="91"/>
        <v>0</v>
      </c>
      <c r="I219" s="2">
        <f t="shared" si="91"/>
        <v>0</v>
      </c>
      <c r="J219" s="2">
        <f t="shared" si="91"/>
        <v>0</v>
      </c>
      <c r="K219" s="2">
        <f t="shared" si="91"/>
        <v>0</v>
      </c>
      <c r="L219" s="2">
        <f t="shared" si="91"/>
        <v>0</v>
      </c>
      <c r="M219" s="2">
        <f t="shared" si="91"/>
        <v>0</v>
      </c>
      <c r="N219" s="2">
        <f t="shared" si="91"/>
        <v>0</v>
      </c>
      <c r="O219" s="2">
        <f t="shared" si="91"/>
        <v>0</v>
      </c>
      <c r="P219" s="2">
        <f t="shared" si="91"/>
        <v>0</v>
      </c>
      <c r="Q219" s="2">
        <f t="shared" si="91"/>
        <v>0</v>
      </c>
    </row>
    <row r="220" spans="1:17" ht="24" customHeight="1" x14ac:dyDescent="0.2">
      <c r="A220" s="24"/>
      <c r="B220" s="25"/>
      <c r="C220" s="26">
        <v>29201</v>
      </c>
      <c r="D220" s="1" t="s">
        <v>473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33.75" customHeight="1" x14ac:dyDescent="0.2">
      <c r="A221" s="24"/>
      <c r="B221" s="25">
        <v>293</v>
      </c>
      <c r="C221" s="26"/>
      <c r="D221" s="28" t="s">
        <v>94</v>
      </c>
      <c r="E221" s="2">
        <f>SUM(E222)</f>
        <v>0</v>
      </c>
      <c r="F221" s="2">
        <f t="shared" ref="F221:Q221" si="92">SUM(F222)</f>
        <v>0</v>
      </c>
      <c r="G221" s="2">
        <f t="shared" si="92"/>
        <v>0</v>
      </c>
      <c r="H221" s="2">
        <f t="shared" si="92"/>
        <v>0</v>
      </c>
      <c r="I221" s="2">
        <f t="shared" si="92"/>
        <v>0</v>
      </c>
      <c r="J221" s="2">
        <f t="shared" si="92"/>
        <v>0</v>
      </c>
      <c r="K221" s="2">
        <f t="shared" si="92"/>
        <v>0</v>
      </c>
      <c r="L221" s="2">
        <f t="shared" si="92"/>
        <v>0</v>
      </c>
      <c r="M221" s="2">
        <f t="shared" si="92"/>
        <v>0</v>
      </c>
      <c r="N221" s="2">
        <f t="shared" si="92"/>
        <v>0</v>
      </c>
      <c r="O221" s="2">
        <f t="shared" si="92"/>
        <v>0</v>
      </c>
      <c r="P221" s="2">
        <f t="shared" si="92"/>
        <v>0</v>
      </c>
      <c r="Q221" s="2">
        <f t="shared" si="92"/>
        <v>0</v>
      </c>
    </row>
    <row r="222" spans="1:17" ht="33.75" customHeight="1" x14ac:dyDescent="0.2">
      <c r="A222" s="24"/>
      <c r="B222" s="25"/>
      <c r="C222" s="26">
        <v>29301</v>
      </c>
      <c r="D222" s="28" t="s">
        <v>474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33.75" customHeight="1" x14ac:dyDescent="0.2">
      <c r="A223" s="24"/>
      <c r="B223" s="25">
        <v>294</v>
      </c>
      <c r="C223" s="26"/>
      <c r="D223" s="28" t="s">
        <v>95</v>
      </c>
      <c r="E223" s="2">
        <f>SUM(E224)</f>
        <v>0</v>
      </c>
      <c r="F223" s="2">
        <f t="shared" ref="F223:Q223" si="93">SUM(F224)</f>
        <v>0</v>
      </c>
      <c r="G223" s="2">
        <f t="shared" si="93"/>
        <v>0</v>
      </c>
      <c r="H223" s="2">
        <f t="shared" si="93"/>
        <v>0</v>
      </c>
      <c r="I223" s="2">
        <f t="shared" si="93"/>
        <v>0</v>
      </c>
      <c r="J223" s="2">
        <f t="shared" si="93"/>
        <v>0</v>
      </c>
      <c r="K223" s="2">
        <f t="shared" si="93"/>
        <v>0</v>
      </c>
      <c r="L223" s="2">
        <f t="shared" si="93"/>
        <v>0</v>
      </c>
      <c r="M223" s="2">
        <f t="shared" si="93"/>
        <v>0</v>
      </c>
      <c r="N223" s="2">
        <f t="shared" si="93"/>
        <v>0</v>
      </c>
      <c r="O223" s="2">
        <f t="shared" si="93"/>
        <v>0</v>
      </c>
      <c r="P223" s="2">
        <f t="shared" si="93"/>
        <v>0</v>
      </c>
      <c r="Q223" s="2">
        <f t="shared" si="93"/>
        <v>0</v>
      </c>
    </row>
    <row r="224" spans="1:17" ht="33.75" customHeight="1" x14ac:dyDescent="0.2">
      <c r="A224" s="24"/>
      <c r="B224" s="25"/>
      <c r="C224" s="26">
        <v>29401</v>
      </c>
      <c r="D224" s="28" t="s">
        <v>475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33.75" customHeight="1" x14ac:dyDescent="0.2">
      <c r="A225" s="24"/>
      <c r="B225" s="25">
        <v>295</v>
      </c>
      <c r="C225" s="26"/>
      <c r="D225" s="28" t="s">
        <v>96</v>
      </c>
      <c r="E225" s="2">
        <f>SUM(E226)</f>
        <v>0</v>
      </c>
      <c r="F225" s="2">
        <f t="shared" ref="F225:Q225" si="94">SUM(F226)</f>
        <v>0</v>
      </c>
      <c r="G225" s="2">
        <f t="shared" si="94"/>
        <v>0</v>
      </c>
      <c r="H225" s="2">
        <f t="shared" si="94"/>
        <v>0</v>
      </c>
      <c r="I225" s="2">
        <f t="shared" si="94"/>
        <v>0</v>
      </c>
      <c r="J225" s="2">
        <f t="shared" si="94"/>
        <v>0</v>
      </c>
      <c r="K225" s="2">
        <f t="shared" si="94"/>
        <v>0</v>
      </c>
      <c r="L225" s="2">
        <f t="shared" si="94"/>
        <v>0</v>
      </c>
      <c r="M225" s="2">
        <f t="shared" si="94"/>
        <v>0</v>
      </c>
      <c r="N225" s="2">
        <f t="shared" si="94"/>
        <v>0</v>
      </c>
      <c r="O225" s="2">
        <f t="shared" si="94"/>
        <v>0</v>
      </c>
      <c r="P225" s="2">
        <f t="shared" si="94"/>
        <v>0</v>
      </c>
      <c r="Q225" s="2">
        <f t="shared" si="94"/>
        <v>0</v>
      </c>
    </row>
    <row r="226" spans="1:17" ht="33.75" customHeight="1" x14ac:dyDescent="0.2">
      <c r="A226" s="24"/>
      <c r="B226" s="25"/>
      <c r="C226" s="26">
        <v>29501</v>
      </c>
      <c r="D226" s="28" t="s">
        <v>476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24" customHeight="1" x14ac:dyDescent="0.2">
      <c r="A227" s="24"/>
      <c r="B227" s="25">
        <v>296</v>
      </c>
      <c r="C227" s="26"/>
      <c r="D227" s="1" t="s">
        <v>97</v>
      </c>
      <c r="E227" s="2">
        <f>SUM(E228)</f>
        <v>0</v>
      </c>
      <c r="F227" s="2">
        <f t="shared" ref="F227:Q227" si="95">SUM(F228)</f>
        <v>0</v>
      </c>
      <c r="G227" s="2">
        <f t="shared" si="95"/>
        <v>0</v>
      </c>
      <c r="H227" s="2">
        <f t="shared" si="95"/>
        <v>0</v>
      </c>
      <c r="I227" s="2">
        <f t="shared" si="95"/>
        <v>0</v>
      </c>
      <c r="J227" s="2">
        <f t="shared" si="95"/>
        <v>0</v>
      </c>
      <c r="K227" s="2">
        <f t="shared" si="95"/>
        <v>0</v>
      </c>
      <c r="L227" s="2">
        <f t="shared" si="95"/>
        <v>0</v>
      </c>
      <c r="M227" s="2">
        <f t="shared" si="95"/>
        <v>0</v>
      </c>
      <c r="N227" s="2">
        <f t="shared" si="95"/>
        <v>0</v>
      </c>
      <c r="O227" s="2">
        <f t="shared" si="95"/>
        <v>0</v>
      </c>
      <c r="P227" s="2">
        <f t="shared" si="95"/>
        <v>0</v>
      </c>
      <c r="Q227" s="2">
        <f t="shared" si="95"/>
        <v>0</v>
      </c>
    </row>
    <row r="228" spans="1:17" ht="24" customHeight="1" x14ac:dyDescent="0.2">
      <c r="A228" s="24"/>
      <c r="B228" s="25"/>
      <c r="C228" s="26">
        <v>29601</v>
      </c>
      <c r="D228" s="1" t="s">
        <v>477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30" customHeight="1" x14ac:dyDescent="0.2">
      <c r="A229" s="24"/>
      <c r="B229" s="25">
        <v>297</v>
      </c>
      <c r="C229" s="26"/>
      <c r="D229" s="28" t="s">
        <v>98</v>
      </c>
      <c r="E229" s="2">
        <f>SUM(E230)</f>
        <v>0</v>
      </c>
      <c r="F229" s="2">
        <f t="shared" ref="F229:Q229" si="96">SUM(F230)</f>
        <v>0</v>
      </c>
      <c r="G229" s="2">
        <f t="shared" si="96"/>
        <v>0</v>
      </c>
      <c r="H229" s="2">
        <f t="shared" si="96"/>
        <v>0</v>
      </c>
      <c r="I229" s="2">
        <f t="shared" si="96"/>
        <v>0</v>
      </c>
      <c r="J229" s="2">
        <f t="shared" si="96"/>
        <v>0</v>
      </c>
      <c r="K229" s="2">
        <f t="shared" si="96"/>
        <v>0</v>
      </c>
      <c r="L229" s="2">
        <f t="shared" si="96"/>
        <v>0</v>
      </c>
      <c r="M229" s="2">
        <f t="shared" si="96"/>
        <v>0</v>
      </c>
      <c r="N229" s="2">
        <f t="shared" si="96"/>
        <v>0</v>
      </c>
      <c r="O229" s="2">
        <f t="shared" si="96"/>
        <v>0</v>
      </c>
      <c r="P229" s="2">
        <f t="shared" si="96"/>
        <v>0</v>
      </c>
      <c r="Q229" s="2">
        <f t="shared" si="96"/>
        <v>0</v>
      </c>
    </row>
    <row r="230" spans="1:17" ht="30" customHeight="1" x14ac:dyDescent="0.2">
      <c r="A230" s="24"/>
      <c r="B230" s="25"/>
      <c r="C230" s="26">
        <v>29701</v>
      </c>
      <c r="D230" s="28" t="s">
        <v>478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30" customHeight="1" x14ac:dyDescent="0.2">
      <c r="A231" s="24"/>
      <c r="B231" s="25">
        <v>298</v>
      </c>
      <c r="C231" s="26"/>
      <c r="D231" s="28" t="s">
        <v>99</v>
      </c>
      <c r="E231" s="2">
        <f>SUM(E232)</f>
        <v>0</v>
      </c>
      <c r="F231" s="2">
        <f t="shared" ref="F231:Q231" si="97">SUM(F232)</f>
        <v>0</v>
      </c>
      <c r="G231" s="2">
        <f t="shared" si="97"/>
        <v>0</v>
      </c>
      <c r="H231" s="2">
        <f t="shared" si="97"/>
        <v>0</v>
      </c>
      <c r="I231" s="2">
        <f t="shared" si="97"/>
        <v>0</v>
      </c>
      <c r="J231" s="2">
        <f t="shared" si="97"/>
        <v>0</v>
      </c>
      <c r="K231" s="2">
        <f t="shared" si="97"/>
        <v>0</v>
      </c>
      <c r="L231" s="2">
        <f t="shared" si="97"/>
        <v>0</v>
      </c>
      <c r="M231" s="2">
        <f t="shared" si="97"/>
        <v>0</v>
      </c>
      <c r="N231" s="2">
        <f t="shared" si="97"/>
        <v>0</v>
      </c>
      <c r="O231" s="2">
        <f t="shared" si="97"/>
        <v>0</v>
      </c>
      <c r="P231" s="2">
        <f t="shared" si="97"/>
        <v>0</v>
      </c>
      <c r="Q231" s="2">
        <f t="shared" si="97"/>
        <v>0</v>
      </c>
    </row>
    <row r="232" spans="1:17" ht="30" customHeight="1" x14ac:dyDescent="0.2">
      <c r="A232" s="24"/>
      <c r="B232" s="25"/>
      <c r="C232" s="26">
        <v>29801</v>
      </c>
      <c r="D232" s="28" t="s">
        <v>479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24" customHeight="1" x14ac:dyDescent="0.2">
      <c r="A233" s="24"/>
      <c r="B233" s="25">
        <v>299</v>
      </c>
      <c r="C233" s="26"/>
      <c r="D233" s="1" t="s">
        <v>100</v>
      </c>
      <c r="E233" s="2">
        <f>SUM(E234)</f>
        <v>0</v>
      </c>
      <c r="F233" s="2">
        <f t="shared" ref="F233:Q233" si="98">SUM(F234)</f>
        <v>0</v>
      </c>
      <c r="G233" s="2">
        <f t="shared" si="98"/>
        <v>0</v>
      </c>
      <c r="H233" s="2">
        <f t="shared" si="98"/>
        <v>0</v>
      </c>
      <c r="I233" s="2">
        <f t="shared" si="98"/>
        <v>0</v>
      </c>
      <c r="J233" s="2">
        <f t="shared" si="98"/>
        <v>0</v>
      </c>
      <c r="K233" s="2">
        <f t="shared" si="98"/>
        <v>0</v>
      </c>
      <c r="L233" s="2">
        <f t="shared" si="98"/>
        <v>0</v>
      </c>
      <c r="M233" s="2">
        <f t="shared" si="98"/>
        <v>0</v>
      </c>
      <c r="N233" s="2">
        <f t="shared" si="98"/>
        <v>0</v>
      </c>
      <c r="O233" s="2">
        <f t="shared" si="98"/>
        <v>0</v>
      </c>
      <c r="P233" s="2">
        <f t="shared" si="98"/>
        <v>0</v>
      </c>
      <c r="Q233" s="2">
        <f t="shared" si="98"/>
        <v>0</v>
      </c>
    </row>
    <row r="234" spans="1:17" ht="24" customHeight="1" x14ac:dyDescent="0.2">
      <c r="A234" s="24"/>
      <c r="B234" s="25"/>
      <c r="C234" s="26">
        <v>29901</v>
      </c>
      <c r="D234" s="26" t="s">
        <v>480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24" customHeight="1" x14ac:dyDescent="0.2">
      <c r="A235" s="161" t="s">
        <v>84</v>
      </c>
      <c r="B235" s="162"/>
      <c r="C235" s="162"/>
      <c r="D235" s="163"/>
      <c r="E235" s="36">
        <f>SUM(E236,,E263,E290,E330,E351,E374,E389,E427,E438)</f>
        <v>0</v>
      </c>
      <c r="F235" s="36">
        <f t="shared" ref="F235:Q235" si="99">SUM(F236,,F263,F290,F330,F351,F374,F389,F427,F438)</f>
        <v>0</v>
      </c>
      <c r="G235" s="36">
        <f t="shared" si="99"/>
        <v>0</v>
      </c>
      <c r="H235" s="36">
        <f t="shared" si="99"/>
        <v>0</v>
      </c>
      <c r="I235" s="36">
        <f t="shared" si="99"/>
        <v>0</v>
      </c>
      <c r="J235" s="36">
        <f t="shared" si="99"/>
        <v>0</v>
      </c>
      <c r="K235" s="36">
        <f t="shared" si="99"/>
        <v>0</v>
      </c>
      <c r="L235" s="36">
        <f t="shared" si="99"/>
        <v>0</v>
      </c>
      <c r="M235" s="36">
        <f t="shared" si="99"/>
        <v>0</v>
      </c>
      <c r="N235" s="36">
        <f t="shared" si="99"/>
        <v>0</v>
      </c>
      <c r="O235" s="36">
        <f t="shared" si="99"/>
        <v>0</v>
      </c>
      <c r="P235" s="36">
        <f t="shared" si="99"/>
        <v>0</v>
      </c>
      <c r="Q235" s="36">
        <f t="shared" si="99"/>
        <v>0</v>
      </c>
    </row>
    <row r="236" spans="1:17" ht="24" customHeight="1" x14ac:dyDescent="0.2">
      <c r="A236" s="155" t="s">
        <v>85</v>
      </c>
      <c r="B236" s="156"/>
      <c r="C236" s="156"/>
      <c r="D236" s="157"/>
      <c r="E236" s="23">
        <f>SUM(E237,E239,E241,E243,E245,E247,E251,E256,E259)</f>
        <v>0</v>
      </c>
      <c r="F236" s="23">
        <f t="shared" ref="F236:Q236" si="100">SUM(F237,F239,F241,F243,F245,F247,F251,F256,F259)</f>
        <v>0</v>
      </c>
      <c r="G236" s="23">
        <f t="shared" si="100"/>
        <v>0</v>
      </c>
      <c r="H236" s="23">
        <f t="shared" si="100"/>
        <v>0</v>
      </c>
      <c r="I236" s="23">
        <f t="shared" si="100"/>
        <v>0</v>
      </c>
      <c r="J236" s="23">
        <f t="shared" si="100"/>
        <v>0</v>
      </c>
      <c r="K236" s="23">
        <f t="shared" si="100"/>
        <v>0</v>
      </c>
      <c r="L236" s="23">
        <f t="shared" si="100"/>
        <v>0</v>
      </c>
      <c r="M236" s="23">
        <f t="shared" si="100"/>
        <v>0</v>
      </c>
      <c r="N236" s="23">
        <f t="shared" si="100"/>
        <v>0</v>
      </c>
      <c r="O236" s="23">
        <f t="shared" si="100"/>
        <v>0</v>
      </c>
      <c r="P236" s="23">
        <f t="shared" si="100"/>
        <v>0</v>
      </c>
      <c r="Q236" s="23">
        <f t="shared" si="100"/>
        <v>0</v>
      </c>
    </row>
    <row r="237" spans="1:17" ht="24" customHeight="1" x14ac:dyDescent="0.2">
      <c r="A237" s="24"/>
      <c r="B237" s="25">
        <v>311</v>
      </c>
      <c r="C237" s="26"/>
      <c r="D237" s="1" t="s">
        <v>101</v>
      </c>
      <c r="E237" s="2">
        <f>SUM(E238)</f>
        <v>0</v>
      </c>
      <c r="F237" s="2">
        <f t="shared" ref="F237:Q237" si="101">SUM(F238)</f>
        <v>0</v>
      </c>
      <c r="G237" s="2">
        <f t="shared" si="101"/>
        <v>0</v>
      </c>
      <c r="H237" s="2">
        <f t="shared" si="101"/>
        <v>0</v>
      </c>
      <c r="I237" s="2">
        <f t="shared" si="101"/>
        <v>0</v>
      </c>
      <c r="J237" s="2">
        <f t="shared" si="101"/>
        <v>0</v>
      </c>
      <c r="K237" s="2">
        <f t="shared" si="101"/>
        <v>0</v>
      </c>
      <c r="L237" s="2">
        <f t="shared" si="101"/>
        <v>0</v>
      </c>
      <c r="M237" s="2">
        <f t="shared" si="101"/>
        <v>0</v>
      </c>
      <c r="N237" s="2">
        <f t="shared" si="101"/>
        <v>0</v>
      </c>
      <c r="O237" s="2">
        <f t="shared" si="101"/>
        <v>0</v>
      </c>
      <c r="P237" s="2">
        <f t="shared" si="101"/>
        <v>0</v>
      </c>
      <c r="Q237" s="2">
        <f t="shared" si="101"/>
        <v>0</v>
      </c>
    </row>
    <row r="238" spans="1:17" ht="24" customHeight="1" x14ac:dyDescent="0.2">
      <c r="A238" s="24"/>
      <c r="B238" s="25"/>
      <c r="C238" s="27">
        <v>31101</v>
      </c>
      <c r="D238" s="1" t="s">
        <v>481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24" customHeight="1" x14ac:dyDescent="0.2">
      <c r="A239" s="24"/>
      <c r="B239" s="25">
        <v>312</v>
      </c>
      <c r="C239" s="27"/>
      <c r="D239" s="1" t="s">
        <v>102</v>
      </c>
      <c r="E239" s="2">
        <f>SUM(E240)</f>
        <v>0</v>
      </c>
      <c r="F239" s="2">
        <f t="shared" ref="F239:Q239" si="102">SUM(F240)</f>
        <v>0</v>
      </c>
      <c r="G239" s="2">
        <f t="shared" si="102"/>
        <v>0</v>
      </c>
      <c r="H239" s="2">
        <f t="shared" si="102"/>
        <v>0</v>
      </c>
      <c r="I239" s="2">
        <f t="shared" si="102"/>
        <v>0</v>
      </c>
      <c r="J239" s="2">
        <f t="shared" si="102"/>
        <v>0</v>
      </c>
      <c r="K239" s="2">
        <f t="shared" si="102"/>
        <v>0</v>
      </c>
      <c r="L239" s="2">
        <f t="shared" si="102"/>
        <v>0</v>
      </c>
      <c r="M239" s="2">
        <f t="shared" si="102"/>
        <v>0</v>
      </c>
      <c r="N239" s="2">
        <f t="shared" si="102"/>
        <v>0</v>
      </c>
      <c r="O239" s="2">
        <f t="shared" si="102"/>
        <v>0</v>
      </c>
      <c r="P239" s="2">
        <f t="shared" si="102"/>
        <v>0</v>
      </c>
      <c r="Q239" s="2">
        <f t="shared" si="102"/>
        <v>0</v>
      </c>
    </row>
    <row r="240" spans="1:17" ht="24" customHeight="1" x14ac:dyDescent="0.2">
      <c r="A240" s="24"/>
      <c r="B240" s="25"/>
      <c r="C240" s="27">
        <v>31201</v>
      </c>
      <c r="D240" s="1" t="s">
        <v>482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24" customHeight="1" x14ac:dyDescent="0.2">
      <c r="A241" s="24"/>
      <c r="B241" s="25">
        <v>313</v>
      </c>
      <c r="C241" s="27"/>
      <c r="D241" s="1" t="s">
        <v>103</v>
      </c>
      <c r="E241" s="2">
        <f>SUM(E242)</f>
        <v>0</v>
      </c>
      <c r="F241" s="2">
        <f t="shared" ref="F241:Q241" si="103">SUM(F242)</f>
        <v>0</v>
      </c>
      <c r="G241" s="2">
        <f t="shared" si="103"/>
        <v>0</v>
      </c>
      <c r="H241" s="2">
        <f t="shared" si="103"/>
        <v>0</v>
      </c>
      <c r="I241" s="2">
        <f t="shared" si="103"/>
        <v>0</v>
      </c>
      <c r="J241" s="2">
        <f t="shared" si="103"/>
        <v>0</v>
      </c>
      <c r="K241" s="2">
        <f t="shared" si="103"/>
        <v>0</v>
      </c>
      <c r="L241" s="2">
        <f t="shared" si="103"/>
        <v>0</v>
      </c>
      <c r="M241" s="2">
        <f t="shared" si="103"/>
        <v>0</v>
      </c>
      <c r="N241" s="2">
        <f t="shared" si="103"/>
        <v>0</v>
      </c>
      <c r="O241" s="2">
        <f t="shared" si="103"/>
        <v>0</v>
      </c>
      <c r="P241" s="2">
        <f t="shared" si="103"/>
        <v>0</v>
      </c>
      <c r="Q241" s="2">
        <f t="shared" si="103"/>
        <v>0</v>
      </c>
    </row>
    <row r="242" spans="1:17" ht="24" customHeight="1" x14ac:dyDescent="0.2">
      <c r="A242" s="24"/>
      <c r="B242" s="25"/>
      <c r="C242" s="27">
        <v>31301</v>
      </c>
      <c r="D242" s="1" t="s">
        <v>483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24" customHeight="1" x14ac:dyDescent="0.2">
      <c r="A243" s="24"/>
      <c r="B243" s="25">
        <v>314</v>
      </c>
      <c r="C243" s="27"/>
      <c r="D243" s="1" t="s">
        <v>104</v>
      </c>
      <c r="E243" s="2">
        <f>SUM(E244)</f>
        <v>0</v>
      </c>
      <c r="F243" s="2">
        <f t="shared" ref="F243:Q243" si="104">SUM(F244)</f>
        <v>0</v>
      </c>
      <c r="G243" s="2">
        <f t="shared" si="104"/>
        <v>0</v>
      </c>
      <c r="H243" s="2">
        <f t="shared" si="104"/>
        <v>0</v>
      </c>
      <c r="I243" s="2">
        <f t="shared" si="104"/>
        <v>0</v>
      </c>
      <c r="J243" s="2">
        <f t="shared" si="104"/>
        <v>0</v>
      </c>
      <c r="K243" s="2">
        <f t="shared" si="104"/>
        <v>0</v>
      </c>
      <c r="L243" s="2">
        <f t="shared" si="104"/>
        <v>0</v>
      </c>
      <c r="M243" s="2">
        <f t="shared" si="104"/>
        <v>0</v>
      </c>
      <c r="N243" s="2">
        <f t="shared" si="104"/>
        <v>0</v>
      </c>
      <c r="O243" s="2">
        <f t="shared" si="104"/>
        <v>0</v>
      </c>
      <c r="P243" s="2">
        <f t="shared" si="104"/>
        <v>0</v>
      </c>
      <c r="Q243" s="2">
        <f t="shared" si="104"/>
        <v>0</v>
      </c>
    </row>
    <row r="244" spans="1:17" ht="24" customHeight="1" x14ac:dyDescent="0.2">
      <c r="A244" s="24"/>
      <c r="B244" s="25"/>
      <c r="C244" s="27">
        <v>31401</v>
      </c>
      <c r="D244" s="1" t="s">
        <v>484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24" customHeight="1" x14ac:dyDescent="0.2">
      <c r="A245" s="24"/>
      <c r="B245" s="25">
        <v>315</v>
      </c>
      <c r="C245" s="27"/>
      <c r="D245" s="1" t="s">
        <v>105</v>
      </c>
      <c r="E245" s="2">
        <f>SUM(E246)</f>
        <v>0</v>
      </c>
      <c r="F245" s="2">
        <f t="shared" ref="F245:Q245" si="105">SUM(F246)</f>
        <v>0</v>
      </c>
      <c r="G245" s="2">
        <f t="shared" si="105"/>
        <v>0</v>
      </c>
      <c r="H245" s="2">
        <f t="shared" si="105"/>
        <v>0</v>
      </c>
      <c r="I245" s="2">
        <f t="shared" si="105"/>
        <v>0</v>
      </c>
      <c r="J245" s="2">
        <f t="shared" si="105"/>
        <v>0</v>
      </c>
      <c r="K245" s="2">
        <f t="shared" si="105"/>
        <v>0</v>
      </c>
      <c r="L245" s="2">
        <f t="shared" si="105"/>
        <v>0</v>
      </c>
      <c r="M245" s="2">
        <f t="shared" si="105"/>
        <v>0</v>
      </c>
      <c r="N245" s="2">
        <f t="shared" si="105"/>
        <v>0</v>
      </c>
      <c r="O245" s="2">
        <f t="shared" si="105"/>
        <v>0</v>
      </c>
      <c r="P245" s="2">
        <f t="shared" si="105"/>
        <v>0</v>
      </c>
      <c r="Q245" s="2">
        <f t="shared" si="105"/>
        <v>0</v>
      </c>
    </row>
    <row r="246" spans="1:17" ht="24" customHeight="1" x14ac:dyDescent="0.2">
      <c r="A246" s="24"/>
      <c r="B246" s="25"/>
      <c r="C246" s="27">
        <v>31501</v>
      </c>
      <c r="D246" s="1" t="s">
        <v>485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24" customHeight="1" x14ac:dyDescent="0.2">
      <c r="A247" s="24"/>
      <c r="B247" s="25">
        <v>316</v>
      </c>
      <c r="C247" s="27"/>
      <c r="D247" s="1" t="s">
        <v>106</v>
      </c>
      <c r="E247" s="2">
        <f>SUM(E248:E250)</f>
        <v>0</v>
      </c>
      <c r="F247" s="2">
        <f t="shared" ref="F247:Q247" si="106">SUM(F248:F250)</f>
        <v>0</v>
      </c>
      <c r="G247" s="2">
        <f t="shared" si="106"/>
        <v>0</v>
      </c>
      <c r="H247" s="2">
        <f t="shared" si="106"/>
        <v>0</v>
      </c>
      <c r="I247" s="2">
        <f t="shared" si="106"/>
        <v>0</v>
      </c>
      <c r="J247" s="2">
        <f t="shared" si="106"/>
        <v>0</v>
      </c>
      <c r="K247" s="2">
        <f t="shared" si="106"/>
        <v>0</v>
      </c>
      <c r="L247" s="2">
        <f t="shared" si="106"/>
        <v>0</v>
      </c>
      <c r="M247" s="2">
        <f t="shared" si="106"/>
        <v>0</v>
      </c>
      <c r="N247" s="2">
        <f t="shared" si="106"/>
        <v>0</v>
      </c>
      <c r="O247" s="2">
        <f t="shared" si="106"/>
        <v>0</v>
      </c>
      <c r="P247" s="2">
        <f t="shared" si="106"/>
        <v>0</v>
      </c>
      <c r="Q247" s="2">
        <f t="shared" si="106"/>
        <v>0</v>
      </c>
    </row>
    <row r="248" spans="1:17" ht="24" customHeight="1" x14ac:dyDescent="0.2">
      <c r="A248" s="24"/>
      <c r="B248" s="25"/>
      <c r="C248" s="27">
        <v>31601</v>
      </c>
      <c r="D248" s="1" t="s">
        <v>486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24" customHeight="1" x14ac:dyDescent="0.2">
      <c r="A249" s="24"/>
      <c r="B249" s="25"/>
      <c r="C249" s="27">
        <v>31602</v>
      </c>
      <c r="D249" s="1" t="s">
        <v>487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24" customHeight="1" x14ac:dyDescent="0.2">
      <c r="A250" s="24"/>
      <c r="B250" s="25"/>
      <c r="C250" s="27">
        <v>31603</v>
      </c>
      <c r="D250" s="1" t="s">
        <v>488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30.75" customHeight="1" x14ac:dyDescent="0.2">
      <c r="A251" s="24"/>
      <c r="B251" s="25">
        <v>317</v>
      </c>
      <c r="C251" s="27"/>
      <c r="D251" s="28" t="s">
        <v>107</v>
      </c>
      <c r="E251" s="2">
        <f>SUM(E252:E255)</f>
        <v>0</v>
      </c>
      <c r="F251" s="2">
        <f t="shared" ref="F251:Q251" si="107">SUM(F252:F255)</f>
        <v>0</v>
      </c>
      <c r="G251" s="2">
        <f t="shared" si="107"/>
        <v>0</v>
      </c>
      <c r="H251" s="2">
        <f t="shared" si="107"/>
        <v>0</v>
      </c>
      <c r="I251" s="2">
        <f t="shared" si="107"/>
        <v>0</v>
      </c>
      <c r="J251" s="2">
        <f t="shared" si="107"/>
        <v>0</v>
      </c>
      <c r="K251" s="2">
        <f t="shared" si="107"/>
        <v>0</v>
      </c>
      <c r="L251" s="2">
        <f t="shared" si="107"/>
        <v>0</v>
      </c>
      <c r="M251" s="2">
        <f t="shared" si="107"/>
        <v>0</v>
      </c>
      <c r="N251" s="2">
        <f t="shared" si="107"/>
        <v>0</v>
      </c>
      <c r="O251" s="2">
        <f t="shared" si="107"/>
        <v>0</v>
      </c>
      <c r="P251" s="2">
        <f t="shared" si="107"/>
        <v>0</v>
      </c>
      <c r="Q251" s="2">
        <f t="shared" si="107"/>
        <v>0</v>
      </c>
    </row>
    <row r="252" spans="1:17" ht="30.75" customHeight="1" x14ac:dyDescent="0.2">
      <c r="A252" s="24"/>
      <c r="B252" s="25"/>
      <c r="C252" s="27">
        <v>31701</v>
      </c>
      <c r="D252" s="28" t="s">
        <v>489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30.75" customHeight="1" x14ac:dyDescent="0.2">
      <c r="A253" s="24"/>
      <c r="B253" s="25"/>
      <c r="C253" s="27">
        <v>31702</v>
      </c>
      <c r="D253" s="28" t="s">
        <v>490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30.75" customHeight="1" x14ac:dyDescent="0.2">
      <c r="A254" s="24"/>
      <c r="B254" s="25"/>
      <c r="C254" s="27">
        <v>31703</v>
      </c>
      <c r="D254" s="28" t="s">
        <v>488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30.75" customHeight="1" x14ac:dyDescent="0.2">
      <c r="A255" s="24"/>
      <c r="B255" s="25"/>
      <c r="C255" s="26">
        <v>31704</v>
      </c>
      <c r="D255" s="28" t="s">
        <v>491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24" customHeight="1" x14ac:dyDescent="0.2">
      <c r="A256" s="24"/>
      <c r="B256" s="25">
        <v>318</v>
      </c>
      <c r="C256" s="26"/>
      <c r="D256" s="1" t="s">
        <v>108</v>
      </c>
      <c r="E256" s="2">
        <f>SUM(E257:E258)</f>
        <v>0</v>
      </c>
      <c r="F256" s="2">
        <f t="shared" ref="F256:Q256" si="108">SUM(F257:F258)</f>
        <v>0</v>
      </c>
      <c r="G256" s="2">
        <f t="shared" si="108"/>
        <v>0</v>
      </c>
      <c r="H256" s="2">
        <f t="shared" si="108"/>
        <v>0</v>
      </c>
      <c r="I256" s="2">
        <f t="shared" si="108"/>
        <v>0</v>
      </c>
      <c r="J256" s="2">
        <f t="shared" si="108"/>
        <v>0</v>
      </c>
      <c r="K256" s="2">
        <f t="shared" si="108"/>
        <v>0</v>
      </c>
      <c r="L256" s="2">
        <f t="shared" si="108"/>
        <v>0</v>
      </c>
      <c r="M256" s="2">
        <f t="shared" si="108"/>
        <v>0</v>
      </c>
      <c r="N256" s="2">
        <f t="shared" si="108"/>
        <v>0</v>
      </c>
      <c r="O256" s="2">
        <f t="shared" si="108"/>
        <v>0</v>
      </c>
      <c r="P256" s="2">
        <f t="shared" si="108"/>
        <v>0</v>
      </c>
      <c r="Q256" s="2">
        <f t="shared" si="108"/>
        <v>0</v>
      </c>
    </row>
    <row r="257" spans="1:17" ht="24" customHeight="1" x14ac:dyDescent="0.2">
      <c r="A257" s="24"/>
      <c r="B257" s="25"/>
      <c r="C257" s="26">
        <v>31801</v>
      </c>
      <c r="D257" s="1" t="s">
        <v>492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24" customHeight="1" x14ac:dyDescent="0.2">
      <c r="A258" s="24"/>
      <c r="B258" s="25"/>
      <c r="C258" s="26">
        <v>31802</v>
      </c>
      <c r="D258" s="1" t="s">
        <v>493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24" customHeight="1" x14ac:dyDescent="0.2">
      <c r="A259" s="24"/>
      <c r="B259" s="25">
        <v>319</v>
      </c>
      <c r="C259" s="26"/>
      <c r="D259" s="1" t="s">
        <v>109</v>
      </c>
      <c r="E259" s="2">
        <f>SUM(E260:E262)</f>
        <v>0</v>
      </c>
      <c r="F259" s="2">
        <f t="shared" ref="F259:Q259" si="109">SUM(F260:F262)</f>
        <v>0</v>
      </c>
      <c r="G259" s="2">
        <f t="shared" si="109"/>
        <v>0</v>
      </c>
      <c r="H259" s="2">
        <f t="shared" si="109"/>
        <v>0</v>
      </c>
      <c r="I259" s="2">
        <f t="shared" si="109"/>
        <v>0</v>
      </c>
      <c r="J259" s="2">
        <f t="shared" si="109"/>
        <v>0</v>
      </c>
      <c r="K259" s="2">
        <f t="shared" si="109"/>
        <v>0</v>
      </c>
      <c r="L259" s="2">
        <f t="shared" si="109"/>
        <v>0</v>
      </c>
      <c r="M259" s="2">
        <f t="shared" si="109"/>
        <v>0</v>
      </c>
      <c r="N259" s="2">
        <f t="shared" si="109"/>
        <v>0</v>
      </c>
      <c r="O259" s="2">
        <f t="shared" si="109"/>
        <v>0</v>
      </c>
      <c r="P259" s="2">
        <f t="shared" si="109"/>
        <v>0</v>
      </c>
      <c r="Q259" s="2">
        <f t="shared" si="109"/>
        <v>0</v>
      </c>
    </row>
    <row r="260" spans="1:17" ht="24" customHeight="1" x14ac:dyDescent="0.2">
      <c r="A260" s="24"/>
      <c r="B260" s="25"/>
      <c r="C260" s="26">
        <v>31901</v>
      </c>
      <c r="D260" s="26" t="s">
        <v>494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24" customHeight="1" x14ac:dyDescent="0.2">
      <c r="A261" s="24"/>
      <c r="B261" s="25"/>
      <c r="C261" s="26">
        <v>31902</v>
      </c>
      <c r="D261" s="26" t="s">
        <v>495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24" customHeight="1" x14ac:dyDescent="0.2">
      <c r="A262" s="24"/>
      <c r="B262" s="25"/>
      <c r="C262" s="26">
        <v>31904</v>
      </c>
      <c r="D262" s="26" t="s">
        <v>496</v>
      </c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24" customHeight="1" x14ac:dyDescent="0.2">
      <c r="A263" s="155" t="s">
        <v>86</v>
      </c>
      <c r="B263" s="156"/>
      <c r="C263" s="156"/>
      <c r="D263" s="157"/>
      <c r="E263" s="23">
        <f>SUM(E264,E266,E268,E272,E274,E280,E282,E284,E286)</f>
        <v>0</v>
      </c>
      <c r="F263" s="23">
        <f t="shared" ref="F263:Q263" si="110">SUM(F264,F266,F268,F272,F274,F280,F282,F284,F286)</f>
        <v>0</v>
      </c>
      <c r="G263" s="23">
        <f t="shared" si="110"/>
        <v>0</v>
      </c>
      <c r="H263" s="23">
        <f t="shared" si="110"/>
        <v>0</v>
      </c>
      <c r="I263" s="23">
        <f t="shared" si="110"/>
        <v>0</v>
      </c>
      <c r="J263" s="23">
        <f t="shared" si="110"/>
        <v>0</v>
      </c>
      <c r="K263" s="23">
        <f t="shared" si="110"/>
        <v>0</v>
      </c>
      <c r="L263" s="23">
        <f t="shared" si="110"/>
        <v>0</v>
      </c>
      <c r="M263" s="23">
        <f t="shared" si="110"/>
        <v>0</v>
      </c>
      <c r="N263" s="23">
        <f t="shared" si="110"/>
        <v>0</v>
      </c>
      <c r="O263" s="23">
        <f t="shared" si="110"/>
        <v>0</v>
      </c>
      <c r="P263" s="23">
        <f t="shared" si="110"/>
        <v>0</v>
      </c>
      <c r="Q263" s="23">
        <f t="shared" si="110"/>
        <v>0</v>
      </c>
    </row>
    <row r="264" spans="1:17" ht="24" customHeight="1" x14ac:dyDescent="0.2">
      <c r="A264" s="24"/>
      <c r="B264" s="25">
        <v>321</v>
      </c>
      <c r="C264" s="26"/>
      <c r="D264" s="1" t="s">
        <v>110</v>
      </c>
      <c r="E264" s="2">
        <f>SUM(E265)</f>
        <v>0</v>
      </c>
      <c r="F264" s="2">
        <f t="shared" ref="F264:Q264" si="111">SUM(F265)</f>
        <v>0</v>
      </c>
      <c r="G264" s="2">
        <f t="shared" si="111"/>
        <v>0</v>
      </c>
      <c r="H264" s="2">
        <f t="shared" si="111"/>
        <v>0</v>
      </c>
      <c r="I264" s="2">
        <f t="shared" si="111"/>
        <v>0</v>
      </c>
      <c r="J264" s="2">
        <f t="shared" si="111"/>
        <v>0</v>
      </c>
      <c r="K264" s="2">
        <f t="shared" si="111"/>
        <v>0</v>
      </c>
      <c r="L264" s="2">
        <f t="shared" si="111"/>
        <v>0</v>
      </c>
      <c r="M264" s="2">
        <f t="shared" si="111"/>
        <v>0</v>
      </c>
      <c r="N264" s="2">
        <f t="shared" si="111"/>
        <v>0</v>
      </c>
      <c r="O264" s="2">
        <f t="shared" si="111"/>
        <v>0</v>
      </c>
      <c r="P264" s="2">
        <f t="shared" si="111"/>
        <v>0</v>
      </c>
      <c r="Q264" s="2">
        <f t="shared" si="111"/>
        <v>0</v>
      </c>
    </row>
    <row r="265" spans="1:17" ht="24" customHeight="1" x14ac:dyDescent="0.2">
      <c r="A265" s="24"/>
      <c r="B265" s="25"/>
      <c r="C265" s="26">
        <v>32101</v>
      </c>
      <c r="D265" s="1" t="s">
        <v>497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24" customHeight="1" x14ac:dyDescent="0.2">
      <c r="A266" s="24"/>
      <c r="B266" s="25">
        <v>322</v>
      </c>
      <c r="C266" s="26"/>
      <c r="D266" s="1" t="s">
        <v>111</v>
      </c>
      <c r="E266" s="2">
        <f>SUM(E267)</f>
        <v>0</v>
      </c>
      <c r="F266" s="2">
        <f t="shared" ref="F266:Q266" si="112">SUM(F267)</f>
        <v>0</v>
      </c>
      <c r="G266" s="2">
        <f t="shared" si="112"/>
        <v>0</v>
      </c>
      <c r="H266" s="2">
        <f t="shared" si="112"/>
        <v>0</v>
      </c>
      <c r="I266" s="2">
        <f t="shared" si="112"/>
        <v>0</v>
      </c>
      <c r="J266" s="2">
        <f t="shared" si="112"/>
        <v>0</v>
      </c>
      <c r="K266" s="2">
        <f t="shared" si="112"/>
        <v>0</v>
      </c>
      <c r="L266" s="2">
        <f t="shared" si="112"/>
        <v>0</v>
      </c>
      <c r="M266" s="2">
        <f t="shared" si="112"/>
        <v>0</v>
      </c>
      <c r="N266" s="2">
        <f t="shared" si="112"/>
        <v>0</v>
      </c>
      <c r="O266" s="2">
        <f t="shared" si="112"/>
        <v>0</v>
      </c>
      <c r="P266" s="2">
        <f t="shared" si="112"/>
        <v>0</v>
      </c>
      <c r="Q266" s="2">
        <f t="shared" si="112"/>
        <v>0</v>
      </c>
    </row>
    <row r="267" spans="1:17" ht="24" customHeight="1" x14ac:dyDescent="0.2">
      <c r="A267" s="24"/>
      <c r="B267" s="25"/>
      <c r="C267" s="26">
        <v>32201</v>
      </c>
      <c r="D267" s="1" t="s">
        <v>498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30.75" customHeight="1" x14ac:dyDescent="0.2">
      <c r="A268" s="24"/>
      <c r="B268" s="25">
        <v>323</v>
      </c>
      <c r="C268" s="26"/>
      <c r="D268" s="30" t="s">
        <v>112</v>
      </c>
      <c r="E268" s="2">
        <f>SUM(E269:E271)</f>
        <v>0</v>
      </c>
      <c r="F268" s="2">
        <f t="shared" ref="F268:Q268" si="113">SUM(F269:F271)</f>
        <v>0</v>
      </c>
      <c r="G268" s="2">
        <f t="shared" si="113"/>
        <v>0</v>
      </c>
      <c r="H268" s="2">
        <f t="shared" si="113"/>
        <v>0</v>
      </c>
      <c r="I268" s="2">
        <f t="shared" si="113"/>
        <v>0</v>
      </c>
      <c r="J268" s="2">
        <f t="shared" si="113"/>
        <v>0</v>
      </c>
      <c r="K268" s="2">
        <f t="shared" si="113"/>
        <v>0</v>
      </c>
      <c r="L268" s="2">
        <f t="shared" si="113"/>
        <v>0</v>
      </c>
      <c r="M268" s="2">
        <f t="shared" si="113"/>
        <v>0</v>
      </c>
      <c r="N268" s="2">
        <f t="shared" si="113"/>
        <v>0</v>
      </c>
      <c r="O268" s="2">
        <f t="shared" si="113"/>
        <v>0</v>
      </c>
      <c r="P268" s="2">
        <f t="shared" si="113"/>
        <v>0</v>
      </c>
      <c r="Q268" s="2">
        <f t="shared" si="113"/>
        <v>0</v>
      </c>
    </row>
    <row r="269" spans="1:17" ht="30.75" customHeight="1" x14ac:dyDescent="0.2">
      <c r="A269" s="24"/>
      <c r="B269" s="25"/>
      <c r="C269" s="26">
        <v>32301</v>
      </c>
      <c r="D269" s="28" t="s">
        <v>499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30.75" customHeight="1" x14ac:dyDescent="0.2">
      <c r="A270" s="24"/>
      <c r="B270" s="25"/>
      <c r="C270" s="26">
        <v>32302</v>
      </c>
      <c r="D270" s="28" t="s">
        <v>500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30.75" customHeight="1" x14ac:dyDescent="0.2">
      <c r="A271" s="24"/>
      <c r="B271" s="25"/>
      <c r="C271" s="26">
        <v>32303</v>
      </c>
      <c r="D271" s="28" t="s">
        <v>501</v>
      </c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34.5" customHeight="1" x14ac:dyDescent="0.2">
      <c r="A272" s="24"/>
      <c r="B272" s="25">
        <v>324</v>
      </c>
      <c r="C272" s="26"/>
      <c r="D272" s="28" t="s">
        <v>113</v>
      </c>
      <c r="E272" s="2">
        <f>SUM(E273)</f>
        <v>0</v>
      </c>
      <c r="F272" s="2">
        <f t="shared" ref="F272:Q272" si="114">SUM(F273)</f>
        <v>0</v>
      </c>
      <c r="G272" s="2">
        <f t="shared" si="114"/>
        <v>0</v>
      </c>
      <c r="H272" s="2">
        <f t="shared" si="114"/>
        <v>0</v>
      </c>
      <c r="I272" s="2">
        <f t="shared" si="114"/>
        <v>0</v>
      </c>
      <c r="J272" s="2">
        <f t="shared" si="114"/>
        <v>0</v>
      </c>
      <c r="K272" s="2">
        <f t="shared" si="114"/>
        <v>0</v>
      </c>
      <c r="L272" s="2">
        <f t="shared" si="114"/>
        <v>0</v>
      </c>
      <c r="M272" s="2">
        <f t="shared" si="114"/>
        <v>0</v>
      </c>
      <c r="N272" s="2">
        <f t="shared" si="114"/>
        <v>0</v>
      </c>
      <c r="O272" s="2">
        <f t="shared" si="114"/>
        <v>0</v>
      </c>
      <c r="P272" s="2">
        <f t="shared" si="114"/>
        <v>0</v>
      </c>
      <c r="Q272" s="2">
        <f t="shared" si="114"/>
        <v>0</v>
      </c>
    </row>
    <row r="273" spans="1:17" ht="34.5" customHeight="1" x14ac:dyDescent="0.2">
      <c r="A273" s="24"/>
      <c r="B273" s="25"/>
      <c r="C273" s="26">
        <v>32401</v>
      </c>
      <c r="D273" s="28" t="s">
        <v>502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24" customHeight="1" x14ac:dyDescent="0.2">
      <c r="A274" s="24"/>
      <c r="B274" s="25">
        <v>325</v>
      </c>
      <c r="C274" s="26"/>
      <c r="D274" s="1" t="s">
        <v>114</v>
      </c>
      <c r="E274" s="2">
        <f>SUM(E275:E279)</f>
        <v>0</v>
      </c>
      <c r="F274" s="2">
        <f t="shared" ref="F274:Q274" si="115">SUM(F275:F279)</f>
        <v>0</v>
      </c>
      <c r="G274" s="2">
        <f t="shared" si="115"/>
        <v>0</v>
      </c>
      <c r="H274" s="2">
        <f t="shared" si="115"/>
        <v>0</v>
      </c>
      <c r="I274" s="2">
        <f t="shared" si="115"/>
        <v>0</v>
      </c>
      <c r="J274" s="2">
        <f t="shared" si="115"/>
        <v>0</v>
      </c>
      <c r="K274" s="2">
        <f t="shared" si="115"/>
        <v>0</v>
      </c>
      <c r="L274" s="2">
        <f t="shared" si="115"/>
        <v>0</v>
      </c>
      <c r="M274" s="2">
        <f t="shared" si="115"/>
        <v>0</v>
      </c>
      <c r="N274" s="2">
        <f t="shared" si="115"/>
        <v>0</v>
      </c>
      <c r="O274" s="2">
        <f t="shared" si="115"/>
        <v>0</v>
      </c>
      <c r="P274" s="2">
        <f t="shared" si="115"/>
        <v>0</v>
      </c>
      <c r="Q274" s="2">
        <f t="shared" si="115"/>
        <v>0</v>
      </c>
    </row>
    <row r="275" spans="1:17" ht="50.25" customHeight="1" x14ac:dyDescent="0.2">
      <c r="A275" s="24"/>
      <c r="B275" s="25"/>
      <c r="C275" s="26">
        <v>32501</v>
      </c>
      <c r="D275" s="30" t="s">
        <v>503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50.25" customHeight="1" x14ac:dyDescent="0.2">
      <c r="A276" s="24"/>
      <c r="B276" s="25"/>
      <c r="C276" s="26">
        <v>32502</v>
      </c>
      <c r="D276" s="30" t="s">
        <v>504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50.25" customHeight="1" x14ac:dyDescent="0.2">
      <c r="A277" s="24"/>
      <c r="B277" s="25"/>
      <c r="C277" s="26">
        <v>32503</v>
      </c>
      <c r="D277" s="30" t="s">
        <v>505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50.25" customHeight="1" x14ac:dyDescent="0.2">
      <c r="A278" s="24"/>
      <c r="B278" s="25"/>
      <c r="C278" s="26">
        <v>32504</v>
      </c>
      <c r="D278" s="30" t="s">
        <v>506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50.25" customHeight="1" x14ac:dyDescent="0.2">
      <c r="A279" s="24"/>
      <c r="B279" s="25"/>
      <c r="C279" s="26">
        <v>32505</v>
      </c>
      <c r="D279" s="30" t="s">
        <v>507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24" customHeight="1" x14ac:dyDescent="0.2">
      <c r="A280" s="24"/>
      <c r="B280" s="25">
        <v>326</v>
      </c>
      <c r="C280" s="26"/>
      <c r="D280" s="1" t="s">
        <v>115</v>
      </c>
      <c r="E280" s="2">
        <f>SUM(E281)</f>
        <v>0</v>
      </c>
      <c r="F280" s="2">
        <f t="shared" ref="F280:Q280" si="116">SUM(F281)</f>
        <v>0</v>
      </c>
      <c r="G280" s="2">
        <f t="shared" si="116"/>
        <v>0</v>
      </c>
      <c r="H280" s="2">
        <f t="shared" si="116"/>
        <v>0</v>
      </c>
      <c r="I280" s="2">
        <f t="shared" si="116"/>
        <v>0</v>
      </c>
      <c r="J280" s="2">
        <f t="shared" si="116"/>
        <v>0</v>
      </c>
      <c r="K280" s="2">
        <f t="shared" si="116"/>
        <v>0</v>
      </c>
      <c r="L280" s="2">
        <f t="shared" si="116"/>
        <v>0</v>
      </c>
      <c r="M280" s="2">
        <f t="shared" si="116"/>
        <v>0</v>
      </c>
      <c r="N280" s="2">
        <f t="shared" si="116"/>
        <v>0</v>
      </c>
      <c r="O280" s="2">
        <f t="shared" si="116"/>
        <v>0</v>
      </c>
      <c r="P280" s="2">
        <f t="shared" si="116"/>
        <v>0</v>
      </c>
      <c r="Q280" s="2">
        <f t="shared" si="116"/>
        <v>0</v>
      </c>
    </row>
    <row r="281" spans="1:17" ht="24" customHeight="1" x14ac:dyDescent="0.2">
      <c r="A281" s="24"/>
      <c r="B281" s="25"/>
      <c r="C281" s="26">
        <v>32601</v>
      </c>
      <c r="D281" s="1" t="s">
        <v>508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24" customHeight="1" x14ac:dyDescent="0.2">
      <c r="A282" s="24"/>
      <c r="B282" s="25">
        <v>327</v>
      </c>
      <c r="C282" s="26"/>
      <c r="D282" s="1" t="s">
        <v>116</v>
      </c>
      <c r="E282" s="2">
        <f>SUM(E283)</f>
        <v>0</v>
      </c>
      <c r="F282" s="2">
        <f t="shared" ref="F282:Q282" si="117">SUM(F283)</f>
        <v>0</v>
      </c>
      <c r="G282" s="2">
        <f t="shared" si="117"/>
        <v>0</v>
      </c>
      <c r="H282" s="2">
        <f t="shared" si="117"/>
        <v>0</v>
      </c>
      <c r="I282" s="2">
        <f t="shared" si="117"/>
        <v>0</v>
      </c>
      <c r="J282" s="2">
        <f t="shared" si="117"/>
        <v>0</v>
      </c>
      <c r="K282" s="2">
        <f t="shared" si="117"/>
        <v>0</v>
      </c>
      <c r="L282" s="2">
        <f t="shared" si="117"/>
        <v>0</v>
      </c>
      <c r="M282" s="2">
        <f t="shared" si="117"/>
        <v>0</v>
      </c>
      <c r="N282" s="2">
        <f t="shared" si="117"/>
        <v>0</v>
      </c>
      <c r="O282" s="2">
        <f t="shared" si="117"/>
        <v>0</v>
      </c>
      <c r="P282" s="2">
        <f t="shared" si="117"/>
        <v>0</v>
      </c>
      <c r="Q282" s="2">
        <f t="shared" si="117"/>
        <v>0</v>
      </c>
    </row>
    <row r="283" spans="1:17" ht="24" customHeight="1" x14ac:dyDescent="0.2">
      <c r="A283" s="24"/>
      <c r="B283" s="25"/>
      <c r="C283" s="26">
        <v>32701</v>
      </c>
      <c r="D283" s="1" t="s">
        <v>509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24" customHeight="1" x14ac:dyDescent="0.2">
      <c r="A284" s="24"/>
      <c r="B284" s="25">
        <v>328</v>
      </c>
      <c r="C284" s="26"/>
      <c r="D284" s="1" t="s">
        <v>117</v>
      </c>
      <c r="E284" s="2">
        <f>SUM(E285)</f>
        <v>0</v>
      </c>
      <c r="F284" s="2">
        <f t="shared" ref="F284:Q284" si="118">SUM(F285)</f>
        <v>0</v>
      </c>
      <c r="G284" s="2">
        <f t="shared" si="118"/>
        <v>0</v>
      </c>
      <c r="H284" s="2">
        <f t="shared" si="118"/>
        <v>0</v>
      </c>
      <c r="I284" s="2">
        <f t="shared" si="118"/>
        <v>0</v>
      </c>
      <c r="J284" s="2">
        <f t="shared" si="118"/>
        <v>0</v>
      </c>
      <c r="K284" s="2">
        <f t="shared" si="118"/>
        <v>0</v>
      </c>
      <c r="L284" s="2">
        <f t="shared" si="118"/>
        <v>0</v>
      </c>
      <c r="M284" s="2">
        <f t="shared" si="118"/>
        <v>0</v>
      </c>
      <c r="N284" s="2">
        <f t="shared" si="118"/>
        <v>0</v>
      </c>
      <c r="O284" s="2">
        <f t="shared" si="118"/>
        <v>0</v>
      </c>
      <c r="P284" s="2">
        <f t="shared" si="118"/>
        <v>0</v>
      </c>
      <c r="Q284" s="2">
        <f t="shared" si="118"/>
        <v>0</v>
      </c>
    </row>
    <row r="285" spans="1:17" ht="24" customHeight="1" x14ac:dyDescent="0.2">
      <c r="A285" s="24"/>
      <c r="B285" s="25"/>
      <c r="C285" s="26">
        <v>32801</v>
      </c>
      <c r="D285" s="1" t="s">
        <v>510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24" customHeight="1" x14ac:dyDescent="0.2">
      <c r="A286" s="24"/>
      <c r="B286" s="25">
        <v>329</v>
      </c>
      <c r="C286" s="26"/>
      <c r="D286" s="1" t="s">
        <v>118</v>
      </c>
      <c r="E286" s="2">
        <f>SUM(E287:E289)</f>
        <v>0</v>
      </c>
      <c r="F286" s="2">
        <f t="shared" ref="F286:Q286" si="119">SUM(F287:F289)</f>
        <v>0</v>
      </c>
      <c r="G286" s="2">
        <f t="shared" si="119"/>
        <v>0</v>
      </c>
      <c r="H286" s="2">
        <f t="shared" si="119"/>
        <v>0</v>
      </c>
      <c r="I286" s="2">
        <f t="shared" si="119"/>
        <v>0</v>
      </c>
      <c r="J286" s="2">
        <f t="shared" si="119"/>
        <v>0</v>
      </c>
      <c r="K286" s="2">
        <f t="shared" si="119"/>
        <v>0</v>
      </c>
      <c r="L286" s="2">
        <f t="shared" si="119"/>
        <v>0</v>
      </c>
      <c r="M286" s="2">
        <f t="shared" si="119"/>
        <v>0</v>
      </c>
      <c r="N286" s="2">
        <f t="shared" si="119"/>
        <v>0</v>
      </c>
      <c r="O286" s="2">
        <f t="shared" si="119"/>
        <v>0</v>
      </c>
      <c r="P286" s="2">
        <f t="shared" si="119"/>
        <v>0</v>
      </c>
      <c r="Q286" s="2">
        <f t="shared" si="119"/>
        <v>0</v>
      </c>
    </row>
    <row r="287" spans="1:17" ht="24" customHeight="1" x14ac:dyDescent="0.2">
      <c r="A287" s="24"/>
      <c r="B287" s="25"/>
      <c r="C287" s="26">
        <v>32901</v>
      </c>
      <c r="D287" s="26" t="s">
        <v>511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24" customHeight="1" x14ac:dyDescent="0.2">
      <c r="A288" s="24"/>
      <c r="B288" s="25"/>
      <c r="C288" s="26">
        <v>32902</v>
      </c>
      <c r="D288" s="26" t="s">
        <v>512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24" customHeight="1" x14ac:dyDescent="0.2">
      <c r="A289" s="24"/>
      <c r="B289" s="25"/>
      <c r="C289" s="26">
        <v>32903</v>
      </c>
      <c r="D289" s="26" t="s">
        <v>513</v>
      </c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29.25" customHeight="1" x14ac:dyDescent="0.2">
      <c r="A290" s="152" t="s">
        <v>87</v>
      </c>
      <c r="B290" s="153"/>
      <c r="C290" s="153"/>
      <c r="D290" s="154"/>
      <c r="E290" s="23">
        <f>SUM(E291,E299,E301,E307,E309,E311,E318,E320,E322)</f>
        <v>0</v>
      </c>
      <c r="F290" s="23">
        <f t="shared" ref="F290:Q290" si="120">SUM(F291,F299,F301,F307,F309,F311,F318,F320,F322)</f>
        <v>0</v>
      </c>
      <c r="G290" s="23">
        <f t="shared" si="120"/>
        <v>0</v>
      </c>
      <c r="H290" s="23">
        <f t="shared" si="120"/>
        <v>0</v>
      </c>
      <c r="I290" s="23">
        <f t="shared" si="120"/>
        <v>0</v>
      </c>
      <c r="J290" s="23">
        <f t="shared" si="120"/>
        <v>0</v>
      </c>
      <c r="K290" s="23">
        <f t="shared" si="120"/>
        <v>0</v>
      </c>
      <c r="L290" s="23">
        <f t="shared" si="120"/>
        <v>0</v>
      </c>
      <c r="M290" s="23">
        <f t="shared" si="120"/>
        <v>0</v>
      </c>
      <c r="N290" s="23">
        <f t="shared" si="120"/>
        <v>0</v>
      </c>
      <c r="O290" s="23">
        <f t="shared" si="120"/>
        <v>0</v>
      </c>
      <c r="P290" s="23">
        <f t="shared" si="120"/>
        <v>0</v>
      </c>
      <c r="Q290" s="23">
        <f t="shared" si="120"/>
        <v>0</v>
      </c>
    </row>
    <row r="291" spans="1:17" ht="24" customHeight="1" x14ac:dyDescent="0.2">
      <c r="A291" s="24"/>
      <c r="B291" s="25">
        <v>331</v>
      </c>
      <c r="C291" s="26"/>
      <c r="D291" s="31" t="s">
        <v>119</v>
      </c>
      <c r="E291" s="2">
        <f>SUM(E292:E298)</f>
        <v>0</v>
      </c>
      <c r="F291" s="2">
        <f t="shared" ref="F291:Q291" si="121">SUM(F292:F298)</f>
        <v>0</v>
      </c>
      <c r="G291" s="2">
        <f t="shared" si="121"/>
        <v>0</v>
      </c>
      <c r="H291" s="2">
        <f t="shared" si="121"/>
        <v>0</v>
      </c>
      <c r="I291" s="2">
        <f t="shared" si="121"/>
        <v>0</v>
      </c>
      <c r="J291" s="2">
        <f t="shared" si="121"/>
        <v>0</v>
      </c>
      <c r="K291" s="2">
        <f t="shared" si="121"/>
        <v>0</v>
      </c>
      <c r="L291" s="2">
        <f t="shared" si="121"/>
        <v>0</v>
      </c>
      <c r="M291" s="2">
        <f t="shared" si="121"/>
        <v>0</v>
      </c>
      <c r="N291" s="2">
        <f t="shared" si="121"/>
        <v>0</v>
      </c>
      <c r="O291" s="2">
        <f t="shared" si="121"/>
        <v>0</v>
      </c>
      <c r="P291" s="2">
        <f t="shared" si="121"/>
        <v>0</v>
      </c>
      <c r="Q291" s="2">
        <f t="shared" si="121"/>
        <v>0</v>
      </c>
    </row>
    <row r="292" spans="1:17" ht="24" customHeight="1" x14ac:dyDescent="0.2">
      <c r="A292" s="24"/>
      <c r="B292" s="25"/>
      <c r="C292" s="27">
        <v>33101</v>
      </c>
      <c r="D292" s="31" t="s">
        <v>514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33" customHeight="1" x14ac:dyDescent="0.2">
      <c r="A293" s="24"/>
      <c r="B293" s="25"/>
      <c r="C293" s="27">
        <v>33102</v>
      </c>
      <c r="D293" s="30" t="s">
        <v>515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33" customHeight="1" x14ac:dyDescent="0.2">
      <c r="A294" s="24"/>
      <c r="B294" s="25"/>
      <c r="C294" s="27">
        <v>33103</v>
      </c>
      <c r="D294" s="30" t="s">
        <v>516</v>
      </c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24" customHeight="1" x14ac:dyDescent="0.2">
      <c r="A295" s="24"/>
      <c r="B295" s="25"/>
      <c r="C295" s="27">
        <v>33104</v>
      </c>
      <c r="D295" s="31" t="s">
        <v>517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24" customHeight="1" x14ac:dyDescent="0.2">
      <c r="A296" s="24"/>
      <c r="B296" s="25"/>
      <c r="C296" s="27">
        <v>33105</v>
      </c>
      <c r="D296" s="31" t="s">
        <v>518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24" customHeight="1" x14ac:dyDescent="0.2">
      <c r="A297" s="24"/>
      <c r="B297" s="25"/>
      <c r="C297" s="27">
        <v>33106</v>
      </c>
      <c r="D297" s="31" t="s">
        <v>519</v>
      </c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24" customHeight="1" x14ac:dyDescent="0.2">
      <c r="A298" s="24"/>
      <c r="B298" s="25"/>
      <c r="C298" s="27">
        <v>33107</v>
      </c>
      <c r="D298" s="31" t="s">
        <v>520</v>
      </c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28.5" customHeight="1" x14ac:dyDescent="0.2">
      <c r="A299" s="24"/>
      <c r="B299" s="25">
        <v>332</v>
      </c>
      <c r="C299" s="27"/>
      <c r="D299" s="30" t="s">
        <v>120</v>
      </c>
      <c r="E299" s="2">
        <f>SUM(E300)</f>
        <v>0</v>
      </c>
      <c r="F299" s="2">
        <f t="shared" ref="F299:Q299" si="122">SUM(F300)</f>
        <v>0</v>
      </c>
      <c r="G299" s="2">
        <f t="shared" si="122"/>
        <v>0</v>
      </c>
      <c r="H299" s="2">
        <f t="shared" si="122"/>
        <v>0</v>
      </c>
      <c r="I299" s="2">
        <f t="shared" si="122"/>
        <v>0</v>
      </c>
      <c r="J299" s="2">
        <f t="shared" si="122"/>
        <v>0</v>
      </c>
      <c r="K299" s="2">
        <f t="shared" si="122"/>
        <v>0</v>
      </c>
      <c r="L299" s="2">
        <f t="shared" si="122"/>
        <v>0</v>
      </c>
      <c r="M299" s="2">
        <f t="shared" si="122"/>
        <v>0</v>
      </c>
      <c r="N299" s="2">
        <f t="shared" si="122"/>
        <v>0</v>
      </c>
      <c r="O299" s="2">
        <f t="shared" si="122"/>
        <v>0</v>
      </c>
      <c r="P299" s="2">
        <f t="shared" si="122"/>
        <v>0</v>
      </c>
      <c r="Q299" s="2">
        <f t="shared" si="122"/>
        <v>0</v>
      </c>
    </row>
    <row r="300" spans="1:17" ht="28.5" customHeight="1" x14ac:dyDescent="0.2">
      <c r="A300" s="24"/>
      <c r="B300" s="25"/>
      <c r="C300" s="27">
        <v>33201</v>
      </c>
      <c r="D300" s="30" t="s">
        <v>521</v>
      </c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27" x14ac:dyDescent="0.2">
      <c r="A301" s="24"/>
      <c r="B301" s="25">
        <v>333</v>
      </c>
      <c r="C301" s="27"/>
      <c r="D301" s="30" t="s">
        <v>121</v>
      </c>
      <c r="E301" s="2">
        <f>SUM(E302:E306)</f>
        <v>0</v>
      </c>
      <c r="F301" s="2">
        <f t="shared" ref="F301:Q301" si="123">SUM(F302:F306)</f>
        <v>0</v>
      </c>
      <c r="G301" s="2">
        <f t="shared" si="123"/>
        <v>0</v>
      </c>
      <c r="H301" s="2">
        <f t="shared" si="123"/>
        <v>0</v>
      </c>
      <c r="I301" s="2">
        <f t="shared" si="123"/>
        <v>0</v>
      </c>
      <c r="J301" s="2">
        <f t="shared" si="123"/>
        <v>0</v>
      </c>
      <c r="K301" s="2">
        <f t="shared" si="123"/>
        <v>0</v>
      </c>
      <c r="L301" s="2">
        <f t="shared" si="123"/>
        <v>0</v>
      </c>
      <c r="M301" s="2">
        <f t="shared" si="123"/>
        <v>0</v>
      </c>
      <c r="N301" s="2">
        <f t="shared" si="123"/>
        <v>0</v>
      </c>
      <c r="O301" s="2">
        <f t="shared" si="123"/>
        <v>0</v>
      </c>
      <c r="P301" s="2">
        <f t="shared" si="123"/>
        <v>0</v>
      </c>
      <c r="Q301" s="2">
        <f t="shared" si="123"/>
        <v>0</v>
      </c>
    </row>
    <row r="302" spans="1:17" ht="28.5" customHeight="1" x14ac:dyDescent="0.2">
      <c r="A302" s="24"/>
      <c r="B302" s="25"/>
      <c r="C302" s="27">
        <v>33301</v>
      </c>
      <c r="D302" s="30" t="s">
        <v>522</v>
      </c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28.5" customHeight="1" x14ac:dyDescent="0.2">
      <c r="A303" s="24"/>
      <c r="B303" s="25"/>
      <c r="C303" s="27">
        <v>33302</v>
      </c>
      <c r="D303" s="30" t="s">
        <v>523</v>
      </c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28.5" customHeight="1" x14ac:dyDescent="0.2">
      <c r="A304" s="24"/>
      <c r="B304" s="25"/>
      <c r="C304" s="27">
        <v>33303</v>
      </c>
      <c r="D304" s="30" t="s">
        <v>524</v>
      </c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28.5" customHeight="1" x14ac:dyDescent="0.2">
      <c r="A305" s="24"/>
      <c r="B305" s="25"/>
      <c r="C305" s="27">
        <v>33304</v>
      </c>
      <c r="D305" s="30" t="s">
        <v>525</v>
      </c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33.75" customHeight="1" x14ac:dyDescent="0.2">
      <c r="A306" s="24"/>
      <c r="B306" s="25"/>
      <c r="C306" s="27">
        <v>33305</v>
      </c>
      <c r="D306" s="30" t="s">
        <v>526</v>
      </c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24" customHeight="1" x14ac:dyDescent="0.2">
      <c r="A307" s="24"/>
      <c r="B307" s="25">
        <v>334</v>
      </c>
      <c r="C307" s="27"/>
      <c r="D307" s="31" t="s">
        <v>122</v>
      </c>
      <c r="E307" s="2">
        <f>SUM(E308)</f>
        <v>0</v>
      </c>
      <c r="F307" s="2">
        <f t="shared" ref="F307:Q307" si="124">SUM(F308)</f>
        <v>0</v>
      </c>
      <c r="G307" s="2">
        <f t="shared" si="124"/>
        <v>0</v>
      </c>
      <c r="H307" s="2">
        <f t="shared" si="124"/>
        <v>0</v>
      </c>
      <c r="I307" s="2">
        <f t="shared" si="124"/>
        <v>0</v>
      </c>
      <c r="J307" s="2">
        <f t="shared" si="124"/>
        <v>0</v>
      </c>
      <c r="K307" s="2">
        <f t="shared" si="124"/>
        <v>0</v>
      </c>
      <c r="L307" s="2">
        <f t="shared" si="124"/>
        <v>0</v>
      </c>
      <c r="M307" s="2">
        <f t="shared" si="124"/>
        <v>0</v>
      </c>
      <c r="N307" s="2">
        <f t="shared" si="124"/>
        <v>0</v>
      </c>
      <c r="O307" s="2">
        <f t="shared" si="124"/>
        <v>0</v>
      </c>
      <c r="P307" s="2">
        <f t="shared" si="124"/>
        <v>0</v>
      </c>
      <c r="Q307" s="2">
        <f t="shared" si="124"/>
        <v>0</v>
      </c>
    </row>
    <row r="308" spans="1:17" ht="24" customHeight="1" x14ac:dyDescent="0.2">
      <c r="A308" s="24"/>
      <c r="B308" s="25"/>
      <c r="C308" s="27">
        <v>33401</v>
      </c>
      <c r="D308" s="31" t="s">
        <v>527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24" customHeight="1" x14ac:dyDescent="0.2">
      <c r="A309" s="24"/>
      <c r="B309" s="25">
        <v>335</v>
      </c>
      <c r="C309" s="27"/>
      <c r="D309" s="31" t="s">
        <v>123</v>
      </c>
      <c r="E309" s="2">
        <f>SUM(E310)</f>
        <v>0</v>
      </c>
      <c r="F309" s="2">
        <f t="shared" ref="F309:Q309" si="125">SUM(F310)</f>
        <v>0</v>
      </c>
      <c r="G309" s="2">
        <f t="shared" si="125"/>
        <v>0</v>
      </c>
      <c r="H309" s="2">
        <f t="shared" si="125"/>
        <v>0</v>
      </c>
      <c r="I309" s="2">
        <f t="shared" si="125"/>
        <v>0</v>
      </c>
      <c r="J309" s="2">
        <f t="shared" si="125"/>
        <v>0</v>
      </c>
      <c r="K309" s="2">
        <f t="shared" si="125"/>
        <v>0</v>
      </c>
      <c r="L309" s="2">
        <f t="shared" si="125"/>
        <v>0</v>
      </c>
      <c r="M309" s="2">
        <f t="shared" si="125"/>
        <v>0</v>
      </c>
      <c r="N309" s="2">
        <f t="shared" si="125"/>
        <v>0</v>
      </c>
      <c r="O309" s="2">
        <f t="shared" si="125"/>
        <v>0</v>
      </c>
      <c r="P309" s="2">
        <f t="shared" si="125"/>
        <v>0</v>
      </c>
      <c r="Q309" s="2">
        <f t="shared" si="125"/>
        <v>0</v>
      </c>
    </row>
    <row r="310" spans="1:17" ht="24" customHeight="1" x14ac:dyDescent="0.2">
      <c r="A310" s="24"/>
      <c r="B310" s="25"/>
      <c r="C310" s="27">
        <v>33501</v>
      </c>
      <c r="D310" s="31" t="s">
        <v>528</v>
      </c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37.5" customHeight="1" x14ac:dyDescent="0.2">
      <c r="A311" s="24"/>
      <c r="B311" s="25">
        <v>336</v>
      </c>
      <c r="C311" s="27"/>
      <c r="D311" s="30" t="s">
        <v>124</v>
      </c>
      <c r="E311" s="2">
        <f>SUM(E312:E317)</f>
        <v>0</v>
      </c>
      <c r="F311" s="2">
        <f t="shared" ref="F311:Q311" si="126">SUM(F312:F317)</f>
        <v>0</v>
      </c>
      <c r="G311" s="2">
        <f t="shared" si="126"/>
        <v>0</v>
      </c>
      <c r="H311" s="2">
        <f t="shared" si="126"/>
        <v>0</v>
      </c>
      <c r="I311" s="2">
        <f t="shared" si="126"/>
        <v>0</v>
      </c>
      <c r="J311" s="2">
        <f t="shared" si="126"/>
        <v>0</v>
      </c>
      <c r="K311" s="2">
        <f t="shared" si="126"/>
        <v>0</v>
      </c>
      <c r="L311" s="2">
        <f t="shared" si="126"/>
        <v>0</v>
      </c>
      <c r="M311" s="2">
        <f t="shared" si="126"/>
        <v>0</v>
      </c>
      <c r="N311" s="2">
        <f t="shared" si="126"/>
        <v>0</v>
      </c>
      <c r="O311" s="2">
        <f t="shared" si="126"/>
        <v>0</v>
      </c>
      <c r="P311" s="2">
        <f t="shared" si="126"/>
        <v>0</v>
      </c>
      <c r="Q311" s="2">
        <f t="shared" si="126"/>
        <v>0</v>
      </c>
    </row>
    <row r="312" spans="1:17" ht="28.5" customHeight="1" x14ac:dyDescent="0.2">
      <c r="A312" s="24"/>
      <c r="B312" s="25"/>
      <c r="C312" s="27">
        <v>33601</v>
      </c>
      <c r="D312" s="30" t="s">
        <v>529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28.5" customHeight="1" x14ac:dyDescent="0.2">
      <c r="A313" s="24"/>
      <c r="B313" s="25"/>
      <c r="C313" s="27">
        <v>33602</v>
      </c>
      <c r="D313" s="30" t="s">
        <v>530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50.25" customHeight="1" x14ac:dyDescent="0.2">
      <c r="A314" s="24"/>
      <c r="B314" s="25"/>
      <c r="C314" s="27">
        <v>33603</v>
      </c>
      <c r="D314" s="30" t="s">
        <v>531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50.25" customHeight="1" x14ac:dyDescent="0.2">
      <c r="A315" s="24"/>
      <c r="B315" s="25"/>
      <c r="C315" s="27">
        <v>33604</v>
      </c>
      <c r="D315" s="30" t="s">
        <v>532</v>
      </c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41.25" customHeight="1" x14ac:dyDescent="0.2">
      <c r="A316" s="24"/>
      <c r="B316" s="25"/>
      <c r="C316" s="27">
        <v>33605</v>
      </c>
      <c r="D316" s="30" t="s">
        <v>533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28.5" customHeight="1" x14ac:dyDescent="0.2">
      <c r="A317" s="24"/>
      <c r="B317" s="25"/>
      <c r="C317" s="27">
        <v>33606</v>
      </c>
      <c r="D317" s="30" t="s">
        <v>534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24" customHeight="1" x14ac:dyDescent="0.2">
      <c r="A318" s="24"/>
      <c r="B318" s="25">
        <v>337</v>
      </c>
      <c r="C318" s="27"/>
      <c r="D318" s="31" t="s">
        <v>125</v>
      </c>
      <c r="E318" s="2">
        <f>SUM(E319)</f>
        <v>0</v>
      </c>
      <c r="F318" s="2">
        <f t="shared" ref="F318:Q318" si="127">SUM(F319)</f>
        <v>0</v>
      </c>
      <c r="G318" s="2">
        <f t="shared" si="127"/>
        <v>0</v>
      </c>
      <c r="H318" s="2">
        <f t="shared" si="127"/>
        <v>0</v>
      </c>
      <c r="I318" s="2">
        <f t="shared" si="127"/>
        <v>0</v>
      </c>
      <c r="J318" s="2">
        <f t="shared" si="127"/>
        <v>0</v>
      </c>
      <c r="K318" s="2">
        <f t="shared" si="127"/>
        <v>0</v>
      </c>
      <c r="L318" s="2">
        <f t="shared" si="127"/>
        <v>0</v>
      </c>
      <c r="M318" s="2">
        <f t="shared" si="127"/>
        <v>0</v>
      </c>
      <c r="N318" s="2">
        <f t="shared" si="127"/>
        <v>0</v>
      </c>
      <c r="O318" s="2">
        <f t="shared" si="127"/>
        <v>0</v>
      </c>
      <c r="P318" s="2">
        <f t="shared" si="127"/>
        <v>0</v>
      </c>
      <c r="Q318" s="2">
        <f t="shared" si="127"/>
        <v>0</v>
      </c>
    </row>
    <row r="319" spans="1:17" ht="24" customHeight="1" x14ac:dyDescent="0.2">
      <c r="A319" s="24"/>
      <c r="B319" s="25"/>
      <c r="C319" s="27">
        <v>33701</v>
      </c>
      <c r="D319" s="31" t="s">
        <v>535</v>
      </c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24" customHeight="1" x14ac:dyDescent="0.2">
      <c r="A320" s="24"/>
      <c r="B320" s="25">
        <v>338</v>
      </c>
      <c r="C320" s="27"/>
      <c r="D320" s="31" t="s">
        <v>126</v>
      </c>
      <c r="E320" s="2">
        <f>SUM(E321)</f>
        <v>0</v>
      </c>
      <c r="F320" s="2">
        <f t="shared" ref="F320:Q320" si="128">SUM(F321)</f>
        <v>0</v>
      </c>
      <c r="G320" s="2">
        <f t="shared" si="128"/>
        <v>0</v>
      </c>
      <c r="H320" s="2">
        <f t="shared" si="128"/>
        <v>0</v>
      </c>
      <c r="I320" s="2">
        <f t="shared" si="128"/>
        <v>0</v>
      </c>
      <c r="J320" s="2">
        <f t="shared" si="128"/>
        <v>0</v>
      </c>
      <c r="K320" s="2">
        <f t="shared" si="128"/>
        <v>0</v>
      </c>
      <c r="L320" s="2">
        <f t="shared" si="128"/>
        <v>0</v>
      </c>
      <c r="M320" s="2">
        <f t="shared" si="128"/>
        <v>0</v>
      </c>
      <c r="N320" s="2">
        <f t="shared" si="128"/>
        <v>0</v>
      </c>
      <c r="O320" s="2">
        <f t="shared" si="128"/>
        <v>0</v>
      </c>
      <c r="P320" s="2">
        <f t="shared" si="128"/>
        <v>0</v>
      </c>
      <c r="Q320" s="2">
        <f t="shared" si="128"/>
        <v>0</v>
      </c>
    </row>
    <row r="321" spans="1:17" ht="24" customHeight="1" x14ac:dyDescent="0.2">
      <c r="A321" s="24"/>
      <c r="B321" s="25"/>
      <c r="C321" s="27">
        <v>33801</v>
      </c>
      <c r="D321" s="31" t="s">
        <v>536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24" customHeight="1" x14ac:dyDescent="0.2">
      <c r="A322" s="24"/>
      <c r="B322" s="25">
        <v>339</v>
      </c>
      <c r="C322" s="26"/>
      <c r="D322" s="31" t="s">
        <v>127</v>
      </c>
      <c r="E322" s="2">
        <f>SUM(E323:E329)</f>
        <v>0</v>
      </c>
      <c r="F322" s="2">
        <f t="shared" ref="F322:Q322" si="129">SUM(F323:F329)</f>
        <v>0</v>
      </c>
      <c r="G322" s="2">
        <f t="shared" si="129"/>
        <v>0</v>
      </c>
      <c r="H322" s="2">
        <f t="shared" si="129"/>
        <v>0</v>
      </c>
      <c r="I322" s="2">
        <f t="shared" si="129"/>
        <v>0</v>
      </c>
      <c r="J322" s="2">
        <f t="shared" si="129"/>
        <v>0</v>
      </c>
      <c r="K322" s="2">
        <f t="shared" si="129"/>
        <v>0</v>
      </c>
      <c r="L322" s="2">
        <f t="shared" si="129"/>
        <v>0</v>
      </c>
      <c r="M322" s="2">
        <f t="shared" si="129"/>
        <v>0</v>
      </c>
      <c r="N322" s="2">
        <f t="shared" si="129"/>
        <v>0</v>
      </c>
      <c r="O322" s="2">
        <f t="shared" si="129"/>
        <v>0</v>
      </c>
      <c r="P322" s="2">
        <f t="shared" si="129"/>
        <v>0</v>
      </c>
      <c r="Q322" s="2">
        <f t="shared" si="129"/>
        <v>0</v>
      </c>
    </row>
    <row r="323" spans="1:17" ht="24" customHeight="1" x14ac:dyDescent="0.2">
      <c r="A323" s="24"/>
      <c r="B323" s="25"/>
      <c r="C323" s="27">
        <v>33901</v>
      </c>
      <c r="D323" s="32" t="s">
        <v>537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24" customHeight="1" x14ac:dyDescent="0.2">
      <c r="A324" s="24"/>
      <c r="B324" s="25"/>
      <c r="C324" s="27">
        <v>33902</v>
      </c>
      <c r="D324" s="32" t="s">
        <v>538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24" customHeight="1" x14ac:dyDescent="0.2">
      <c r="A325" s="24"/>
      <c r="B325" s="25"/>
      <c r="C325" s="27">
        <v>33903</v>
      </c>
      <c r="D325" s="32" t="s">
        <v>539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31.5" customHeight="1" x14ac:dyDescent="0.2">
      <c r="A326" s="24"/>
      <c r="B326" s="25"/>
      <c r="C326" s="27">
        <v>33904</v>
      </c>
      <c r="D326" s="33" t="s">
        <v>540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31.5" customHeight="1" x14ac:dyDescent="0.2">
      <c r="A327" s="24"/>
      <c r="B327" s="25"/>
      <c r="C327" s="27">
        <v>33905</v>
      </c>
      <c r="D327" s="33" t="s">
        <v>541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31.5" customHeight="1" x14ac:dyDescent="0.2">
      <c r="A328" s="24"/>
      <c r="B328" s="25"/>
      <c r="C328" s="27">
        <v>33906</v>
      </c>
      <c r="D328" s="33" t="s">
        <v>542</v>
      </c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24" customHeight="1" x14ac:dyDescent="0.2">
      <c r="A329" s="24"/>
      <c r="B329" s="25"/>
      <c r="C329" s="27">
        <v>33907</v>
      </c>
      <c r="D329" s="32" t="s">
        <v>543</v>
      </c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24" customHeight="1" x14ac:dyDescent="0.2">
      <c r="A330" s="155" t="s">
        <v>88</v>
      </c>
      <c r="B330" s="156"/>
      <c r="C330" s="156"/>
      <c r="D330" s="157"/>
      <c r="E330" s="23">
        <f>SUM(E331,E333,E335,E338,E341,E343,E345,E347,E349)</f>
        <v>0</v>
      </c>
      <c r="F330" s="23">
        <f t="shared" ref="F330:Q330" si="130">SUM(F331,F333,F335,F338,F341,F343,F345,F347,F349)</f>
        <v>0</v>
      </c>
      <c r="G330" s="23">
        <f t="shared" si="130"/>
        <v>0</v>
      </c>
      <c r="H330" s="23">
        <f t="shared" si="130"/>
        <v>0</v>
      </c>
      <c r="I330" s="23">
        <f t="shared" si="130"/>
        <v>0</v>
      </c>
      <c r="J330" s="23">
        <f t="shared" si="130"/>
        <v>0</v>
      </c>
      <c r="K330" s="23">
        <f t="shared" si="130"/>
        <v>0</v>
      </c>
      <c r="L330" s="23">
        <f t="shared" si="130"/>
        <v>0</v>
      </c>
      <c r="M330" s="23">
        <f t="shared" si="130"/>
        <v>0</v>
      </c>
      <c r="N330" s="23">
        <f t="shared" si="130"/>
        <v>0</v>
      </c>
      <c r="O330" s="23">
        <f t="shared" si="130"/>
        <v>0</v>
      </c>
      <c r="P330" s="23">
        <f t="shared" si="130"/>
        <v>0</v>
      </c>
      <c r="Q330" s="23">
        <f t="shared" si="130"/>
        <v>0</v>
      </c>
    </row>
    <row r="331" spans="1:17" ht="24" customHeight="1" x14ac:dyDescent="0.2">
      <c r="A331" s="24"/>
      <c r="B331" s="25">
        <v>341</v>
      </c>
      <c r="C331" s="26"/>
      <c r="D331" s="1" t="s">
        <v>128</v>
      </c>
      <c r="E331" s="2">
        <f>SUM(E332)</f>
        <v>0</v>
      </c>
      <c r="F331" s="2">
        <f t="shared" ref="F331:Q331" si="131">SUM(F332)</f>
        <v>0</v>
      </c>
      <c r="G331" s="2">
        <f t="shared" si="131"/>
        <v>0</v>
      </c>
      <c r="H331" s="2">
        <f t="shared" si="131"/>
        <v>0</v>
      </c>
      <c r="I331" s="2">
        <f t="shared" si="131"/>
        <v>0</v>
      </c>
      <c r="J331" s="2">
        <f t="shared" si="131"/>
        <v>0</v>
      </c>
      <c r="K331" s="2">
        <f t="shared" si="131"/>
        <v>0</v>
      </c>
      <c r="L331" s="2">
        <f t="shared" si="131"/>
        <v>0</v>
      </c>
      <c r="M331" s="2">
        <f t="shared" si="131"/>
        <v>0</v>
      </c>
      <c r="N331" s="2">
        <f t="shared" si="131"/>
        <v>0</v>
      </c>
      <c r="O331" s="2">
        <f t="shared" si="131"/>
        <v>0</v>
      </c>
      <c r="P331" s="2">
        <f t="shared" si="131"/>
        <v>0</v>
      </c>
      <c r="Q331" s="2">
        <f t="shared" si="131"/>
        <v>0</v>
      </c>
    </row>
    <row r="332" spans="1:17" ht="24" customHeight="1" x14ac:dyDescent="0.2">
      <c r="A332" s="24"/>
      <c r="B332" s="25"/>
      <c r="C332" s="27">
        <v>34102</v>
      </c>
      <c r="D332" s="1" t="s">
        <v>544</v>
      </c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24" customHeight="1" x14ac:dyDescent="0.2">
      <c r="A333" s="24"/>
      <c r="B333" s="25">
        <v>342</v>
      </c>
      <c r="C333" s="27"/>
      <c r="D333" s="1" t="s">
        <v>129</v>
      </c>
      <c r="E333" s="2">
        <f>SUM(E334)</f>
        <v>0</v>
      </c>
      <c r="F333" s="2">
        <f t="shared" ref="F333:Q333" si="132">SUM(F334)</f>
        <v>0</v>
      </c>
      <c r="G333" s="2">
        <f t="shared" si="132"/>
        <v>0</v>
      </c>
      <c r="H333" s="2">
        <f t="shared" si="132"/>
        <v>0</v>
      </c>
      <c r="I333" s="2">
        <f t="shared" si="132"/>
        <v>0</v>
      </c>
      <c r="J333" s="2">
        <f t="shared" si="132"/>
        <v>0</v>
      </c>
      <c r="K333" s="2">
        <f t="shared" si="132"/>
        <v>0</v>
      </c>
      <c r="L333" s="2">
        <f t="shared" si="132"/>
        <v>0</v>
      </c>
      <c r="M333" s="2">
        <f t="shared" si="132"/>
        <v>0</v>
      </c>
      <c r="N333" s="2">
        <f t="shared" si="132"/>
        <v>0</v>
      </c>
      <c r="O333" s="2">
        <f t="shared" si="132"/>
        <v>0</v>
      </c>
      <c r="P333" s="2">
        <f t="shared" si="132"/>
        <v>0</v>
      </c>
      <c r="Q333" s="2">
        <f t="shared" si="132"/>
        <v>0</v>
      </c>
    </row>
    <row r="334" spans="1:17" ht="24" customHeight="1" x14ac:dyDescent="0.2">
      <c r="A334" s="24"/>
      <c r="B334" s="25"/>
      <c r="C334" s="27">
        <v>34201</v>
      </c>
      <c r="D334" s="1" t="s">
        <v>545</v>
      </c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24" customHeight="1" x14ac:dyDescent="0.2">
      <c r="A335" s="24"/>
      <c r="B335" s="25">
        <v>343</v>
      </c>
      <c r="C335" s="27"/>
      <c r="D335" s="1" t="s">
        <v>130</v>
      </c>
      <c r="E335" s="2">
        <f>SUM(E336:E337)</f>
        <v>0</v>
      </c>
      <c r="F335" s="2">
        <f t="shared" ref="F335:Q335" si="133">SUM(F336:F337)</f>
        <v>0</v>
      </c>
      <c r="G335" s="2">
        <f t="shared" si="133"/>
        <v>0</v>
      </c>
      <c r="H335" s="2">
        <f t="shared" si="133"/>
        <v>0</v>
      </c>
      <c r="I335" s="2">
        <f t="shared" si="133"/>
        <v>0</v>
      </c>
      <c r="J335" s="2">
        <f t="shared" si="133"/>
        <v>0</v>
      </c>
      <c r="K335" s="2">
        <f t="shared" si="133"/>
        <v>0</v>
      </c>
      <c r="L335" s="2">
        <f t="shared" si="133"/>
        <v>0</v>
      </c>
      <c r="M335" s="2">
        <f t="shared" si="133"/>
        <v>0</v>
      </c>
      <c r="N335" s="2">
        <f t="shared" si="133"/>
        <v>0</v>
      </c>
      <c r="O335" s="2">
        <f t="shared" si="133"/>
        <v>0</v>
      </c>
      <c r="P335" s="2">
        <f t="shared" si="133"/>
        <v>0</v>
      </c>
      <c r="Q335" s="2">
        <f t="shared" si="133"/>
        <v>0</v>
      </c>
    </row>
    <row r="336" spans="1:17" ht="24" customHeight="1" x14ac:dyDescent="0.2">
      <c r="A336" s="24"/>
      <c r="B336" s="25"/>
      <c r="C336" s="27">
        <v>34301</v>
      </c>
      <c r="D336" s="1" t="s">
        <v>546</v>
      </c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24" customHeight="1" x14ac:dyDescent="0.2">
      <c r="A337" s="24"/>
      <c r="B337" s="25"/>
      <c r="C337" s="27">
        <v>34302</v>
      </c>
      <c r="D337" s="1" t="s">
        <v>547</v>
      </c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24" customHeight="1" x14ac:dyDescent="0.2">
      <c r="A338" s="24"/>
      <c r="B338" s="25">
        <v>344</v>
      </c>
      <c r="C338" s="27"/>
      <c r="D338" s="1" t="s">
        <v>131</v>
      </c>
      <c r="E338" s="2">
        <f>SUM(E339:E340)</f>
        <v>0</v>
      </c>
      <c r="F338" s="2">
        <f t="shared" ref="F338:Q338" si="134">SUM(F339:F340)</f>
        <v>0</v>
      </c>
      <c r="G338" s="2">
        <f t="shared" si="134"/>
        <v>0</v>
      </c>
      <c r="H338" s="2">
        <f t="shared" si="134"/>
        <v>0</v>
      </c>
      <c r="I338" s="2">
        <f t="shared" si="134"/>
        <v>0</v>
      </c>
      <c r="J338" s="2">
        <f t="shared" si="134"/>
        <v>0</v>
      </c>
      <c r="K338" s="2">
        <f t="shared" si="134"/>
        <v>0</v>
      </c>
      <c r="L338" s="2">
        <f t="shared" si="134"/>
        <v>0</v>
      </c>
      <c r="M338" s="2">
        <f t="shared" si="134"/>
        <v>0</v>
      </c>
      <c r="N338" s="2">
        <f t="shared" si="134"/>
        <v>0</v>
      </c>
      <c r="O338" s="2">
        <f t="shared" si="134"/>
        <v>0</v>
      </c>
      <c r="P338" s="2">
        <f t="shared" si="134"/>
        <v>0</v>
      </c>
      <c r="Q338" s="2">
        <f t="shared" si="134"/>
        <v>0</v>
      </c>
    </row>
    <row r="339" spans="1:17" ht="24" customHeight="1" x14ac:dyDescent="0.2">
      <c r="A339" s="24"/>
      <c r="B339" s="25"/>
      <c r="C339" s="27">
        <v>34401</v>
      </c>
      <c r="D339" s="1" t="s">
        <v>548</v>
      </c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24" customHeight="1" x14ac:dyDescent="0.2">
      <c r="A340" s="24"/>
      <c r="B340" s="25"/>
      <c r="C340" s="27">
        <v>34402</v>
      </c>
      <c r="D340" s="1" t="s">
        <v>549</v>
      </c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24" customHeight="1" x14ac:dyDescent="0.2">
      <c r="A341" s="24"/>
      <c r="B341" s="25">
        <v>345</v>
      </c>
      <c r="C341" s="27"/>
      <c r="D341" s="1" t="s">
        <v>132</v>
      </c>
      <c r="E341" s="2">
        <f>SUM(E342)</f>
        <v>0</v>
      </c>
      <c r="F341" s="2">
        <f t="shared" ref="F341:Q341" si="135">SUM(F342)</f>
        <v>0</v>
      </c>
      <c r="G341" s="2">
        <f t="shared" si="135"/>
        <v>0</v>
      </c>
      <c r="H341" s="2">
        <f t="shared" si="135"/>
        <v>0</v>
      </c>
      <c r="I341" s="2">
        <f t="shared" si="135"/>
        <v>0</v>
      </c>
      <c r="J341" s="2">
        <f t="shared" si="135"/>
        <v>0</v>
      </c>
      <c r="K341" s="2">
        <f t="shared" si="135"/>
        <v>0</v>
      </c>
      <c r="L341" s="2">
        <f t="shared" si="135"/>
        <v>0</v>
      </c>
      <c r="M341" s="2">
        <f t="shared" si="135"/>
        <v>0</v>
      </c>
      <c r="N341" s="2">
        <f t="shared" si="135"/>
        <v>0</v>
      </c>
      <c r="O341" s="2">
        <f t="shared" si="135"/>
        <v>0</v>
      </c>
      <c r="P341" s="2">
        <f t="shared" si="135"/>
        <v>0</v>
      </c>
      <c r="Q341" s="2">
        <f t="shared" si="135"/>
        <v>0</v>
      </c>
    </row>
    <row r="342" spans="1:17" ht="24" customHeight="1" x14ac:dyDescent="0.2">
      <c r="A342" s="24"/>
      <c r="B342" s="25"/>
      <c r="C342" s="27">
        <v>34501</v>
      </c>
      <c r="D342" s="1" t="s">
        <v>550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24" customHeight="1" x14ac:dyDescent="0.2">
      <c r="A343" s="24"/>
      <c r="B343" s="25">
        <v>346</v>
      </c>
      <c r="C343" s="26"/>
      <c r="D343" s="1" t="s">
        <v>138</v>
      </c>
      <c r="E343" s="2">
        <f>SUM(E344)</f>
        <v>0</v>
      </c>
      <c r="F343" s="2">
        <f t="shared" ref="F343:Q343" si="136">SUM(F344)</f>
        <v>0</v>
      </c>
      <c r="G343" s="2">
        <f t="shared" si="136"/>
        <v>0</v>
      </c>
      <c r="H343" s="2">
        <f t="shared" si="136"/>
        <v>0</v>
      </c>
      <c r="I343" s="2">
        <f t="shared" si="136"/>
        <v>0</v>
      </c>
      <c r="J343" s="2">
        <f t="shared" si="136"/>
        <v>0</v>
      </c>
      <c r="K343" s="2">
        <f t="shared" si="136"/>
        <v>0</v>
      </c>
      <c r="L343" s="2">
        <f t="shared" si="136"/>
        <v>0</v>
      </c>
      <c r="M343" s="2">
        <f t="shared" si="136"/>
        <v>0</v>
      </c>
      <c r="N343" s="2">
        <f t="shared" si="136"/>
        <v>0</v>
      </c>
      <c r="O343" s="2">
        <f t="shared" si="136"/>
        <v>0</v>
      </c>
      <c r="P343" s="2">
        <f t="shared" si="136"/>
        <v>0</v>
      </c>
      <c r="Q343" s="2">
        <f t="shared" si="136"/>
        <v>0</v>
      </c>
    </row>
    <row r="344" spans="1:17" ht="24" customHeight="1" x14ac:dyDescent="0.2">
      <c r="A344" s="24"/>
      <c r="B344" s="25"/>
      <c r="C344" s="27">
        <v>34601</v>
      </c>
      <c r="D344" s="1" t="s">
        <v>551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24" customHeight="1" x14ac:dyDescent="0.2">
      <c r="A345" s="24"/>
      <c r="B345" s="25">
        <v>347</v>
      </c>
      <c r="C345" s="26"/>
      <c r="D345" s="1" t="s">
        <v>139</v>
      </c>
      <c r="E345" s="2">
        <f>SUM(E346)</f>
        <v>0</v>
      </c>
      <c r="F345" s="2">
        <f t="shared" ref="F345:Q345" si="137">SUM(F346)</f>
        <v>0</v>
      </c>
      <c r="G345" s="2">
        <f t="shared" si="137"/>
        <v>0</v>
      </c>
      <c r="H345" s="2">
        <f t="shared" si="137"/>
        <v>0</v>
      </c>
      <c r="I345" s="2">
        <f t="shared" si="137"/>
        <v>0</v>
      </c>
      <c r="J345" s="2">
        <f t="shared" si="137"/>
        <v>0</v>
      </c>
      <c r="K345" s="2">
        <f t="shared" si="137"/>
        <v>0</v>
      </c>
      <c r="L345" s="2">
        <f t="shared" si="137"/>
        <v>0</v>
      </c>
      <c r="M345" s="2">
        <f t="shared" si="137"/>
        <v>0</v>
      </c>
      <c r="N345" s="2">
        <f t="shared" si="137"/>
        <v>0</v>
      </c>
      <c r="O345" s="2">
        <f t="shared" si="137"/>
        <v>0</v>
      </c>
      <c r="P345" s="2">
        <f t="shared" si="137"/>
        <v>0</v>
      </c>
      <c r="Q345" s="2">
        <f t="shared" si="137"/>
        <v>0</v>
      </c>
    </row>
    <row r="346" spans="1:17" ht="24" customHeight="1" x14ac:dyDescent="0.2">
      <c r="A346" s="24"/>
      <c r="B346" s="25"/>
      <c r="C346" s="27">
        <v>34701</v>
      </c>
      <c r="D346" s="1" t="s">
        <v>552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24" customHeight="1" x14ac:dyDescent="0.2">
      <c r="A347" s="24"/>
      <c r="B347" s="25">
        <v>348</v>
      </c>
      <c r="C347" s="26"/>
      <c r="D347" s="1" t="s">
        <v>140</v>
      </c>
      <c r="E347" s="2">
        <f>SUM(E348)</f>
        <v>0</v>
      </c>
      <c r="F347" s="2">
        <f t="shared" ref="F347:Q347" si="138">SUM(F348)</f>
        <v>0</v>
      </c>
      <c r="G347" s="2">
        <f t="shared" si="138"/>
        <v>0</v>
      </c>
      <c r="H347" s="2">
        <f t="shared" si="138"/>
        <v>0</v>
      </c>
      <c r="I347" s="2">
        <f t="shared" si="138"/>
        <v>0</v>
      </c>
      <c r="J347" s="2">
        <f t="shared" si="138"/>
        <v>0</v>
      </c>
      <c r="K347" s="2">
        <f t="shared" si="138"/>
        <v>0</v>
      </c>
      <c r="L347" s="2">
        <f t="shared" si="138"/>
        <v>0</v>
      </c>
      <c r="M347" s="2">
        <f t="shared" si="138"/>
        <v>0</v>
      </c>
      <c r="N347" s="2">
        <f t="shared" si="138"/>
        <v>0</v>
      </c>
      <c r="O347" s="2">
        <f t="shared" si="138"/>
        <v>0</v>
      </c>
      <c r="P347" s="2">
        <f t="shared" si="138"/>
        <v>0</v>
      </c>
      <c r="Q347" s="2">
        <f t="shared" si="138"/>
        <v>0</v>
      </c>
    </row>
    <row r="348" spans="1:17" ht="24" customHeight="1" x14ac:dyDescent="0.2">
      <c r="A348" s="24"/>
      <c r="B348" s="25"/>
      <c r="C348" s="27">
        <v>34801</v>
      </c>
      <c r="D348" s="1" t="s">
        <v>553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24" customHeight="1" x14ac:dyDescent="0.2">
      <c r="A349" s="24"/>
      <c r="B349" s="25">
        <v>349</v>
      </c>
      <c r="C349" s="26"/>
      <c r="D349" s="1" t="s">
        <v>141</v>
      </c>
      <c r="E349" s="2">
        <f>SUM(E350)</f>
        <v>0</v>
      </c>
      <c r="F349" s="2">
        <f t="shared" ref="F349:Q349" si="139">SUM(F350)</f>
        <v>0</v>
      </c>
      <c r="G349" s="2">
        <f t="shared" si="139"/>
        <v>0</v>
      </c>
      <c r="H349" s="2">
        <f t="shared" si="139"/>
        <v>0</v>
      </c>
      <c r="I349" s="2">
        <f t="shared" si="139"/>
        <v>0</v>
      </c>
      <c r="J349" s="2">
        <f t="shared" si="139"/>
        <v>0</v>
      </c>
      <c r="K349" s="2">
        <f t="shared" si="139"/>
        <v>0</v>
      </c>
      <c r="L349" s="2">
        <f t="shared" si="139"/>
        <v>0</v>
      </c>
      <c r="M349" s="2">
        <f t="shared" si="139"/>
        <v>0</v>
      </c>
      <c r="N349" s="2">
        <f t="shared" si="139"/>
        <v>0</v>
      </c>
      <c r="O349" s="2">
        <f t="shared" si="139"/>
        <v>0</v>
      </c>
      <c r="P349" s="2">
        <f t="shared" si="139"/>
        <v>0</v>
      </c>
      <c r="Q349" s="2">
        <f t="shared" si="139"/>
        <v>0</v>
      </c>
    </row>
    <row r="350" spans="1:17" ht="24" customHeight="1" x14ac:dyDescent="0.2">
      <c r="A350" s="24"/>
      <c r="B350" s="25"/>
      <c r="C350" s="27">
        <v>34901</v>
      </c>
      <c r="D350" s="26" t="s">
        <v>554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27" customHeight="1" x14ac:dyDescent="0.2">
      <c r="A351" s="152" t="s">
        <v>133</v>
      </c>
      <c r="B351" s="153"/>
      <c r="C351" s="153"/>
      <c r="D351" s="154"/>
      <c r="E351" s="23">
        <f>SUM(E352,E355,E357,E361,E363,E365,E367,E370,E372)</f>
        <v>0</v>
      </c>
      <c r="F351" s="23">
        <f t="shared" ref="F351:Q351" si="140">SUM(F352,F355,F357,F361,F363,F365,F367,F370,F372)</f>
        <v>0</v>
      </c>
      <c r="G351" s="23">
        <f t="shared" si="140"/>
        <v>0</v>
      </c>
      <c r="H351" s="23">
        <f t="shared" si="140"/>
        <v>0</v>
      </c>
      <c r="I351" s="23">
        <f t="shared" si="140"/>
        <v>0</v>
      </c>
      <c r="J351" s="23">
        <f t="shared" si="140"/>
        <v>0</v>
      </c>
      <c r="K351" s="23">
        <f t="shared" si="140"/>
        <v>0</v>
      </c>
      <c r="L351" s="23">
        <f t="shared" si="140"/>
        <v>0</v>
      </c>
      <c r="M351" s="23">
        <f t="shared" si="140"/>
        <v>0</v>
      </c>
      <c r="N351" s="23">
        <f t="shared" si="140"/>
        <v>0</v>
      </c>
      <c r="O351" s="23">
        <f t="shared" si="140"/>
        <v>0</v>
      </c>
      <c r="P351" s="23">
        <f t="shared" si="140"/>
        <v>0</v>
      </c>
      <c r="Q351" s="23">
        <f t="shared" si="140"/>
        <v>0</v>
      </c>
    </row>
    <row r="352" spans="1:17" ht="24" customHeight="1" x14ac:dyDescent="0.2">
      <c r="A352" s="24"/>
      <c r="B352" s="25">
        <v>351</v>
      </c>
      <c r="C352" s="26"/>
      <c r="D352" s="30" t="s">
        <v>142</v>
      </c>
      <c r="E352" s="2">
        <f>SUM(E353:E354)</f>
        <v>0</v>
      </c>
      <c r="F352" s="2">
        <f t="shared" ref="F352:Q352" si="141">SUM(F353:F354)</f>
        <v>0</v>
      </c>
      <c r="G352" s="2">
        <f t="shared" si="141"/>
        <v>0</v>
      </c>
      <c r="H352" s="2">
        <f t="shared" si="141"/>
        <v>0</v>
      </c>
      <c r="I352" s="2">
        <f t="shared" si="141"/>
        <v>0</v>
      </c>
      <c r="J352" s="2">
        <f t="shared" si="141"/>
        <v>0</v>
      </c>
      <c r="K352" s="2">
        <f t="shared" si="141"/>
        <v>0</v>
      </c>
      <c r="L352" s="2">
        <f t="shared" si="141"/>
        <v>0</v>
      </c>
      <c r="M352" s="2">
        <f t="shared" si="141"/>
        <v>0</v>
      </c>
      <c r="N352" s="2">
        <f t="shared" si="141"/>
        <v>0</v>
      </c>
      <c r="O352" s="2">
        <f t="shared" si="141"/>
        <v>0</v>
      </c>
      <c r="P352" s="2">
        <f t="shared" si="141"/>
        <v>0</v>
      </c>
      <c r="Q352" s="2">
        <f t="shared" si="141"/>
        <v>0</v>
      </c>
    </row>
    <row r="353" spans="1:17" ht="30.75" customHeight="1" x14ac:dyDescent="0.2">
      <c r="A353" s="24"/>
      <c r="B353" s="25"/>
      <c r="C353" s="27">
        <v>35101</v>
      </c>
      <c r="D353" s="30" t="s">
        <v>555</v>
      </c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31.5" customHeight="1" x14ac:dyDescent="0.2">
      <c r="A354" s="24"/>
      <c r="B354" s="25"/>
      <c r="C354" s="27">
        <v>35102</v>
      </c>
      <c r="D354" s="30" t="s">
        <v>556</v>
      </c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36.75" customHeight="1" x14ac:dyDescent="0.2">
      <c r="A355" s="24"/>
      <c r="B355" s="25">
        <v>352</v>
      </c>
      <c r="C355" s="27"/>
      <c r="D355" s="30" t="s">
        <v>143</v>
      </c>
      <c r="E355" s="2">
        <f>SUM(E356)</f>
        <v>0</v>
      </c>
      <c r="F355" s="2">
        <f t="shared" ref="F355:Q355" si="142">SUM(F356)</f>
        <v>0</v>
      </c>
      <c r="G355" s="2">
        <f t="shared" si="142"/>
        <v>0</v>
      </c>
      <c r="H355" s="2">
        <f t="shared" si="142"/>
        <v>0</v>
      </c>
      <c r="I355" s="2">
        <f t="shared" si="142"/>
        <v>0</v>
      </c>
      <c r="J355" s="2">
        <f t="shared" si="142"/>
        <v>0</v>
      </c>
      <c r="K355" s="2">
        <f t="shared" si="142"/>
        <v>0</v>
      </c>
      <c r="L355" s="2">
        <f t="shared" si="142"/>
        <v>0</v>
      </c>
      <c r="M355" s="2">
        <f t="shared" si="142"/>
        <v>0</v>
      </c>
      <c r="N355" s="2">
        <f t="shared" si="142"/>
        <v>0</v>
      </c>
      <c r="O355" s="2">
        <f t="shared" si="142"/>
        <v>0</v>
      </c>
      <c r="P355" s="2">
        <f t="shared" si="142"/>
        <v>0</v>
      </c>
      <c r="Q355" s="2">
        <f t="shared" si="142"/>
        <v>0</v>
      </c>
    </row>
    <row r="356" spans="1:17" ht="30.75" customHeight="1" x14ac:dyDescent="0.2">
      <c r="A356" s="24"/>
      <c r="B356" s="25"/>
      <c r="C356" s="27">
        <v>35201</v>
      </c>
      <c r="D356" s="30" t="s">
        <v>557</v>
      </c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30.75" customHeight="1" x14ac:dyDescent="0.2">
      <c r="A357" s="24"/>
      <c r="B357" s="25">
        <v>353</v>
      </c>
      <c r="C357" s="27"/>
      <c r="D357" s="30" t="s">
        <v>144</v>
      </c>
      <c r="E357" s="2">
        <f>SUM(E358:E360)</f>
        <v>0</v>
      </c>
      <c r="F357" s="2">
        <f t="shared" ref="F357:Q357" si="143">SUM(F358:F360)</f>
        <v>0</v>
      </c>
      <c r="G357" s="2">
        <f t="shared" si="143"/>
        <v>0</v>
      </c>
      <c r="H357" s="2">
        <f t="shared" si="143"/>
        <v>0</v>
      </c>
      <c r="I357" s="2">
        <f t="shared" si="143"/>
        <v>0</v>
      </c>
      <c r="J357" s="2">
        <f t="shared" si="143"/>
        <v>0</v>
      </c>
      <c r="K357" s="2">
        <f t="shared" si="143"/>
        <v>0</v>
      </c>
      <c r="L357" s="2">
        <f t="shared" si="143"/>
        <v>0</v>
      </c>
      <c r="M357" s="2">
        <f t="shared" si="143"/>
        <v>0</v>
      </c>
      <c r="N357" s="2">
        <f t="shared" si="143"/>
        <v>0</v>
      </c>
      <c r="O357" s="2">
        <f t="shared" si="143"/>
        <v>0</v>
      </c>
      <c r="P357" s="2">
        <f t="shared" si="143"/>
        <v>0</v>
      </c>
      <c r="Q357" s="2">
        <f t="shared" si="143"/>
        <v>0</v>
      </c>
    </row>
    <row r="358" spans="1:17" ht="30.75" customHeight="1" x14ac:dyDescent="0.2">
      <c r="A358" s="24"/>
      <c r="B358" s="25"/>
      <c r="C358" s="27">
        <v>35301</v>
      </c>
      <c r="D358" s="30" t="s">
        <v>558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30.75" customHeight="1" x14ac:dyDescent="0.2">
      <c r="A359" s="24"/>
      <c r="B359" s="25"/>
      <c r="C359" s="27">
        <v>35302</v>
      </c>
      <c r="D359" s="30" t="s">
        <v>559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30.75" customHeight="1" x14ac:dyDescent="0.2">
      <c r="A360" s="24"/>
      <c r="B360" s="25"/>
      <c r="C360" s="27">
        <v>35303</v>
      </c>
      <c r="D360" s="30" t="s">
        <v>560</v>
      </c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30.75" customHeight="1" x14ac:dyDescent="0.2">
      <c r="A361" s="24"/>
      <c r="B361" s="25">
        <v>354</v>
      </c>
      <c r="C361" s="27"/>
      <c r="D361" s="30" t="s">
        <v>145</v>
      </c>
      <c r="E361" s="2">
        <f>SUM(E362)</f>
        <v>0</v>
      </c>
      <c r="F361" s="2">
        <f t="shared" ref="F361:Q361" si="144">SUM(F362)</f>
        <v>0</v>
      </c>
      <c r="G361" s="2">
        <f t="shared" si="144"/>
        <v>0</v>
      </c>
      <c r="H361" s="2">
        <f t="shared" si="144"/>
        <v>0</v>
      </c>
      <c r="I361" s="2">
        <f t="shared" si="144"/>
        <v>0</v>
      </c>
      <c r="J361" s="2">
        <f t="shared" si="144"/>
        <v>0</v>
      </c>
      <c r="K361" s="2">
        <f t="shared" si="144"/>
        <v>0</v>
      </c>
      <c r="L361" s="2">
        <f t="shared" si="144"/>
        <v>0</v>
      </c>
      <c r="M361" s="2">
        <f t="shared" si="144"/>
        <v>0</v>
      </c>
      <c r="N361" s="2">
        <f t="shared" si="144"/>
        <v>0</v>
      </c>
      <c r="O361" s="2">
        <f t="shared" si="144"/>
        <v>0</v>
      </c>
      <c r="P361" s="2">
        <f t="shared" si="144"/>
        <v>0</v>
      </c>
      <c r="Q361" s="2">
        <f t="shared" si="144"/>
        <v>0</v>
      </c>
    </row>
    <row r="362" spans="1:17" ht="30.75" customHeight="1" x14ac:dyDescent="0.2">
      <c r="A362" s="24"/>
      <c r="B362" s="25"/>
      <c r="C362" s="27">
        <v>35401</v>
      </c>
      <c r="D362" s="30" t="s">
        <v>561</v>
      </c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24" customHeight="1" x14ac:dyDescent="0.2">
      <c r="A363" s="24"/>
      <c r="B363" s="25">
        <v>355</v>
      </c>
      <c r="C363" s="27"/>
      <c r="D363" s="30" t="s">
        <v>146</v>
      </c>
      <c r="E363" s="2">
        <f>SUM(E364)</f>
        <v>0</v>
      </c>
      <c r="F363" s="2">
        <f t="shared" ref="F363:Q363" si="145">SUM(F364)</f>
        <v>0</v>
      </c>
      <c r="G363" s="2">
        <f t="shared" si="145"/>
        <v>0</v>
      </c>
      <c r="H363" s="2">
        <f t="shared" si="145"/>
        <v>0</v>
      </c>
      <c r="I363" s="2">
        <f t="shared" si="145"/>
        <v>0</v>
      </c>
      <c r="J363" s="2">
        <f t="shared" si="145"/>
        <v>0</v>
      </c>
      <c r="K363" s="2">
        <f t="shared" si="145"/>
        <v>0</v>
      </c>
      <c r="L363" s="2">
        <f t="shared" si="145"/>
        <v>0</v>
      </c>
      <c r="M363" s="2">
        <f t="shared" si="145"/>
        <v>0</v>
      </c>
      <c r="N363" s="2">
        <f t="shared" si="145"/>
        <v>0</v>
      </c>
      <c r="O363" s="2">
        <f t="shared" si="145"/>
        <v>0</v>
      </c>
      <c r="P363" s="2">
        <f t="shared" si="145"/>
        <v>0</v>
      </c>
      <c r="Q363" s="2">
        <f t="shared" si="145"/>
        <v>0</v>
      </c>
    </row>
    <row r="364" spans="1:17" ht="35.25" customHeight="1" x14ac:dyDescent="0.2">
      <c r="A364" s="24"/>
      <c r="B364" s="25"/>
      <c r="C364" s="27">
        <v>35501</v>
      </c>
      <c r="D364" s="30" t="s">
        <v>562</v>
      </c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33" customHeight="1" x14ac:dyDescent="0.2">
      <c r="A365" s="24"/>
      <c r="B365" s="25">
        <v>356</v>
      </c>
      <c r="C365" s="27"/>
      <c r="D365" s="30" t="s">
        <v>147</v>
      </c>
      <c r="E365" s="2">
        <f>SUM(E366)</f>
        <v>0</v>
      </c>
      <c r="F365" s="2">
        <f t="shared" ref="F365:Q365" si="146">SUM(F366)</f>
        <v>0</v>
      </c>
      <c r="G365" s="2">
        <f t="shared" si="146"/>
        <v>0</v>
      </c>
      <c r="H365" s="2">
        <f t="shared" si="146"/>
        <v>0</v>
      </c>
      <c r="I365" s="2">
        <f t="shared" si="146"/>
        <v>0</v>
      </c>
      <c r="J365" s="2">
        <f t="shared" si="146"/>
        <v>0</v>
      </c>
      <c r="K365" s="2">
        <f t="shared" si="146"/>
        <v>0</v>
      </c>
      <c r="L365" s="2">
        <f t="shared" si="146"/>
        <v>0</v>
      </c>
      <c r="M365" s="2">
        <f t="shared" si="146"/>
        <v>0</v>
      </c>
      <c r="N365" s="2">
        <f t="shared" si="146"/>
        <v>0</v>
      </c>
      <c r="O365" s="2">
        <f t="shared" si="146"/>
        <v>0</v>
      </c>
      <c r="P365" s="2">
        <f t="shared" si="146"/>
        <v>0</v>
      </c>
      <c r="Q365" s="2">
        <f t="shared" si="146"/>
        <v>0</v>
      </c>
    </row>
    <row r="366" spans="1:17" ht="33.75" customHeight="1" x14ac:dyDescent="0.2">
      <c r="A366" s="24"/>
      <c r="B366" s="25"/>
      <c r="C366" s="27">
        <v>35601</v>
      </c>
      <c r="D366" s="30" t="s">
        <v>563</v>
      </c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33" customHeight="1" x14ac:dyDescent="0.2">
      <c r="A367" s="24"/>
      <c r="B367" s="25">
        <v>357</v>
      </c>
      <c r="C367" s="26"/>
      <c r="D367" s="30" t="s">
        <v>148</v>
      </c>
      <c r="E367" s="2">
        <f>SUM(E368:E369)</f>
        <v>0</v>
      </c>
      <c r="F367" s="2">
        <f t="shared" ref="F367:Q367" si="147">SUM(F368:F369)</f>
        <v>0</v>
      </c>
      <c r="G367" s="2">
        <f t="shared" si="147"/>
        <v>0</v>
      </c>
      <c r="H367" s="2">
        <f t="shared" si="147"/>
        <v>0</v>
      </c>
      <c r="I367" s="2">
        <f t="shared" si="147"/>
        <v>0</v>
      </c>
      <c r="J367" s="2">
        <f t="shared" si="147"/>
        <v>0</v>
      </c>
      <c r="K367" s="2">
        <f t="shared" si="147"/>
        <v>0</v>
      </c>
      <c r="L367" s="2">
        <f t="shared" si="147"/>
        <v>0</v>
      </c>
      <c r="M367" s="2">
        <f t="shared" si="147"/>
        <v>0</v>
      </c>
      <c r="N367" s="2">
        <f t="shared" si="147"/>
        <v>0</v>
      </c>
      <c r="O367" s="2">
        <f t="shared" si="147"/>
        <v>0</v>
      </c>
      <c r="P367" s="2">
        <f t="shared" si="147"/>
        <v>0</v>
      </c>
      <c r="Q367" s="2">
        <f t="shared" si="147"/>
        <v>0</v>
      </c>
    </row>
    <row r="368" spans="1:17" ht="24" customHeight="1" x14ac:dyDescent="0.2">
      <c r="A368" s="24"/>
      <c r="B368" s="25"/>
      <c r="C368" s="27">
        <v>35701</v>
      </c>
      <c r="D368" s="30" t="s">
        <v>564</v>
      </c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34.5" customHeight="1" x14ac:dyDescent="0.2">
      <c r="A369" s="24"/>
      <c r="B369" s="25"/>
      <c r="C369" s="27">
        <v>35702</v>
      </c>
      <c r="D369" s="30" t="s">
        <v>565</v>
      </c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24" customHeight="1" x14ac:dyDescent="0.2">
      <c r="A370" s="24"/>
      <c r="B370" s="25">
        <v>358</v>
      </c>
      <c r="C370" s="26"/>
      <c r="D370" s="31" t="s">
        <v>149</v>
      </c>
      <c r="E370" s="2">
        <f>SUM(E371)</f>
        <v>0</v>
      </c>
      <c r="F370" s="2">
        <f t="shared" ref="F370:Q370" si="148">SUM(F371)</f>
        <v>0</v>
      </c>
      <c r="G370" s="2">
        <f t="shared" si="148"/>
        <v>0</v>
      </c>
      <c r="H370" s="2">
        <f t="shared" si="148"/>
        <v>0</v>
      </c>
      <c r="I370" s="2">
        <f t="shared" si="148"/>
        <v>0</v>
      </c>
      <c r="J370" s="2">
        <f t="shared" si="148"/>
        <v>0</v>
      </c>
      <c r="K370" s="2">
        <f t="shared" si="148"/>
        <v>0</v>
      </c>
      <c r="L370" s="2">
        <f t="shared" si="148"/>
        <v>0</v>
      </c>
      <c r="M370" s="2">
        <f t="shared" si="148"/>
        <v>0</v>
      </c>
      <c r="N370" s="2">
        <f t="shared" si="148"/>
        <v>0</v>
      </c>
      <c r="O370" s="2">
        <f t="shared" si="148"/>
        <v>0</v>
      </c>
      <c r="P370" s="2">
        <f t="shared" si="148"/>
        <v>0</v>
      </c>
      <c r="Q370" s="2">
        <f t="shared" si="148"/>
        <v>0</v>
      </c>
    </row>
    <row r="371" spans="1:17" ht="27" customHeight="1" x14ac:dyDescent="0.2">
      <c r="A371" s="24"/>
      <c r="B371" s="25"/>
      <c r="C371" s="27">
        <v>35801</v>
      </c>
      <c r="D371" s="1" t="s">
        <v>566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24" customHeight="1" x14ac:dyDescent="0.2">
      <c r="A372" s="24"/>
      <c r="B372" s="25">
        <v>359</v>
      </c>
      <c r="C372" s="26"/>
      <c r="D372" s="1" t="s">
        <v>150</v>
      </c>
      <c r="E372" s="2">
        <f>SUM(E373)</f>
        <v>0</v>
      </c>
      <c r="F372" s="2">
        <f t="shared" ref="F372:Q372" si="149">SUM(F373)</f>
        <v>0</v>
      </c>
      <c r="G372" s="2">
        <f t="shared" si="149"/>
        <v>0</v>
      </c>
      <c r="H372" s="2">
        <f t="shared" si="149"/>
        <v>0</v>
      </c>
      <c r="I372" s="2">
        <f t="shared" si="149"/>
        <v>0</v>
      </c>
      <c r="J372" s="2">
        <f t="shared" si="149"/>
        <v>0</v>
      </c>
      <c r="K372" s="2">
        <f t="shared" si="149"/>
        <v>0</v>
      </c>
      <c r="L372" s="2">
        <f t="shared" si="149"/>
        <v>0</v>
      </c>
      <c r="M372" s="2">
        <f t="shared" si="149"/>
        <v>0</v>
      </c>
      <c r="N372" s="2">
        <f t="shared" si="149"/>
        <v>0</v>
      </c>
      <c r="O372" s="2">
        <f t="shared" si="149"/>
        <v>0</v>
      </c>
      <c r="P372" s="2">
        <f t="shared" si="149"/>
        <v>0</v>
      </c>
      <c r="Q372" s="2">
        <f t="shared" si="149"/>
        <v>0</v>
      </c>
    </row>
    <row r="373" spans="1:17" ht="24" customHeight="1" x14ac:dyDescent="0.2">
      <c r="A373" s="24"/>
      <c r="B373" s="25"/>
      <c r="C373" s="27">
        <v>35901</v>
      </c>
      <c r="D373" s="26" t="s">
        <v>567</v>
      </c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24" customHeight="1" x14ac:dyDescent="0.2">
      <c r="A374" s="155" t="s">
        <v>134</v>
      </c>
      <c r="B374" s="156"/>
      <c r="C374" s="156"/>
      <c r="D374" s="157"/>
      <c r="E374" s="23">
        <f>SUM(E375,E377,E379,E381,E383,E385,E387)</f>
        <v>0</v>
      </c>
      <c r="F374" s="23">
        <f t="shared" ref="F374:Q374" si="150">SUM(F375,F377,F379,F381,F383,F385,F387)</f>
        <v>0</v>
      </c>
      <c r="G374" s="23">
        <f t="shared" si="150"/>
        <v>0</v>
      </c>
      <c r="H374" s="23">
        <f t="shared" si="150"/>
        <v>0</v>
      </c>
      <c r="I374" s="23">
        <f t="shared" si="150"/>
        <v>0</v>
      </c>
      <c r="J374" s="23">
        <f t="shared" si="150"/>
        <v>0</v>
      </c>
      <c r="K374" s="23">
        <f t="shared" si="150"/>
        <v>0</v>
      </c>
      <c r="L374" s="23">
        <f t="shared" si="150"/>
        <v>0</v>
      </c>
      <c r="M374" s="23">
        <f t="shared" si="150"/>
        <v>0</v>
      </c>
      <c r="N374" s="23">
        <f t="shared" si="150"/>
        <v>0</v>
      </c>
      <c r="O374" s="23">
        <f t="shared" si="150"/>
        <v>0</v>
      </c>
      <c r="P374" s="23">
        <f t="shared" si="150"/>
        <v>0</v>
      </c>
      <c r="Q374" s="23">
        <f t="shared" si="150"/>
        <v>0</v>
      </c>
    </row>
    <row r="375" spans="1:17" ht="33" customHeight="1" x14ac:dyDescent="0.2">
      <c r="A375" s="24"/>
      <c r="B375" s="25">
        <v>361</v>
      </c>
      <c r="C375" s="26"/>
      <c r="D375" s="30" t="s">
        <v>151</v>
      </c>
      <c r="E375" s="2">
        <f>SUM(E376)</f>
        <v>0</v>
      </c>
      <c r="F375" s="2">
        <f t="shared" ref="F375:Q375" si="151">SUM(F376)</f>
        <v>0</v>
      </c>
      <c r="G375" s="2">
        <f t="shared" si="151"/>
        <v>0</v>
      </c>
      <c r="H375" s="2">
        <f t="shared" si="151"/>
        <v>0</v>
      </c>
      <c r="I375" s="2">
        <f t="shared" si="151"/>
        <v>0</v>
      </c>
      <c r="J375" s="2">
        <f t="shared" si="151"/>
        <v>0</v>
      </c>
      <c r="K375" s="2">
        <f t="shared" si="151"/>
        <v>0</v>
      </c>
      <c r="L375" s="2">
        <f t="shared" si="151"/>
        <v>0</v>
      </c>
      <c r="M375" s="2">
        <f t="shared" si="151"/>
        <v>0</v>
      </c>
      <c r="N375" s="2">
        <f t="shared" si="151"/>
        <v>0</v>
      </c>
      <c r="O375" s="2">
        <f t="shared" si="151"/>
        <v>0</v>
      </c>
      <c r="P375" s="2">
        <f t="shared" si="151"/>
        <v>0</v>
      </c>
      <c r="Q375" s="2">
        <f t="shared" si="151"/>
        <v>0</v>
      </c>
    </row>
    <row r="376" spans="1:17" ht="33" customHeight="1" x14ac:dyDescent="0.2">
      <c r="A376" s="24"/>
      <c r="B376" s="25"/>
      <c r="C376" s="27">
        <v>36101</v>
      </c>
      <c r="D376" s="30" t="s">
        <v>568</v>
      </c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33" customHeight="1" x14ac:dyDescent="0.2">
      <c r="A377" s="24"/>
      <c r="B377" s="25">
        <v>362</v>
      </c>
      <c r="C377" s="27"/>
      <c r="D377" s="30" t="s">
        <v>152</v>
      </c>
      <c r="E377" s="2">
        <f>SUM(E378)</f>
        <v>0</v>
      </c>
      <c r="F377" s="2">
        <f t="shared" ref="F377:Q377" si="152">SUM(F378)</f>
        <v>0</v>
      </c>
      <c r="G377" s="2">
        <f t="shared" si="152"/>
        <v>0</v>
      </c>
      <c r="H377" s="2">
        <f t="shared" si="152"/>
        <v>0</v>
      </c>
      <c r="I377" s="2">
        <f t="shared" si="152"/>
        <v>0</v>
      </c>
      <c r="J377" s="2">
        <f t="shared" si="152"/>
        <v>0</v>
      </c>
      <c r="K377" s="2">
        <f t="shared" si="152"/>
        <v>0</v>
      </c>
      <c r="L377" s="2">
        <f t="shared" si="152"/>
        <v>0</v>
      </c>
      <c r="M377" s="2">
        <f t="shared" si="152"/>
        <v>0</v>
      </c>
      <c r="N377" s="2">
        <f t="shared" si="152"/>
        <v>0</v>
      </c>
      <c r="O377" s="2">
        <f t="shared" si="152"/>
        <v>0</v>
      </c>
      <c r="P377" s="2">
        <f t="shared" si="152"/>
        <v>0</v>
      </c>
      <c r="Q377" s="2">
        <f t="shared" si="152"/>
        <v>0</v>
      </c>
    </row>
    <row r="378" spans="1:17" ht="33" customHeight="1" x14ac:dyDescent="0.2">
      <c r="A378" s="24"/>
      <c r="B378" s="25"/>
      <c r="C378" s="27">
        <v>36201</v>
      </c>
      <c r="D378" s="30" t="s">
        <v>569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33" customHeight="1" x14ac:dyDescent="0.2">
      <c r="A379" s="24"/>
      <c r="B379" s="25">
        <v>363</v>
      </c>
      <c r="C379" s="27"/>
      <c r="D379" s="30" t="s">
        <v>153</v>
      </c>
      <c r="E379" s="2">
        <f>SUM(E380)</f>
        <v>0</v>
      </c>
      <c r="F379" s="2">
        <f t="shared" ref="F379:Q379" si="153">SUM(F380)</f>
        <v>0</v>
      </c>
      <c r="G379" s="2">
        <f t="shared" si="153"/>
        <v>0</v>
      </c>
      <c r="H379" s="2">
        <f t="shared" si="153"/>
        <v>0</v>
      </c>
      <c r="I379" s="2">
        <f t="shared" si="153"/>
        <v>0</v>
      </c>
      <c r="J379" s="2">
        <f t="shared" si="153"/>
        <v>0</v>
      </c>
      <c r="K379" s="2">
        <f t="shared" si="153"/>
        <v>0</v>
      </c>
      <c r="L379" s="2">
        <f t="shared" si="153"/>
        <v>0</v>
      </c>
      <c r="M379" s="2">
        <f t="shared" si="153"/>
        <v>0</v>
      </c>
      <c r="N379" s="2">
        <f t="shared" si="153"/>
        <v>0</v>
      </c>
      <c r="O379" s="2">
        <f t="shared" si="153"/>
        <v>0</v>
      </c>
      <c r="P379" s="2">
        <f t="shared" si="153"/>
        <v>0</v>
      </c>
      <c r="Q379" s="2">
        <f t="shared" si="153"/>
        <v>0</v>
      </c>
    </row>
    <row r="380" spans="1:17" ht="33" customHeight="1" x14ac:dyDescent="0.2">
      <c r="A380" s="24"/>
      <c r="B380" s="25"/>
      <c r="C380" s="27">
        <v>36301</v>
      </c>
      <c r="D380" s="30" t="s">
        <v>570</v>
      </c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24" customHeight="1" x14ac:dyDescent="0.2">
      <c r="A381" s="24"/>
      <c r="B381" s="25">
        <v>364</v>
      </c>
      <c r="C381" s="27"/>
      <c r="D381" s="30" t="s">
        <v>154</v>
      </c>
      <c r="E381" s="2">
        <f>SUM(E382)</f>
        <v>0</v>
      </c>
      <c r="F381" s="2">
        <f t="shared" ref="F381:Q381" si="154">SUM(F382)</f>
        <v>0</v>
      </c>
      <c r="G381" s="2">
        <f t="shared" si="154"/>
        <v>0</v>
      </c>
      <c r="H381" s="2">
        <f t="shared" si="154"/>
        <v>0</v>
      </c>
      <c r="I381" s="2">
        <f t="shared" si="154"/>
        <v>0</v>
      </c>
      <c r="J381" s="2">
        <f t="shared" si="154"/>
        <v>0</v>
      </c>
      <c r="K381" s="2">
        <f t="shared" si="154"/>
        <v>0</v>
      </c>
      <c r="L381" s="2">
        <f t="shared" si="154"/>
        <v>0</v>
      </c>
      <c r="M381" s="2">
        <f t="shared" si="154"/>
        <v>0</v>
      </c>
      <c r="N381" s="2">
        <f t="shared" si="154"/>
        <v>0</v>
      </c>
      <c r="O381" s="2">
        <f t="shared" si="154"/>
        <v>0</v>
      </c>
      <c r="P381" s="2">
        <f t="shared" si="154"/>
        <v>0</v>
      </c>
      <c r="Q381" s="2">
        <f t="shared" si="154"/>
        <v>0</v>
      </c>
    </row>
    <row r="382" spans="1:17" ht="24" customHeight="1" x14ac:dyDescent="0.2">
      <c r="A382" s="24"/>
      <c r="B382" s="25"/>
      <c r="C382" s="27">
        <v>36401</v>
      </c>
      <c r="D382" s="30" t="s">
        <v>571</v>
      </c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24" customHeight="1" x14ac:dyDescent="0.2">
      <c r="A383" s="24"/>
      <c r="B383" s="25">
        <v>365</v>
      </c>
      <c r="C383" s="26"/>
      <c r="D383" s="30" t="s">
        <v>155</v>
      </c>
      <c r="E383" s="2">
        <f>SUM(E384)</f>
        <v>0</v>
      </c>
      <c r="F383" s="2">
        <f t="shared" ref="F383:Q383" si="155">SUM(F384)</f>
        <v>0</v>
      </c>
      <c r="G383" s="2">
        <f t="shared" si="155"/>
        <v>0</v>
      </c>
      <c r="H383" s="2">
        <f t="shared" si="155"/>
        <v>0</v>
      </c>
      <c r="I383" s="2">
        <f t="shared" si="155"/>
        <v>0</v>
      </c>
      <c r="J383" s="2">
        <f t="shared" si="155"/>
        <v>0</v>
      </c>
      <c r="K383" s="2">
        <f t="shared" si="155"/>
        <v>0</v>
      </c>
      <c r="L383" s="2">
        <f t="shared" si="155"/>
        <v>0</v>
      </c>
      <c r="M383" s="2">
        <f t="shared" si="155"/>
        <v>0</v>
      </c>
      <c r="N383" s="2">
        <f t="shared" si="155"/>
        <v>0</v>
      </c>
      <c r="O383" s="2">
        <f t="shared" si="155"/>
        <v>0</v>
      </c>
      <c r="P383" s="2">
        <f t="shared" si="155"/>
        <v>0</v>
      </c>
      <c r="Q383" s="2">
        <f t="shared" si="155"/>
        <v>0</v>
      </c>
    </row>
    <row r="384" spans="1:17" ht="24" customHeight="1" x14ac:dyDescent="0.2">
      <c r="A384" s="24"/>
      <c r="B384" s="25"/>
      <c r="C384" s="27">
        <v>36501</v>
      </c>
      <c r="D384" s="30" t="s">
        <v>572</v>
      </c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30.75" customHeight="1" x14ac:dyDescent="0.2">
      <c r="A385" s="24"/>
      <c r="B385" s="25">
        <v>366</v>
      </c>
      <c r="C385" s="26"/>
      <c r="D385" s="30" t="s">
        <v>156</v>
      </c>
      <c r="E385" s="2">
        <f>SUM(E386)</f>
        <v>0</v>
      </c>
      <c r="F385" s="2">
        <f t="shared" ref="F385:Q385" si="156">SUM(F386)</f>
        <v>0</v>
      </c>
      <c r="G385" s="2">
        <f t="shared" si="156"/>
        <v>0</v>
      </c>
      <c r="H385" s="2">
        <f t="shared" si="156"/>
        <v>0</v>
      </c>
      <c r="I385" s="2">
        <f t="shared" si="156"/>
        <v>0</v>
      </c>
      <c r="J385" s="2">
        <f t="shared" si="156"/>
        <v>0</v>
      </c>
      <c r="K385" s="2">
        <f t="shared" si="156"/>
        <v>0</v>
      </c>
      <c r="L385" s="2">
        <f t="shared" si="156"/>
        <v>0</v>
      </c>
      <c r="M385" s="2">
        <f t="shared" si="156"/>
        <v>0</v>
      </c>
      <c r="N385" s="2">
        <f t="shared" si="156"/>
        <v>0</v>
      </c>
      <c r="O385" s="2">
        <f t="shared" si="156"/>
        <v>0</v>
      </c>
      <c r="P385" s="2">
        <f t="shared" si="156"/>
        <v>0</v>
      </c>
      <c r="Q385" s="2">
        <f t="shared" si="156"/>
        <v>0</v>
      </c>
    </row>
    <row r="386" spans="1:17" ht="30.75" customHeight="1" x14ac:dyDescent="0.2">
      <c r="A386" s="24"/>
      <c r="B386" s="25"/>
      <c r="C386" s="27">
        <v>36601</v>
      </c>
      <c r="D386" s="30" t="s">
        <v>573</v>
      </c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24" customHeight="1" x14ac:dyDescent="0.2">
      <c r="A387" s="24"/>
      <c r="B387" s="25">
        <v>369</v>
      </c>
      <c r="C387" s="26"/>
      <c r="D387" s="30" t="s">
        <v>157</v>
      </c>
      <c r="E387" s="2">
        <f>SUM(E388)</f>
        <v>0</v>
      </c>
      <c r="F387" s="2">
        <f t="shared" ref="F387:Q387" si="157">SUM(F388)</f>
        <v>0</v>
      </c>
      <c r="G387" s="2">
        <f t="shared" si="157"/>
        <v>0</v>
      </c>
      <c r="H387" s="2">
        <f t="shared" si="157"/>
        <v>0</v>
      </c>
      <c r="I387" s="2">
        <f t="shared" si="157"/>
        <v>0</v>
      </c>
      <c r="J387" s="2">
        <f t="shared" si="157"/>
        <v>0</v>
      </c>
      <c r="K387" s="2">
        <f t="shared" si="157"/>
        <v>0</v>
      </c>
      <c r="L387" s="2">
        <f t="shared" si="157"/>
        <v>0</v>
      </c>
      <c r="M387" s="2">
        <f t="shared" si="157"/>
        <v>0</v>
      </c>
      <c r="N387" s="2">
        <f t="shared" si="157"/>
        <v>0</v>
      </c>
      <c r="O387" s="2">
        <f t="shared" si="157"/>
        <v>0</v>
      </c>
      <c r="P387" s="2">
        <f t="shared" si="157"/>
        <v>0</v>
      </c>
      <c r="Q387" s="2">
        <f t="shared" si="157"/>
        <v>0</v>
      </c>
    </row>
    <row r="388" spans="1:17" ht="32.25" customHeight="1" x14ac:dyDescent="0.2">
      <c r="A388" s="24"/>
      <c r="B388" s="25"/>
      <c r="C388" s="27">
        <v>36901</v>
      </c>
      <c r="D388" s="33" t="s">
        <v>574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24" customHeight="1" x14ac:dyDescent="0.2">
      <c r="A389" s="155" t="s">
        <v>135</v>
      </c>
      <c r="B389" s="156"/>
      <c r="C389" s="156"/>
      <c r="D389" s="157"/>
      <c r="E389" s="23">
        <f>SUM(E390,E396,E404,E409,E411,E416,E419,E421,E424)</f>
        <v>0</v>
      </c>
      <c r="F389" s="23">
        <f t="shared" ref="F389:Q389" si="158">SUM(F390,F396,F404,F409,F411,F416,F419,F421,F424)</f>
        <v>0</v>
      </c>
      <c r="G389" s="23">
        <f t="shared" si="158"/>
        <v>0</v>
      </c>
      <c r="H389" s="23">
        <f t="shared" si="158"/>
        <v>0</v>
      </c>
      <c r="I389" s="23">
        <f t="shared" si="158"/>
        <v>0</v>
      </c>
      <c r="J389" s="23">
        <f t="shared" si="158"/>
        <v>0</v>
      </c>
      <c r="K389" s="23">
        <f t="shared" si="158"/>
        <v>0</v>
      </c>
      <c r="L389" s="23">
        <f t="shared" si="158"/>
        <v>0</v>
      </c>
      <c r="M389" s="23">
        <f t="shared" si="158"/>
        <v>0</v>
      </c>
      <c r="N389" s="23">
        <f t="shared" si="158"/>
        <v>0</v>
      </c>
      <c r="O389" s="23">
        <f t="shared" si="158"/>
        <v>0</v>
      </c>
      <c r="P389" s="23">
        <f t="shared" si="158"/>
        <v>0</v>
      </c>
      <c r="Q389" s="23">
        <f t="shared" si="158"/>
        <v>0</v>
      </c>
    </row>
    <row r="390" spans="1:17" ht="24" customHeight="1" x14ac:dyDescent="0.2">
      <c r="A390" s="24"/>
      <c r="B390" s="25">
        <v>371</v>
      </c>
      <c r="C390" s="26"/>
      <c r="D390" s="1" t="s">
        <v>158</v>
      </c>
      <c r="E390" s="2">
        <f>SUM(E391:E395)</f>
        <v>0</v>
      </c>
      <c r="F390" s="2">
        <f t="shared" ref="F390:Q390" si="159">SUM(F391:F395)</f>
        <v>0</v>
      </c>
      <c r="G390" s="2">
        <f t="shared" si="159"/>
        <v>0</v>
      </c>
      <c r="H390" s="2">
        <f t="shared" si="159"/>
        <v>0</v>
      </c>
      <c r="I390" s="2">
        <f t="shared" si="159"/>
        <v>0</v>
      </c>
      <c r="J390" s="2">
        <f t="shared" si="159"/>
        <v>0</v>
      </c>
      <c r="K390" s="2">
        <f t="shared" si="159"/>
        <v>0</v>
      </c>
      <c r="L390" s="2">
        <f t="shared" si="159"/>
        <v>0</v>
      </c>
      <c r="M390" s="2">
        <f t="shared" si="159"/>
        <v>0</v>
      </c>
      <c r="N390" s="2">
        <f t="shared" si="159"/>
        <v>0</v>
      </c>
      <c r="O390" s="2">
        <f t="shared" si="159"/>
        <v>0</v>
      </c>
      <c r="P390" s="2">
        <f t="shared" si="159"/>
        <v>0</v>
      </c>
      <c r="Q390" s="2">
        <f t="shared" si="159"/>
        <v>0</v>
      </c>
    </row>
    <row r="391" spans="1:17" ht="36" customHeight="1" x14ac:dyDescent="0.2">
      <c r="A391" s="24"/>
      <c r="B391" s="25"/>
      <c r="C391" s="27">
        <v>37102</v>
      </c>
      <c r="D391" s="30" t="s">
        <v>575</v>
      </c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36" customHeight="1" x14ac:dyDescent="0.2">
      <c r="A392" s="24"/>
      <c r="B392" s="25"/>
      <c r="C392" s="27">
        <v>37103</v>
      </c>
      <c r="D392" s="30" t="s">
        <v>576</v>
      </c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54" customHeight="1" x14ac:dyDescent="0.2">
      <c r="A393" s="24"/>
      <c r="B393" s="25"/>
      <c r="C393" s="27">
        <v>37104</v>
      </c>
      <c r="D393" s="30" t="s">
        <v>577</v>
      </c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39.75" customHeight="1" x14ac:dyDescent="0.2">
      <c r="A394" s="24"/>
      <c r="B394" s="25"/>
      <c r="C394" s="27">
        <v>37105</v>
      </c>
      <c r="D394" s="30" t="s">
        <v>578</v>
      </c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39.75" customHeight="1" x14ac:dyDescent="0.2">
      <c r="A395" s="24"/>
      <c r="B395" s="25"/>
      <c r="C395" s="27">
        <v>37106</v>
      </c>
      <c r="D395" s="30" t="s">
        <v>579</v>
      </c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39.75" customHeight="1" x14ac:dyDescent="0.2">
      <c r="A396" s="24"/>
      <c r="B396" s="25">
        <v>372</v>
      </c>
      <c r="C396" s="27"/>
      <c r="D396" s="31" t="s">
        <v>159</v>
      </c>
      <c r="E396" s="2">
        <f>SUM(E397:E403)</f>
        <v>0</v>
      </c>
      <c r="F396" s="2">
        <f t="shared" ref="F396:Q396" si="160">SUM(F397:F403)</f>
        <v>0</v>
      </c>
      <c r="G396" s="2">
        <f t="shared" si="160"/>
        <v>0</v>
      </c>
      <c r="H396" s="2">
        <f t="shared" si="160"/>
        <v>0</v>
      </c>
      <c r="I396" s="2">
        <f t="shared" si="160"/>
        <v>0</v>
      </c>
      <c r="J396" s="2">
        <f t="shared" si="160"/>
        <v>0</v>
      </c>
      <c r="K396" s="2">
        <f t="shared" si="160"/>
        <v>0</v>
      </c>
      <c r="L396" s="2">
        <f t="shared" si="160"/>
        <v>0</v>
      </c>
      <c r="M396" s="2">
        <f t="shared" si="160"/>
        <v>0</v>
      </c>
      <c r="N396" s="2">
        <f t="shared" si="160"/>
        <v>0</v>
      </c>
      <c r="O396" s="2">
        <f t="shared" si="160"/>
        <v>0</v>
      </c>
      <c r="P396" s="2">
        <f t="shared" si="160"/>
        <v>0</v>
      </c>
      <c r="Q396" s="2">
        <f t="shared" si="160"/>
        <v>0</v>
      </c>
    </row>
    <row r="397" spans="1:17" ht="39.75" customHeight="1" x14ac:dyDescent="0.2">
      <c r="A397" s="24"/>
      <c r="B397" s="25"/>
      <c r="C397" s="27">
        <v>37201</v>
      </c>
      <c r="D397" s="30" t="s">
        <v>580</v>
      </c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39.75" customHeight="1" x14ac:dyDescent="0.2">
      <c r="A398" s="24"/>
      <c r="B398" s="25"/>
      <c r="C398" s="27">
        <v>37202</v>
      </c>
      <c r="D398" s="30" t="s">
        <v>581</v>
      </c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39.75" customHeight="1" x14ac:dyDescent="0.2">
      <c r="A399" s="24"/>
      <c r="B399" s="25"/>
      <c r="C399" s="27">
        <v>37203</v>
      </c>
      <c r="D399" s="30" t="s">
        <v>582</v>
      </c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49.5" customHeight="1" x14ac:dyDescent="0.2">
      <c r="A400" s="24"/>
      <c r="B400" s="25"/>
      <c r="C400" s="27">
        <v>37204</v>
      </c>
      <c r="D400" s="30" t="s">
        <v>583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39.75" customHeight="1" x14ac:dyDescent="0.2">
      <c r="A401" s="24"/>
      <c r="B401" s="25"/>
      <c r="C401" s="27">
        <v>37205</v>
      </c>
      <c r="D401" s="30" t="s">
        <v>584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39.75" customHeight="1" x14ac:dyDescent="0.2">
      <c r="A402" s="24"/>
      <c r="B402" s="25"/>
      <c r="C402" s="27">
        <v>37206</v>
      </c>
      <c r="D402" s="30" t="s">
        <v>585</v>
      </c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39.75" customHeight="1" x14ac:dyDescent="0.2">
      <c r="A403" s="24"/>
      <c r="B403" s="25"/>
      <c r="C403" s="27">
        <v>37207</v>
      </c>
      <c r="D403" s="30" t="s">
        <v>586</v>
      </c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39.75" customHeight="1" x14ac:dyDescent="0.2">
      <c r="A404" s="24"/>
      <c r="B404" s="25">
        <v>373</v>
      </c>
      <c r="C404" s="27"/>
      <c r="D404" s="31" t="s">
        <v>160</v>
      </c>
      <c r="E404" s="2">
        <f>SUM(E405:E408)</f>
        <v>0</v>
      </c>
      <c r="F404" s="2">
        <f t="shared" ref="F404:Q404" si="161">SUM(F405:F408)</f>
        <v>0</v>
      </c>
      <c r="G404" s="2">
        <f t="shared" si="161"/>
        <v>0</v>
      </c>
      <c r="H404" s="2">
        <f t="shared" si="161"/>
        <v>0</v>
      </c>
      <c r="I404" s="2">
        <f t="shared" si="161"/>
        <v>0</v>
      </c>
      <c r="J404" s="2">
        <f t="shared" si="161"/>
        <v>0</v>
      </c>
      <c r="K404" s="2">
        <f t="shared" si="161"/>
        <v>0</v>
      </c>
      <c r="L404" s="2">
        <f t="shared" si="161"/>
        <v>0</v>
      </c>
      <c r="M404" s="2">
        <f t="shared" si="161"/>
        <v>0</v>
      </c>
      <c r="N404" s="2">
        <f t="shared" si="161"/>
        <v>0</v>
      </c>
      <c r="O404" s="2">
        <f t="shared" si="161"/>
        <v>0</v>
      </c>
      <c r="P404" s="2">
        <f t="shared" si="161"/>
        <v>0</v>
      </c>
      <c r="Q404" s="2">
        <f t="shared" si="161"/>
        <v>0</v>
      </c>
    </row>
    <row r="405" spans="1:17" ht="39.75" customHeight="1" x14ac:dyDescent="0.2">
      <c r="A405" s="24"/>
      <c r="B405" s="25"/>
      <c r="C405" s="27">
        <v>37301</v>
      </c>
      <c r="D405" s="30" t="s">
        <v>587</v>
      </c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39.75" customHeight="1" x14ac:dyDescent="0.2">
      <c r="A406" s="24"/>
      <c r="B406" s="25"/>
      <c r="C406" s="27">
        <v>37302</v>
      </c>
      <c r="D406" s="30" t="s">
        <v>588</v>
      </c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39.75" customHeight="1" x14ac:dyDescent="0.2">
      <c r="A407" s="24"/>
      <c r="B407" s="25"/>
      <c r="C407" s="27">
        <v>37303</v>
      </c>
      <c r="D407" s="30" t="s">
        <v>589</v>
      </c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45" customHeight="1" x14ac:dyDescent="0.2">
      <c r="A408" s="24"/>
      <c r="B408" s="25"/>
      <c r="C408" s="27">
        <v>37304</v>
      </c>
      <c r="D408" s="30" t="s">
        <v>590</v>
      </c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24" customHeight="1" x14ac:dyDescent="0.2">
      <c r="A409" s="24"/>
      <c r="B409" s="25">
        <v>374</v>
      </c>
      <c r="C409" s="27"/>
      <c r="D409" s="1" t="s">
        <v>161</v>
      </c>
      <c r="E409" s="2">
        <f>SUM(E410)</f>
        <v>0</v>
      </c>
      <c r="F409" s="2">
        <f t="shared" ref="F409:Q409" si="162">SUM(F410)</f>
        <v>0</v>
      </c>
      <c r="G409" s="2">
        <f t="shared" si="162"/>
        <v>0</v>
      </c>
      <c r="H409" s="2">
        <f t="shared" si="162"/>
        <v>0</v>
      </c>
      <c r="I409" s="2">
        <f t="shared" si="162"/>
        <v>0</v>
      </c>
      <c r="J409" s="2">
        <f t="shared" si="162"/>
        <v>0</v>
      </c>
      <c r="K409" s="2">
        <f t="shared" si="162"/>
        <v>0</v>
      </c>
      <c r="L409" s="2">
        <f t="shared" si="162"/>
        <v>0</v>
      </c>
      <c r="M409" s="2">
        <f t="shared" si="162"/>
        <v>0</v>
      </c>
      <c r="N409" s="2">
        <f t="shared" si="162"/>
        <v>0</v>
      </c>
      <c r="O409" s="2">
        <f t="shared" si="162"/>
        <v>0</v>
      </c>
      <c r="P409" s="2">
        <f t="shared" si="162"/>
        <v>0</v>
      </c>
      <c r="Q409" s="2">
        <f t="shared" si="162"/>
        <v>0</v>
      </c>
    </row>
    <row r="410" spans="1:17" ht="24" customHeight="1" x14ac:dyDescent="0.2">
      <c r="A410" s="24"/>
      <c r="B410" s="25"/>
      <c r="C410" s="27">
        <v>37401</v>
      </c>
      <c r="D410" s="1" t="s">
        <v>591</v>
      </c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24" customHeight="1" x14ac:dyDescent="0.2">
      <c r="A411" s="24"/>
      <c r="B411" s="25">
        <v>375</v>
      </c>
      <c r="C411" s="27"/>
      <c r="D411" s="1" t="s">
        <v>162</v>
      </c>
      <c r="E411" s="2">
        <f>SUM(E412:E415)</f>
        <v>0</v>
      </c>
      <c r="F411" s="2">
        <f t="shared" ref="F411:Q411" si="163">SUM(F412:F415)</f>
        <v>0</v>
      </c>
      <c r="G411" s="2">
        <f t="shared" si="163"/>
        <v>0</v>
      </c>
      <c r="H411" s="2">
        <f t="shared" si="163"/>
        <v>0</v>
      </c>
      <c r="I411" s="2">
        <f t="shared" si="163"/>
        <v>0</v>
      </c>
      <c r="J411" s="2">
        <f t="shared" si="163"/>
        <v>0</v>
      </c>
      <c r="K411" s="2">
        <f t="shared" si="163"/>
        <v>0</v>
      </c>
      <c r="L411" s="2">
        <f t="shared" si="163"/>
        <v>0</v>
      </c>
      <c r="M411" s="2">
        <f t="shared" si="163"/>
        <v>0</v>
      </c>
      <c r="N411" s="2">
        <f t="shared" si="163"/>
        <v>0</v>
      </c>
      <c r="O411" s="2">
        <f t="shared" si="163"/>
        <v>0</v>
      </c>
      <c r="P411" s="2">
        <f t="shared" si="163"/>
        <v>0</v>
      </c>
      <c r="Q411" s="2">
        <f t="shared" si="163"/>
        <v>0</v>
      </c>
    </row>
    <row r="412" spans="1:17" ht="33" customHeight="1" x14ac:dyDescent="0.2">
      <c r="A412" s="24"/>
      <c r="B412" s="25"/>
      <c r="C412" s="27">
        <v>37501</v>
      </c>
      <c r="D412" s="30" t="s">
        <v>592</v>
      </c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33" customHeight="1" x14ac:dyDescent="0.2">
      <c r="A413" s="24"/>
      <c r="B413" s="25"/>
      <c r="C413" s="27">
        <v>37502</v>
      </c>
      <c r="D413" s="30" t="s">
        <v>593</v>
      </c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33" customHeight="1" x14ac:dyDescent="0.2">
      <c r="A414" s="24"/>
      <c r="B414" s="25"/>
      <c r="C414" s="27">
        <v>37503</v>
      </c>
      <c r="D414" s="30" t="s">
        <v>594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33" customHeight="1" x14ac:dyDescent="0.2">
      <c r="A415" s="24"/>
      <c r="B415" s="25"/>
      <c r="C415" s="27">
        <v>37504</v>
      </c>
      <c r="D415" s="30" t="s">
        <v>595</v>
      </c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24" customHeight="1" x14ac:dyDescent="0.2">
      <c r="A416" s="24"/>
      <c r="B416" s="25">
        <v>376</v>
      </c>
      <c r="C416" s="27"/>
      <c r="D416" s="31" t="s">
        <v>163</v>
      </c>
      <c r="E416" s="2">
        <f>SUM(E417:E418)</f>
        <v>0</v>
      </c>
      <c r="F416" s="2">
        <f t="shared" ref="F416:Q416" si="164">SUM(F417:F418)</f>
        <v>0</v>
      </c>
      <c r="G416" s="2">
        <f t="shared" si="164"/>
        <v>0</v>
      </c>
      <c r="H416" s="2">
        <f t="shared" si="164"/>
        <v>0</v>
      </c>
      <c r="I416" s="2">
        <f t="shared" si="164"/>
        <v>0</v>
      </c>
      <c r="J416" s="2">
        <f t="shared" si="164"/>
        <v>0</v>
      </c>
      <c r="K416" s="2">
        <f t="shared" si="164"/>
        <v>0</v>
      </c>
      <c r="L416" s="2">
        <f t="shared" si="164"/>
        <v>0</v>
      </c>
      <c r="M416" s="2">
        <f t="shared" si="164"/>
        <v>0</v>
      </c>
      <c r="N416" s="2">
        <f t="shared" si="164"/>
        <v>0</v>
      </c>
      <c r="O416" s="2">
        <f t="shared" si="164"/>
        <v>0</v>
      </c>
      <c r="P416" s="2">
        <f t="shared" si="164"/>
        <v>0</v>
      </c>
      <c r="Q416" s="2">
        <f t="shared" si="164"/>
        <v>0</v>
      </c>
    </row>
    <row r="417" spans="1:17" ht="32.25" customHeight="1" x14ac:dyDescent="0.2">
      <c r="A417" s="24"/>
      <c r="B417" s="25"/>
      <c r="C417" s="27">
        <v>37601</v>
      </c>
      <c r="D417" s="30" t="s">
        <v>596</v>
      </c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32.25" customHeight="1" x14ac:dyDescent="0.2">
      <c r="A418" s="24"/>
      <c r="B418" s="25"/>
      <c r="C418" s="27">
        <v>37602</v>
      </c>
      <c r="D418" s="30" t="s">
        <v>597</v>
      </c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24" customHeight="1" x14ac:dyDescent="0.2">
      <c r="A419" s="24"/>
      <c r="B419" s="25">
        <v>377</v>
      </c>
      <c r="C419" s="26"/>
      <c r="D419" s="1" t="s">
        <v>164</v>
      </c>
      <c r="E419" s="2">
        <f>SUM(E420)</f>
        <v>0</v>
      </c>
      <c r="F419" s="2">
        <f t="shared" ref="F419:Q419" si="165">SUM(F420)</f>
        <v>0</v>
      </c>
      <c r="G419" s="2">
        <f t="shared" si="165"/>
        <v>0</v>
      </c>
      <c r="H419" s="2">
        <f t="shared" si="165"/>
        <v>0</v>
      </c>
      <c r="I419" s="2">
        <f t="shared" si="165"/>
        <v>0</v>
      </c>
      <c r="J419" s="2">
        <f t="shared" si="165"/>
        <v>0</v>
      </c>
      <c r="K419" s="2">
        <f t="shared" si="165"/>
        <v>0</v>
      </c>
      <c r="L419" s="2">
        <f t="shared" si="165"/>
        <v>0</v>
      </c>
      <c r="M419" s="2">
        <f t="shared" si="165"/>
        <v>0</v>
      </c>
      <c r="N419" s="2">
        <f t="shared" si="165"/>
        <v>0</v>
      </c>
      <c r="O419" s="2">
        <f t="shared" si="165"/>
        <v>0</v>
      </c>
      <c r="P419" s="2">
        <f t="shared" si="165"/>
        <v>0</v>
      </c>
      <c r="Q419" s="2">
        <f t="shared" si="165"/>
        <v>0</v>
      </c>
    </row>
    <row r="420" spans="1:17" ht="24" customHeight="1" x14ac:dyDescent="0.2">
      <c r="A420" s="24"/>
      <c r="B420" s="25"/>
      <c r="C420" s="27">
        <v>37701</v>
      </c>
      <c r="D420" s="1" t="s">
        <v>598</v>
      </c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24" customHeight="1" x14ac:dyDescent="0.2">
      <c r="A421" s="24"/>
      <c r="B421" s="25">
        <v>378</v>
      </c>
      <c r="C421" s="26"/>
      <c r="D421" s="1" t="s">
        <v>165</v>
      </c>
      <c r="E421" s="2">
        <f>SUM(E422:E423)</f>
        <v>0</v>
      </c>
      <c r="F421" s="2">
        <f t="shared" ref="F421:Q421" si="166">SUM(F422:F423)</f>
        <v>0</v>
      </c>
      <c r="G421" s="2">
        <f t="shared" si="166"/>
        <v>0</v>
      </c>
      <c r="H421" s="2">
        <f t="shared" si="166"/>
        <v>0</v>
      </c>
      <c r="I421" s="2">
        <f t="shared" si="166"/>
        <v>0</v>
      </c>
      <c r="J421" s="2">
        <f t="shared" si="166"/>
        <v>0</v>
      </c>
      <c r="K421" s="2">
        <f t="shared" si="166"/>
        <v>0</v>
      </c>
      <c r="L421" s="2">
        <f t="shared" si="166"/>
        <v>0</v>
      </c>
      <c r="M421" s="2">
        <f t="shared" si="166"/>
        <v>0</v>
      </c>
      <c r="N421" s="2">
        <f t="shared" si="166"/>
        <v>0</v>
      </c>
      <c r="O421" s="2">
        <f t="shared" si="166"/>
        <v>0</v>
      </c>
      <c r="P421" s="2">
        <f t="shared" si="166"/>
        <v>0</v>
      </c>
      <c r="Q421" s="2">
        <f t="shared" si="166"/>
        <v>0</v>
      </c>
    </row>
    <row r="422" spans="1:17" ht="36.75" customHeight="1" x14ac:dyDescent="0.2">
      <c r="A422" s="24"/>
      <c r="B422" s="25"/>
      <c r="C422" s="27">
        <v>37801</v>
      </c>
      <c r="D422" s="28" t="s">
        <v>599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36.75" customHeight="1" x14ac:dyDescent="0.2">
      <c r="A423" s="24"/>
      <c r="B423" s="25"/>
      <c r="C423" s="27">
        <v>37802</v>
      </c>
      <c r="D423" s="28" t="s">
        <v>600</v>
      </c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24" customHeight="1" x14ac:dyDescent="0.2">
      <c r="A424" s="24"/>
      <c r="B424" s="25">
        <v>379</v>
      </c>
      <c r="C424" s="26"/>
      <c r="D424" s="1" t="s">
        <v>166</v>
      </c>
      <c r="E424" s="2">
        <f>SUM(E425:E426)</f>
        <v>0</v>
      </c>
      <c r="F424" s="2">
        <f t="shared" ref="F424:Q424" si="167">SUM(F425:F426)</f>
        <v>0</v>
      </c>
      <c r="G424" s="2">
        <f t="shared" si="167"/>
        <v>0</v>
      </c>
      <c r="H424" s="2">
        <f t="shared" si="167"/>
        <v>0</v>
      </c>
      <c r="I424" s="2">
        <f t="shared" si="167"/>
        <v>0</v>
      </c>
      <c r="J424" s="2">
        <f t="shared" si="167"/>
        <v>0</v>
      </c>
      <c r="K424" s="2">
        <f t="shared" si="167"/>
        <v>0</v>
      </c>
      <c r="L424" s="2">
        <f t="shared" si="167"/>
        <v>0</v>
      </c>
      <c r="M424" s="2">
        <f t="shared" si="167"/>
        <v>0</v>
      </c>
      <c r="N424" s="2">
        <f t="shared" si="167"/>
        <v>0</v>
      </c>
      <c r="O424" s="2">
        <f t="shared" si="167"/>
        <v>0</v>
      </c>
      <c r="P424" s="2">
        <f t="shared" si="167"/>
        <v>0</v>
      </c>
      <c r="Q424" s="2">
        <f t="shared" si="167"/>
        <v>0</v>
      </c>
    </row>
    <row r="425" spans="1:17" ht="24" customHeight="1" x14ac:dyDescent="0.2">
      <c r="A425" s="24"/>
      <c r="B425" s="25"/>
      <c r="C425" s="27">
        <v>37901</v>
      </c>
      <c r="D425" s="29" t="s">
        <v>601</v>
      </c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24" customHeight="1" x14ac:dyDescent="0.2">
      <c r="A426" s="24"/>
      <c r="B426" s="25"/>
      <c r="C426" s="27">
        <v>37902</v>
      </c>
      <c r="D426" s="29" t="s">
        <v>602</v>
      </c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24" customHeight="1" x14ac:dyDescent="0.2">
      <c r="A427" s="155" t="s">
        <v>136</v>
      </c>
      <c r="B427" s="156"/>
      <c r="C427" s="156"/>
      <c r="D427" s="157"/>
      <c r="E427" s="23">
        <f>SUM(E428,E430,E432,E434,E436)</f>
        <v>0</v>
      </c>
      <c r="F427" s="23">
        <f t="shared" ref="F427:Q427" si="168">SUM(F428,F430,F432,F434,F436)</f>
        <v>0</v>
      </c>
      <c r="G427" s="23">
        <f t="shared" si="168"/>
        <v>0</v>
      </c>
      <c r="H427" s="23">
        <f t="shared" si="168"/>
        <v>0</v>
      </c>
      <c r="I427" s="23">
        <f t="shared" si="168"/>
        <v>0</v>
      </c>
      <c r="J427" s="23">
        <f t="shared" si="168"/>
        <v>0</v>
      </c>
      <c r="K427" s="23">
        <f t="shared" si="168"/>
        <v>0</v>
      </c>
      <c r="L427" s="23">
        <f t="shared" si="168"/>
        <v>0</v>
      </c>
      <c r="M427" s="23">
        <f t="shared" si="168"/>
        <v>0</v>
      </c>
      <c r="N427" s="23">
        <f t="shared" si="168"/>
        <v>0</v>
      </c>
      <c r="O427" s="23">
        <f t="shared" si="168"/>
        <v>0</v>
      </c>
      <c r="P427" s="23">
        <f t="shared" si="168"/>
        <v>0</v>
      </c>
      <c r="Q427" s="23">
        <f t="shared" si="168"/>
        <v>0</v>
      </c>
    </row>
    <row r="428" spans="1:17" ht="24" customHeight="1" x14ac:dyDescent="0.2">
      <c r="A428" s="24"/>
      <c r="B428" s="25">
        <v>381</v>
      </c>
      <c r="C428" s="26"/>
      <c r="D428" s="1" t="s">
        <v>167</v>
      </c>
      <c r="E428" s="2">
        <f>SUM(E429)</f>
        <v>0</v>
      </c>
      <c r="F428" s="2">
        <f t="shared" ref="F428:Q428" si="169">SUM(F429)</f>
        <v>0</v>
      </c>
      <c r="G428" s="2">
        <f t="shared" si="169"/>
        <v>0</v>
      </c>
      <c r="H428" s="2">
        <f t="shared" si="169"/>
        <v>0</v>
      </c>
      <c r="I428" s="2">
        <f t="shared" si="169"/>
        <v>0</v>
      </c>
      <c r="J428" s="2">
        <f t="shared" si="169"/>
        <v>0</v>
      </c>
      <c r="K428" s="2">
        <f t="shared" si="169"/>
        <v>0</v>
      </c>
      <c r="L428" s="2">
        <f t="shared" si="169"/>
        <v>0</v>
      </c>
      <c r="M428" s="2">
        <f t="shared" si="169"/>
        <v>0</v>
      </c>
      <c r="N428" s="2">
        <f t="shared" si="169"/>
        <v>0</v>
      </c>
      <c r="O428" s="2">
        <f t="shared" si="169"/>
        <v>0</v>
      </c>
      <c r="P428" s="2">
        <f t="shared" si="169"/>
        <v>0</v>
      </c>
      <c r="Q428" s="2">
        <f t="shared" si="169"/>
        <v>0</v>
      </c>
    </row>
    <row r="429" spans="1:17" ht="31.5" customHeight="1" x14ac:dyDescent="0.2">
      <c r="A429" s="24"/>
      <c r="B429" s="25"/>
      <c r="C429" s="26">
        <v>38102</v>
      </c>
      <c r="D429" s="28" t="s">
        <v>603</v>
      </c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24" customHeight="1" x14ac:dyDescent="0.2">
      <c r="A430" s="24"/>
      <c r="B430" s="25">
        <v>382</v>
      </c>
      <c r="C430" s="26"/>
      <c r="D430" s="1" t="s">
        <v>168</v>
      </c>
      <c r="E430" s="2">
        <f>SUM(E431)</f>
        <v>0</v>
      </c>
      <c r="F430" s="2">
        <f t="shared" ref="F430:Q430" si="170">SUM(F431)</f>
        <v>0</v>
      </c>
      <c r="G430" s="2">
        <f t="shared" si="170"/>
        <v>0</v>
      </c>
      <c r="H430" s="2">
        <f t="shared" si="170"/>
        <v>0</v>
      </c>
      <c r="I430" s="2">
        <f t="shared" si="170"/>
        <v>0</v>
      </c>
      <c r="J430" s="2">
        <f t="shared" si="170"/>
        <v>0</v>
      </c>
      <c r="K430" s="2">
        <f t="shared" si="170"/>
        <v>0</v>
      </c>
      <c r="L430" s="2">
        <f t="shared" si="170"/>
        <v>0</v>
      </c>
      <c r="M430" s="2">
        <f t="shared" si="170"/>
        <v>0</v>
      </c>
      <c r="N430" s="2">
        <f t="shared" si="170"/>
        <v>0</v>
      </c>
      <c r="O430" s="2">
        <f t="shared" si="170"/>
        <v>0</v>
      </c>
      <c r="P430" s="2">
        <f t="shared" si="170"/>
        <v>0</v>
      </c>
      <c r="Q430" s="2">
        <f t="shared" si="170"/>
        <v>0</v>
      </c>
    </row>
    <row r="431" spans="1:17" ht="24" customHeight="1" x14ac:dyDescent="0.2">
      <c r="A431" s="24"/>
      <c r="B431" s="25"/>
      <c r="C431" s="26">
        <v>38201</v>
      </c>
      <c r="D431" s="1" t="s">
        <v>604</v>
      </c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24" customHeight="1" x14ac:dyDescent="0.2">
      <c r="A432" s="24"/>
      <c r="B432" s="25">
        <v>383</v>
      </c>
      <c r="C432" s="26"/>
      <c r="D432" s="1" t="s">
        <v>169</v>
      </c>
      <c r="E432" s="2">
        <f>SUM(E433)</f>
        <v>0</v>
      </c>
      <c r="F432" s="2">
        <f t="shared" ref="F432:Q432" si="171">SUM(F433)</f>
        <v>0</v>
      </c>
      <c r="G432" s="2">
        <f t="shared" si="171"/>
        <v>0</v>
      </c>
      <c r="H432" s="2">
        <f t="shared" si="171"/>
        <v>0</v>
      </c>
      <c r="I432" s="2">
        <f t="shared" si="171"/>
        <v>0</v>
      </c>
      <c r="J432" s="2">
        <f t="shared" si="171"/>
        <v>0</v>
      </c>
      <c r="K432" s="2">
        <f t="shared" si="171"/>
        <v>0</v>
      </c>
      <c r="L432" s="2">
        <f t="shared" si="171"/>
        <v>0</v>
      </c>
      <c r="M432" s="2">
        <f t="shared" si="171"/>
        <v>0</v>
      </c>
      <c r="N432" s="2">
        <f t="shared" si="171"/>
        <v>0</v>
      </c>
      <c r="O432" s="2">
        <f t="shared" si="171"/>
        <v>0</v>
      </c>
      <c r="P432" s="2">
        <f t="shared" si="171"/>
        <v>0</v>
      </c>
      <c r="Q432" s="2">
        <f t="shared" si="171"/>
        <v>0</v>
      </c>
    </row>
    <row r="433" spans="1:17" ht="24" customHeight="1" x14ac:dyDescent="0.2">
      <c r="A433" s="24"/>
      <c r="B433" s="25"/>
      <c r="C433" s="26">
        <v>38301</v>
      </c>
      <c r="D433" s="1" t="s">
        <v>605</v>
      </c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24" customHeight="1" x14ac:dyDescent="0.2">
      <c r="A434" s="24"/>
      <c r="B434" s="25">
        <v>384</v>
      </c>
      <c r="C434" s="26"/>
      <c r="D434" s="1" t="s">
        <v>170</v>
      </c>
      <c r="E434" s="2">
        <f>SUM(E435)</f>
        <v>0</v>
      </c>
      <c r="F434" s="2">
        <f t="shared" ref="F434:Q434" si="172">SUM(F435)</f>
        <v>0</v>
      </c>
      <c r="G434" s="2">
        <f t="shared" si="172"/>
        <v>0</v>
      </c>
      <c r="H434" s="2">
        <f t="shared" si="172"/>
        <v>0</v>
      </c>
      <c r="I434" s="2">
        <f t="shared" si="172"/>
        <v>0</v>
      </c>
      <c r="J434" s="2">
        <f t="shared" si="172"/>
        <v>0</v>
      </c>
      <c r="K434" s="2">
        <f t="shared" si="172"/>
        <v>0</v>
      </c>
      <c r="L434" s="2">
        <f t="shared" si="172"/>
        <v>0</v>
      </c>
      <c r="M434" s="2">
        <f t="shared" si="172"/>
        <v>0</v>
      </c>
      <c r="N434" s="2">
        <f t="shared" si="172"/>
        <v>0</v>
      </c>
      <c r="O434" s="2">
        <f t="shared" si="172"/>
        <v>0</v>
      </c>
      <c r="P434" s="2">
        <f t="shared" si="172"/>
        <v>0</v>
      </c>
      <c r="Q434" s="2">
        <f t="shared" si="172"/>
        <v>0</v>
      </c>
    </row>
    <row r="435" spans="1:17" ht="24" customHeight="1" x14ac:dyDescent="0.2">
      <c r="A435" s="24"/>
      <c r="B435" s="25"/>
      <c r="C435" s="26">
        <v>38401</v>
      </c>
      <c r="D435" s="1" t="s">
        <v>170</v>
      </c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24" customHeight="1" x14ac:dyDescent="0.2">
      <c r="A436" s="24"/>
      <c r="B436" s="25">
        <v>385</v>
      </c>
      <c r="C436" s="26"/>
      <c r="D436" s="1" t="s">
        <v>171</v>
      </c>
      <c r="E436" s="2">
        <f>SUM(E437)</f>
        <v>0</v>
      </c>
      <c r="F436" s="2">
        <f t="shared" ref="F436:Q436" si="173">SUM(F437)</f>
        <v>0</v>
      </c>
      <c r="G436" s="2">
        <f t="shared" si="173"/>
        <v>0</v>
      </c>
      <c r="H436" s="2">
        <f t="shared" si="173"/>
        <v>0</v>
      </c>
      <c r="I436" s="2">
        <f t="shared" si="173"/>
        <v>0</v>
      </c>
      <c r="J436" s="2">
        <f t="shared" si="173"/>
        <v>0</v>
      </c>
      <c r="K436" s="2">
        <f t="shared" si="173"/>
        <v>0</v>
      </c>
      <c r="L436" s="2">
        <f t="shared" si="173"/>
        <v>0</v>
      </c>
      <c r="M436" s="2">
        <f t="shared" si="173"/>
        <v>0</v>
      </c>
      <c r="N436" s="2">
        <f t="shared" si="173"/>
        <v>0</v>
      </c>
      <c r="O436" s="2">
        <f t="shared" si="173"/>
        <v>0</v>
      </c>
      <c r="P436" s="2">
        <f t="shared" si="173"/>
        <v>0</v>
      </c>
      <c r="Q436" s="2">
        <f t="shared" si="173"/>
        <v>0</v>
      </c>
    </row>
    <row r="437" spans="1:17" ht="24" customHeight="1" x14ac:dyDescent="0.2">
      <c r="A437" s="24"/>
      <c r="B437" s="25"/>
      <c r="C437" s="26">
        <v>38501</v>
      </c>
      <c r="D437" s="26" t="s">
        <v>606</v>
      </c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24" customHeight="1" x14ac:dyDescent="0.2">
      <c r="A438" s="155" t="s">
        <v>137</v>
      </c>
      <c r="B438" s="156"/>
      <c r="C438" s="156"/>
      <c r="D438" s="157"/>
      <c r="E438" s="23">
        <f>SUM(E439,E441,E444,E446,E452,E454,E459,E461,E465)</f>
        <v>0</v>
      </c>
      <c r="F438" s="23">
        <f t="shared" ref="F438:Q438" si="174">SUM(F439,F441,F444,F446,F452,F454,F459,F461,F465)</f>
        <v>0</v>
      </c>
      <c r="G438" s="23">
        <f t="shared" si="174"/>
        <v>0</v>
      </c>
      <c r="H438" s="23">
        <f t="shared" si="174"/>
        <v>0</v>
      </c>
      <c r="I438" s="23">
        <f t="shared" si="174"/>
        <v>0</v>
      </c>
      <c r="J438" s="23">
        <f t="shared" si="174"/>
        <v>0</v>
      </c>
      <c r="K438" s="23">
        <f t="shared" si="174"/>
        <v>0</v>
      </c>
      <c r="L438" s="23">
        <f t="shared" si="174"/>
        <v>0</v>
      </c>
      <c r="M438" s="23">
        <f t="shared" si="174"/>
        <v>0</v>
      </c>
      <c r="N438" s="23">
        <f t="shared" si="174"/>
        <v>0</v>
      </c>
      <c r="O438" s="23">
        <f t="shared" si="174"/>
        <v>0</v>
      </c>
      <c r="P438" s="23">
        <f t="shared" si="174"/>
        <v>0</v>
      </c>
      <c r="Q438" s="23">
        <f t="shared" si="174"/>
        <v>0</v>
      </c>
    </row>
    <row r="439" spans="1:17" ht="24" customHeight="1" x14ac:dyDescent="0.2">
      <c r="A439" s="24"/>
      <c r="B439" s="25">
        <v>391</v>
      </c>
      <c r="C439" s="26"/>
      <c r="D439" s="1" t="s">
        <v>172</v>
      </c>
      <c r="E439" s="2">
        <f>SUM(E440)</f>
        <v>0</v>
      </c>
      <c r="F439" s="2">
        <f t="shared" ref="F439:Q439" si="175">SUM(F440)</f>
        <v>0</v>
      </c>
      <c r="G439" s="2">
        <f t="shared" si="175"/>
        <v>0</v>
      </c>
      <c r="H439" s="2">
        <f t="shared" si="175"/>
        <v>0</v>
      </c>
      <c r="I439" s="2">
        <f t="shared" si="175"/>
        <v>0</v>
      </c>
      <c r="J439" s="2">
        <f t="shared" si="175"/>
        <v>0</v>
      </c>
      <c r="K439" s="2">
        <f t="shared" si="175"/>
        <v>0</v>
      </c>
      <c r="L439" s="2">
        <f t="shared" si="175"/>
        <v>0</v>
      </c>
      <c r="M439" s="2">
        <f t="shared" si="175"/>
        <v>0</v>
      </c>
      <c r="N439" s="2">
        <f t="shared" si="175"/>
        <v>0</v>
      </c>
      <c r="O439" s="2">
        <f t="shared" si="175"/>
        <v>0</v>
      </c>
      <c r="P439" s="2">
        <f t="shared" si="175"/>
        <v>0</v>
      </c>
      <c r="Q439" s="2">
        <f t="shared" si="175"/>
        <v>0</v>
      </c>
    </row>
    <row r="440" spans="1:17" ht="24" customHeight="1" x14ac:dyDescent="0.2">
      <c r="A440" s="24"/>
      <c r="B440" s="25"/>
      <c r="C440" s="27">
        <v>39101</v>
      </c>
      <c r="D440" s="1" t="s">
        <v>607</v>
      </c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24" customHeight="1" x14ac:dyDescent="0.2">
      <c r="A441" s="24"/>
      <c r="B441" s="25">
        <v>392</v>
      </c>
      <c r="C441" s="27"/>
      <c r="D441" s="1" t="s">
        <v>173</v>
      </c>
      <c r="E441" s="2">
        <f>SUM(E442:E443)</f>
        <v>0</v>
      </c>
      <c r="F441" s="2">
        <f t="shared" ref="F441:Q441" si="176">SUM(F442:F443)</f>
        <v>0</v>
      </c>
      <c r="G441" s="2">
        <f t="shared" si="176"/>
        <v>0</v>
      </c>
      <c r="H441" s="2">
        <f t="shared" si="176"/>
        <v>0</v>
      </c>
      <c r="I441" s="2">
        <f t="shared" si="176"/>
        <v>0</v>
      </c>
      <c r="J441" s="2">
        <f t="shared" si="176"/>
        <v>0</v>
      </c>
      <c r="K441" s="2">
        <f t="shared" si="176"/>
        <v>0</v>
      </c>
      <c r="L441" s="2">
        <f t="shared" si="176"/>
        <v>0</v>
      </c>
      <c r="M441" s="2">
        <f t="shared" si="176"/>
        <v>0</v>
      </c>
      <c r="N441" s="2">
        <f t="shared" si="176"/>
        <v>0</v>
      </c>
      <c r="O441" s="2">
        <f t="shared" si="176"/>
        <v>0</v>
      </c>
      <c r="P441" s="2">
        <f t="shared" si="176"/>
        <v>0</v>
      </c>
      <c r="Q441" s="2">
        <f t="shared" si="176"/>
        <v>0</v>
      </c>
    </row>
    <row r="442" spans="1:17" ht="24" customHeight="1" x14ac:dyDescent="0.2">
      <c r="A442" s="24"/>
      <c r="B442" s="25"/>
      <c r="C442" s="27">
        <v>39201</v>
      </c>
      <c r="D442" s="1" t="s">
        <v>608</v>
      </c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24" customHeight="1" x14ac:dyDescent="0.2">
      <c r="A443" s="24"/>
      <c r="B443" s="25"/>
      <c r="C443" s="27">
        <v>39202</v>
      </c>
      <c r="D443" s="1" t="s">
        <v>609</v>
      </c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24" customHeight="1" x14ac:dyDescent="0.2">
      <c r="A444" s="24"/>
      <c r="B444" s="25">
        <v>393</v>
      </c>
      <c r="C444" s="27"/>
      <c r="D444" s="1" t="s">
        <v>174</v>
      </c>
      <c r="E444" s="2">
        <f>SUM(E445)</f>
        <v>0</v>
      </c>
      <c r="F444" s="2">
        <f t="shared" ref="F444:Q444" si="177">SUM(F445)</f>
        <v>0</v>
      </c>
      <c r="G444" s="2">
        <f t="shared" si="177"/>
        <v>0</v>
      </c>
      <c r="H444" s="2">
        <f t="shared" si="177"/>
        <v>0</v>
      </c>
      <c r="I444" s="2">
        <f t="shared" si="177"/>
        <v>0</v>
      </c>
      <c r="J444" s="2">
        <f t="shared" si="177"/>
        <v>0</v>
      </c>
      <c r="K444" s="2">
        <f t="shared" si="177"/>
        <v>0</v>
      </c>
      <c r="L444" s="2">
        <f t="shared" si="177"/>
        <v>0</v>
      </c>
      <c r="M444" s="2">
        <f t="shared" si="177"/>
        <v>0</v>
      </c>
      <c r="N444" s="2">
        <f t="shared" si="177"/>
        <v>0</v>
      </c>
      <c r="O444" s="2">
        <f t="shared" si="177"/>
        <v>0</v>
      </c>
      <c r="P444" s="2">
        <f t="shared" si="177"/>
        <v>0</v>
      </c>
      <c r="Q444" s="2">
        <f t="shared" si="177"/>
        <v>0</v>
      </c>
    </row>
    <row r="445" spans="1:17" ht="24" customHeight="1" x14ac:dyDescent="0.2">
      <c r="A445" s="24"/>
      <c r="B445" s="25"/>
      <c r="C445" s="27">
        <v>39301</v>
      </c>
      <c r="D445" s="1" t="s">
        <v>610</v>
      </c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24" customHeight="1" x14ac:dyDescent="0.2">
      <c r="A446" s="24"/>
      <c r="B446" s="25">
        <v>394</v>
      </c>
      <c r="C446" s="27"/>
      <c r="D446" s="1" t="s">
        <v>175</v>
      </c>
      <c r="E446" s="2">
        <f>SUM(E447:E451)</f>
        <v>0</v>
      </c>
      <c r="F446" s="2">
        <f t="shared" ref="F446:Q446" si="178">SUM(F447:F451)</f>
        <v>0</v>
      </c>
      <c r="G446" s="2">
        <f t="shared" si="178"/>
        <v>0</v>
      </c>
      <c r="H446" s="2">
        <f t="shared" si="178"/>
        <v>0</v>
      </c>
      <c r="I446" s="2">
        <f t="shared" si="178"/>
        <v>0</v>
      </c>
      <c r="J446" s="2">
        <f t="shared" si="178"/>
        <v>0</v>
      </c>
      <c r="K446" s="2">
        <f t="shared" si="178"/>
        <v>0</v>
      </c>
      <c r="L446" s="2">
        <f t="shared" si="178"/>
        <v>0</v>
      </c>
      <c r="M446" s="2">
        <f t="shared" si="178"/>
        <v>0</v>
      </c>
      <c r="N446" s="2">
        <f t="shared" si="178"/>
        <v>0</v>
      </c>
      <c r="O446" s="2">
        <f t="shared" si="178"/>
        <v>0</v>
      </c>
      <c r="P446" s="2">
        <f t="shared" si="178"/>
        <v>0</v>
      </c>
      <c r="Q446" s="2">
        <f t="shared" si="178"/>
        <v>0</v>
      </c>
    </row>
    <row r="447" spans="1:17" ht="24" customHeight="1" x14ac:dyDescent="0.2">
      <c r="A447" s="24"/>
      <c r="B447" s="25"/>
      <c r="C447" s="27">
        <v>39401</v>
      </c>
      <c r="D447" s="1" t="s">
        <v>611</v>
      </c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24" customHeight="1" x14ac:dyDescent="0.2">
      <c r="A448" s="24"/>
      <c r="B448" s="25"/>
      <c r="C448" s="27">
        <v>39402</v>
      </c>
      <c r="D448" s="1" t="s">
        <v>612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24" customHeight="1" x14ac:dyDescent="0.2">
      <c r="A449" s="24"/>
      <c r="B449" s="25"/>
      <c r="C449" s="27">
        <v>39403</v>
      </c>
      <c r="D449" s="1" t="s">
        <v>613</v>
      </c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24" customHeight="1" x14ac:dyDescent="0.2">
      <c r="A450" s="24"/>
      <c r="B450" s="25"/>
      <c r="C450" s="27">
        <v>39404</v>
      </c>
      <c r="D450" s="1" t="s">
        <v>614</v>
      </c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24" customHeight="1" x14ac:dyDescent="0.2">
      <c r="A451" s="24"/>
      <c r="B451" s="25"/>
      <c r="C451" s="27">
        <v>39405</v>
      </c>
      <c r="D451" s="1" t="s">
        <v>615</v>
      </c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24" customHeight="1" x14ac:dyDescent="0.2">
      <c r="A452" s="34"/>
      <c r="B452" s="35">
        <v>395</v>
      </c>
      <c r="C452" s="27"/>
      <c r="D452" s="1" t="s">
        <v>206</v>
      </c>
      <c r="E452" s="2">
        <f>SUM(E453)</f>
        <v>0</v>
      </c>
      <c r="F452" s="2">
        <f t="shared" ref="F452:Q452" si="179">SUM(F453)</f>
        <v>0</v>
      </c>
      <c r="G452" s="2">
        <f t="shared" si="179"/>
        <v>0</v>
      </c>
      <c r="H452" s="2">
        <f t="shared" si="179"/>
        <v>0</v>
      </c>
      <c r="I452" s="2">
        <f t="shared" si="179"/>
        <v>0</v>
      </c>
      <c r="J452" s="2">
        <f t="shared" si="179"/>
        <v>0</v>
      </c>
      <c r="K452" s="2">
        <f t="shared" si="179"/>
        <v>0</v>
      </c>
      <c r="L452" s="2">
        <f t="shared" si="179"/>
        <v>0</v>
      </c>
      <c r="M452" s="2">
        <f t="shared" si="179"/>
        <v>0</v>
      </c>
      <c r="N452" s="2">
        <f t="shared" si="179"/>
        <v>0</v>
      </c>
      <c r="O452" s="2">
        <f t="shared" si="179"/>
        <v>0</v>
      </c>
      <c r="P452" s="2">
        <f t="shared" si="179"/>
        <v>0</v>
      </c>
      <c r="Q452" s="2">
        <f t="shared" si="179"/>
        <v>0</v>
      </c>
    </row>
    <row r="453" spans="1:17" ht="24" customHeight="1" x14ac:dyDescent="0.2">
      <c r="A453" s="34"/>
      <c r="B453" s="35"/>
      <c r="C453" s="27">
        <v>39501</v>
      </c>
      <c r="D453" s="1" t="s">
        <v>616</v>
      </c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24" customHeight="1" x14ac:dyDescent="0.2">
      <c r="A454" s="34"/>
      <c r="B454" s="35">
        <v>396</v>
      </c>
      <c r="C454" s="27"/>
      <c r="D454" s="1" t="s">
        <v>207</v>
      </c>
      <c r="E454" s="2">
        <f>SUM(E455:E458)</f>
        <v>0</v>
      </c>
      <c r="F454" s="2">
        <f t="shared" ref="F454:Q454" si="180">SUM(F455:F458)</f>
        <v>0</v>
      </c>
      <c r="G454" s="2">
        <f t="shared" si="180"/>
        <v>0</v>
      </c>
      <c r="H454" s="2">
        <f t="shared" si="180"/>
        <v>0</v>
      </c>
      <c r="I454" s="2">
        <f t="shared" si="180"/>
        <v>0</v>
      </c>
      <c r="J454" s="2">
        <f t="shared" si="180"/>
        <v>0</v>
      </c>
      <c r="K454" s="2">
        <f t="shared" si="180"/>
        <v>0</v>
      </c>
      <c r="L454" s="2">
        <f t="shared" si="180"/>
        <v>0</v>
      </c>
      <c r="M454" s="2">
        <f t="shared" si="180"/>
        <v>0</v>
      </c>
      <c r="N454" s="2">
        <f t="shared" si="180"/>
        <v>0</v>
      </c>
      <c r="O454" s="2">
        <f t="shared" si="180"/>
        <v>0</v>
      </c>
      <c r="P454" s="2">
        <f t="shared" si="180"/>
        <v>0</v>
      </c>
      <c r="Q454" s="2">
        <f t="shared" si="180"/>
        <v>0</v>
      </c>
    </row>
    <row r="455" spans="1:17" ht="24" customHeight="1" x14ac:dyDescent="0.2">
      <c r="A455" s="34"/>
      <c r="B455" s="35"/>
      <c r="C455" s="27">
        <v>39602</v>
      </c>
      <c r="D455" s="1" t="s">
        <v>617</v>
      </c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24" customHeight="1" x14ac:dyDescent="0.2">
      <c r="A456" s="34"/>
      <c r="B456" s="35"/>
      <c r="C456" s="27">
        <v>39603</v>
      </c>
      <c r="D456" s="1" t="s">
        <v>618</v>
      </c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24" customHeight="1" x14ac:dyDescent="0.2">
      <c r="A457" s="34"/>
      <c r="B457" s="35"/>
      <c r="C457" s="27">
        <v>39604</v>
      </c>
      <c r="D457" s="1" t="s">
        <v>619</v>
      </c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24" customHeight="1" x14ac:dyDescent="0.2">
      <c r="A458" s="34"/>
      <c r="B458" s="35"/>
      <c r="C458" s="27">
        <v>39605</v>
      </c>
      <c r="D458" s="1" t="s">
        <v>620</v>
      </c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24" customHeight="1" x14ac:dyDescent="0.2">
      <c r="A459" s="34"/>
      <c r="B459" s="35">
        <v>397</v>
      </c>
      <c r="C459" s="27"/>
      <c r="D459" s="1" t="s">
        <v>208</v>
      </c>
      <c r="E459" s="2">
        <f>SUM(E460)</f>
        <v>0</v>
      </c>
      <c r="F459" s="2">
        <f t="shared" ref="F459:Q459" si="181">SUM(F460)</f>
        <v>0</v>
      </c>
      <c r="G459" s="2">
        <f t="shared" si="181"/>
        <v>0</v>
      </c>
      <c r="H459" s="2">
        <f t="shared" si="181"/>
        <v>0</v>
      </c>
      <c r="I459" s="2">
        <f t="shared" si="181"/>
        <v>0</v>
      </c>
      <c r="J459" s="2">
        <f t="shared" si="181"/>
        <v>0</v>
      </c>
      <c r="K459" s="2">
        <f t="shared" si="181"/>
        <v>0</v>
      </c>
      <c r="L459" s="2">
        <f t="shared" si="181"/>
        <v>0</v>
      </c>
      <c r="M459" s="2">
        <f t="shared" si="181"/>
        <v>0</v>
      </c>
      <c r="N459" s="2">
        <f t="shared" si="181"/>
        <v>0</v>
      </c>
      <c r="O459" s="2">
        <f t="shared" si="181"/>
        <v>0</v>
      </c>
      <c r="P459" s="2">
        <f t="shared" si="181"/>
        <v>0</v>
      </c>
      <c r="Q459" s="2">
        <f t="shared" si="181"/>
        <v>0</v>
      </c>
    </row>
    <row r="460" spans="1:17" ht="24" customHeight="1" x14ac:dyDescent="0.2">
      <c r="A460" s="34"/>
      <c r="B460" s="35"/>
      <c r="C460" s="27">
        <v>39701</v>
      </c>
      <c r="D460" s="1" t="s">
        <v>208</v>
      </c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32.25" customHeight="1" x14ac:dyDescent="0.2">
      <c r="A461" s="34"/>
      <c r="B461" s="35">
        <v>398</v>
      </c>
      <c r="C461" s="27"/>
      <c r="D461" s="28" t="s">
        <v>209</v>
      </c>
      <c r="E461" s="2">
        <f>SUM(E462:E464)</f>
        <v>0</v>
      </c>
      <c r="F461" s="2">
        <f t="shared" ref="F461:Q461" si="182">SUM(F462:F464)</f>
        <v>0</v>
      </c>
      <c r="G461" s="2">
        <f t="shared" si="182"/>
        <v>0</v>
      </c>
      <c r="H461" s="2">
        <f t="shared" si="182"/>
        <v>0</v>
      </c>
      <c r="I461" s="2">
        <f t="shared" si="182"/>
        <v>0</v>
      </c>
      <c r="J461" s="2">
        <f t="shared" si="182"/>
        <v>0</v>
      </c>
      <c r="K461" s="2">
        <f t="shared" si="182"/>
        <v>0</v>
      </c>
      <c r="L461" s="2">
        <f t="shared" si="182"/>
        <v>0</v>
      </c>
      <c r="M461" s="2">
        <f t="shared" si="182"/>
        <v>0</v>
      </c>
      <c r="N461" s="2">
        <f t="shared" si="182"/>
        <v>0</v>
      </c>
      <c r="O461" s="2">
        <f t="shared" si="182"/>
        <v>0</v>
      </c>
      <c r="P461" s="2">
        <f t="shared" si="182"/>
        <v>0</v>
      </c>
      <c r="Q461" s="2">
        <f t="shared" si="182"/>
        <v>0</v>
      </c>
    </row>
    <row r="462" spans="1:17" ht="32.25" customHeight="1" x14ac:dyDescent="0.2">
      <c r="A462" s="34"/>
      <c r="B462" s="35"/>
      <c r="C462" s="27">
        <v>39801</v>
      </c>
      <c r="D462" s="28" t="s">
        <v>621</v>
      </c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32.25" customHeight="1" x14ac:dyDescent="0.2">
      <c r="A463" s="34"/>
      <c r="B463" s="35"/>
      <c r="C463" s="27">
        <v>39802</v>
      </c>
      <c r="D463" s="28" t="s">
        <v>623</v>
      </c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32.25" customHeight="1" x14ac:dyDescent="0.2">
      <c r="A464" s="34"/>
      <c r="B464" s="35"/>
      <c r="C464" s="27">
        <v>39803</v>
      </c>
      <c r="D464" s="28" t="s">
        <v>624</v>
      </c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24" customHeight="1" x14ac:dyDescent="0.2">
      <c r="A465" s="34"/>
      <c r="B465" s="35">
        <v>399</v>
      </c>
      <c r="C465" s="27"/>
      <c r="D465" s="1" t="s">
        <v>622</v>
      </c>
      <c r="E465" s="2">
        <f>SUM(E466)</f>
        <v>0</v>
      </c>
      <c r="F465" s="2">
        <f t="shared" ref="F465:Q465" si="183">SUM(F466)</f>
        <v>0</v>
      </c>
      <c r="G465" s="2">
        <f t="shared" si="183"/>
        <v>0</v>
      </c>
      <c r="H465" s="2">
        <f t="shared" si="183"/>
        <v>0</v>
      </c>
      <c r="I465" s="2">
        <f t="shared" si="183"/>
        <v>0</v>
      </c>
      <c r="J465" s="2">
        <f t="shared" si="183"/>
        <v>0</v>
      </c>
      <c r="K465" s="2">
        <f t="shared" si="183"/>
        <v>0</v>
      </c>
      <c r="L465" s="2">
        <f t="shared" si="183"/>
        <v>0</v>
      </c>
      <c r="M465" s="2">
        <f t="shared" si="183"/>
        <v>0</v>
      </c>
      <c r="N465" s="2">
        <f t="shared" si="183"/>
        <v>0</v>
      </c>
      <c r="O465" s="2">
        <f t="shared" si="183"/>
        <v>0</v>
      </c>
      <c r="P465" s="2">
        <f t="shared" si="183"/>
        <v>0</v>
      </c>
      <c r="Q465" s="2">
        <f t="shared" si="183"/>
        <v>0</v>
      </c>
    </row>
    <row r="466" spans="1:17" ht="24" customHeight="1" x14ac:dyDescent="0.2">
      <c r="A466" s="34"/>
      <c r="B466" s="35"/>
      <c r="C466" s="27">
        <v>39901</v>
      </c>
      <c r="D466" s="1" t="s">
        <v>622</v>
      </c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24" customHeight="1" x14ac:dyDescent="0.2">
      <c r="A467" s="50" t="s">
        <v>176</v>
      </c>
      <c r="B467" s="51"/>
      <c r="C467" s="52"/>
      <c r="D467" s="47"/>
      <c r="E467" s="36">
        <f>SUM(E468,E522,E591,E613,E643,E650,E662,E665,E676)</f>
        <v>0</v>
      </c>
      <c r="F467" s="36">
        <f t="shared" ref="F467:Q467" si="184">SUM(F468,F522,F591,F613,F643,F650,F662,F665,F676)</f>
        <v>0</v>
      </c>
      <c r="G467" s="36">
        <f t="shared" si="184"/>
        <v>0</v>
      </c>
      <c r="H467" s="36">
        <f t="shared" si="184"/>
        <v>0</v>
      </c>
      <c r="I467" s="36">
        <f t="shared" si="184"/>
        <v>0</v>
      </c>
      <c r="J467" s="36">
        <f t="shared" si="184"/>
        <v>0</v>
      </c>
      <c r="K467" s="36">
        <f t="shared" si="184"/>
        <v>0</v>
      </c>
      <c r="L467" s="36">
        <f t="shared" si="184"/>
        <v>0</v>
      </c>
      <c r="M467" s="36">
        <f t="shared" si="184"/>
        <v>0</v>
      </c>
      <c r="N467" s="36">
        <f t="shared" si="184"/>
        <v>0</v>
      </c>
      <c r="O467" s="36">
        <f t="shared" si="184"/>
        <v>0</v>
      </c>
      <c r="P467" s="36">
        <f t="shared" si="184"/>
        <v>0</v>
      </c>
      <c r="Q467" s="36">
        <f t="shared" si="184"/>
        <v>0</v>
      </c>
    </row>
    <row r="468" spans="1:17" ht="28.5" customHeight="1" x14ac:dyDescent="0.2">
      <c r="A468" s="158" t="s">
        <v>177</v>
      </c>
      <c r="B468" s="159"/>
      <c r="C468" s="159"/>
      <c r="D468" s="160"/>
      <c r="E468" s="23">
        <f>SUM(E469,E473,E479,E486,E517,E518,E519,E520,E521)</f>
        <v>0</v>
      </c>
      <c r="F468" s="23">
        <f t="shared" ref="F468:Q468" si="185">SUM(F469,F473,F479,F486,F517,F518,F519,F520,F521)</f>
        <v>0</v>
      </c>
      <c r="G468" s="23">
        <f t="shared" si="185"/>
        <v>0</v>
      </c>
      <c r="H468" s="23">
        <f t="shared" si="185"/>
        <v>0</v>
      </c>
      <c r="I468" s="23">
        <f t="shared" si="185"/>
        <v>0</v>
      </c>
      <c r="J468" s="23">
        <f t="shared" si="185"/>
        <v>0</v>
      </c>
      <c r="K468" s="23">
        <f t="shared" si="185"/>
        <v>0</v>
      </c>
      <c r="L468" s="23">
        <f t="shared" si="185"/>
        <v>0</v>
      </c>
      <c r="M468" s="23">
        <f t="shared" si="185"/>
        <v>0</v>
      </c>
      <c r="N468" s="23">
        <f t="shared" si="185"/>
        <v>0</v>
      </c>
      <c r="O468" s="23">
        <f t="shared" si="185"/>
        <v>0</v>
      </c>
      <c r="P468" s="23">
        <f t="shared" si="185"/>
        <v>0</v>
      </c>
      <c r="Q468" s="23">
        <f t="shared" si="185"/>
        <v>0</v>
      </c>
    </row>
    <row r="469" spans="1:17" ht="24" customHeight="1" x14ac:dyDescent="0.2">
      <c r="A469" s="34"/>
      <c r="B469" s="35">
        <v>411</v>
      </c>
      <c r="C469" s="27"/>
      <c r="D469" s="1" t="s">
        <v>210</v>
      </c>
      <c r="E469" s="2">
        <f>SUM(E470:E472)</f>
        <v>0</v>
      </c>
      <c r="F469" s="2">
        <f t="shared" ref="F469:Q469" si="186">SUM(F470:F472)</f>
        <v>0</v>
      </c>
      <c r="G469" s="2">
        <f t="shared" si="186"/>
        <v>0</v>
      </c>
      <c r="H469" s="2">
        <f t="shared" si="186"/>
        <v>0</v>
      </c>
      <c r="I469" s="2">
        <f t="shared" si="186"/>
        <v>0</v>
      </c>
      <c r="J469" s="2">
        <f t="shared" si="186"/>
        <v>0</v>
      </c>
      <c r="K469" s="2">
        <f t="shared" si="186"/>
        <v>0</v>
      </c>
      <c r="L469" s="2">
        <f t="shared" si="186"/>
        <v>0</v>
      </c>
      <c r="M469" s="2">
        <f t="shared" si="186"/>
        <v>0</v>
      </c>
      <c r="N469" s="2">
        <f t="shared" si="186"/>
        <v>0</v>
      </c>
      <c r="O469" s="2">
        <f t="shared" si="186"/>
        <v>0</v>
      </c>
      <c r="P469" s="2">
        <f t="shared" si="186"/>
        <v>0</v>
      </c>
      <c r="Q469" s="2">
        <f t="shared" si="186"/>
        <v>0</v>
      </c>
    </row>
    <row r="470" spans="1:17" ht="24" customHeight="1" x14ac:dyDescent="0.2">
      <c r="A470" s="34"/>
      <c r="B470" s="35"/>
      <c r="C470" s="27">
        <v>41101</v>
      </c>
      <c r="D470" s="30" t="s">
        <v>625</v>
      </c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28.5" customHeight="1" x14ac:dyDescent="0.2">
      <c r="A471" s="34"/>
      <c r="B471" s="35"/>
      <c r="C471" s="27">
        <v>41102</v>
      </c>
      <c r="D471" s="30" t="s">
        <v>626</v>
      </c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28.5" customHeight="1" x14ac:dyDescent="0.2">
      <c r="A472" s="34"/>
      <c r="B472" s="35"/>
      <c r="C472" s="27">
        <v>41103</v>
      </c>
      <c r="D472" s="30" t="s">
        <v>627</v>
      </c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24" customHeight="1" x14ac:dyDescent="0.2">
      <c r="A473" s="34"/>
      <c r="B473" s="35">
        <v>412</v>
      </c>
      <c r="C473" s="27"/>
      <c r="D473" s="31" t="s">
        <v>211</v>
      </c>
      <c r="E473" s="2">
        <f>SUM(E474:E478)</f>
        <v>0</v>
      </c>
      <c r="F473" s="2">
        <f t="shared" ref="F473:Q473" si="187">SUM(F474:F478)</f>
        <v>0</v>
      </c>
      <c r="G473" s="2">
        <f t="shared" si="187"/>
        <v>0</v>
      </c>
      <c r="H473" s="2">
        <f t="shared" si="187"/>
        <v>0</v>
      </c>
      <c r="I473" s="2">
        <f t="shared" si="187"/>
        <v>0</v>
      </c>
      <c r="J473" s="2">
        <f t="shared" si="187"/>
        <v>0</v>
      </c>
      <c r="K473" s="2">
        <f t="shared" si="187"/>
        <v>0</v>
      </c>
      <c r="L473" s="2">
        <f t="shared" si="187"/>
        <v>0</v>
      </c>
      <c r="M473" s="2">
        <f t="shared" si="187"/>
        <v>0</v>
      </c>
      <c r="N473" s="2">
        <f t="shared" si="187"/>
        <v>0</v>
      </c>
      <c r="O473" s="2">
        <f t="shared" si="187"/>
        <v>0</v>
      </c>
      <c r="P473" s="2">
        <f t="shared" si="187"/>
        <v>0</v>
      </c>
      <c r="Q473" s="2">
        <f t="shared" si="187"/>
        <v>0</v>
      </c>
    </row>
    <row r="474" spans="1:17" ht="34.5" customHeight="1" x14ac:dyDescent="0.2">
      <c r="A474" s="34"/>
      <c r="B474" s="35"/>
      <c r="C474" s="27">
        <v>41201</v>
      </c>
      <c r="D474" s="30" t="s">
        <v>628</v>
      </c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34.5" customHeight="1" x14ac:dyDescent="0.2">
      <c r="A475" s="34"/>
      <c r="B475" s="35"/>
      <c r="C475" s="27">
        <v>41202</v>
      </c>
      <c r="D475" s="30" t="s">
        <v>629</v>
      </c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34.5" customHeight="1" x14ac:dyDescent="0.2">
      <c r="A476" s="34"/>
      <c r="B476" s="35"/>
      <c r="C476" s="27">
        <v>41203</v>
      </c>
      <c r="D476" s="30" t="s">
        <v>630</v>
      </c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34.5" customHeight="1" x14ac:dyDescent="0.2">
      <c r="A477" s="34"/>
      <c r="B477" s="35"/>
      <c r="C477" s="27">
        <v>41204</v>
      </c>
      <c r="D477" s="30" t="s">
        <v>631</v>
      </c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34.5" customHeight="1" x14ac:dyDescent="0.2">
      <c r="A478" s="34"/>
      <c r="B478" s="35"/>
      <c r="C478" s="27">
        <v>41205</v>
      </c>
      <c r="D478" s="30" t="s">
        <v>632</v>
      </c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24" customHeight="1" x14ac:dyDescent="0.2">
      <c r="A479" s="34"/>
      <c r="B479" s="35">
        <v>413</v>
      </c>
      <c r="C479" s="27"/>
      <c r="D479" s="31" t="s">
        <v>212</v>
      </c>
      <c r="E479" s="2">
        <f>SUM(E480:E485)</f>
        <v>0</v>
      </c>
      <c r="F479" s="2">
        <f t="shared" ref="F479:Q479" si="188">SUM(F480:F485)</f>
        <v>0</v>
      </c>
      <c r="G479" s="2">
        <f t="shared" si="188"/>
        <v>0</v>
      </c>
      <c r="H479" s="2">
        <f t="shared" si="188"/>
        <v>0</v>
      </c>
      <c r="I479" s="2">
        <f t="shared" si="188"/>
        <v>0</v>
      </c>
      <c r="J479" s="2">
        <f t="shared" si="188"/>
        <v>0</v>
      </c>
      <c r="K479" s="2">
        <f t="shared" si="188"/>
        <v>0</v>
      </c>
      <c r="L479" s="2">
        <f t="shared" si="188"/>
        <v>0</v>
      </c>
      <c r="M479" s="2">
        <f t="shared" si="188"/>
        <v>0</v>
      </c>
      <c r="N479" s="2">
        <f t="shared" si="188"/>
        <v>0</v>
      </c>
      <c r="O479" s="2">
        <f t="shared" si="188"/>
        <v>0</v>
      </c>
      <c r="P479" s="2">
        <f t="shared" si="188"/>
        <v>0</v>
      </c>
      <c r="Q479" s="2">
        <f t="shared" si="188"/>
        <v>0</v>
      </c>
    </row>
    <row r="480" spans="1:17" ht="35.25" customHeight="1" x14ac:dyDescent="0.2">
      <c r="A480" s="34"/>
      <c r="B480" s="35"/>
      <c r="C480" s="27">
        <v>41301</v>
      </c>
      <c r="D480" s="30" t="s">
        <v>633</v>
      </c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35.25" customHeight="1" x14ac:dyDescent="0.2">
      <c r="A481" s="34"/>
      <c r="B481" s="35"/>
      <c r="C481" s="27">
        <v>41302</v>
      </c>
      <c r="D481" s="30" t="s">
        <v>634</v>
      </c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35.25" customHeight="1" x14ac:dyDescent="0.2">
      <c r="A482" s="34"/>
      <c r="B482" s="35"/>
      <c r="C482" s="27">
        <v>41303</v>
      </c>
      <c r="D482" s="30" t="s">
        <v>635</v>
      </c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35.25" customHeight="1" x14ac:dyDescent="0.2">
      <c r="A483" s="34"/>
      <c r="B483" s="35"/>
      <c r="C483" s="27">
        <v>41304</v>
      </c>
      <c r="D483" s="30" t="s">
        <v>636</v>
      </c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35.25" customHeight="1" x14ac:dyDescent="0.2">
      <c r="A484" s="34"/>
      <c r="B484" s="35"/>
      <c r="C484" s="27">
        <v>41305</v>
      </c>
      <c r="D484" s="30" t="s">
        <v>637</v>
      </c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35.25" customHeight="1" x14ac:dyDescent="0.2">
      <c r="A485" s="34"/>
      <c r="B485" s="35"/>
      <c r="C485" s="27">
        <v>41306</v>
      </c>
      <c r="D485" s="30" t="s">
        <v>638</v>
      </c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24" customHeight="1" x14ac:dyDescent="0.2">
      <c r="A486" s="34"/>
      <c r="B486" s="35">
        <v>414</v>
      </c>
      <c r="C486" s="27"/>
      <c r="D486" s="31" t="s">
        <v>213</v>
      </c>
      <c r="E486" s="2">
        <f>SUM(E487:E516)</f>
        <v>0</v>
      </c>
      <c r="F486" s="2">
        <f t="shared" ref="F486:Q486" si="189">SUM(F487:F516)</f>
        <v>0</v>
      </c>
      <c r="G486" s="2">
        <f t="shared" si="189"/>
        <v>0</v>
      </c>
      <c r="H486" s="2">
        <f t="shared" si="189"/>
        <v>0</v>
      </c>
      <c r="I486" s="2">
        <f t="shared" si="189"/>
        <v>0</v>
      </c>
      <c r="J486" s="2">
        <f t="shared" si="189"/>
        <v>0</v>
      </c>
      <c r="K486" s="2">
        <f t="shared" si="189"/>
        <v>0</v>
      </c>
      <c r="L486" s="2">
        <f t="shared" si="189"/>
        <v>0</v>
      </c>
      <c r="M486" s="2">
        <f t="shared" si="189"/>
        <v>0</v>
      </c>
      <c r="N486" s="2">
        <f t="shared" si="189"/>
        <v>0</v>
      </c>
      <c r="O486" s="2">
        <f t="shared" si="189"/>
        <v>0</v>
      </c>
      <c r="P486" s="2">
        <f t="shared" si="189"/>
        <v>0</v>
      </c>
      <c r="Q486" s="2">
        <f t="shared" si="189"/>
        <v>0</v>
      </c>
    </row>
    <row r="487" spans="1:17" ht="41.25" customHeight="1" x14ac:dyDescent="0.2">
      <c r="A487" s="34"/>
      <c r="B487" s="35"/>
      <c r="C487" s="27">
        <v>41401</v>
      </c>
      <c r="D487" s="30" t="s">
        <v>639</v>
      </c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41.25" customHeight="1" x14ac:dyDescent="0.2">
      <c r="A488" s="34"/>
      <c r="B488" s="35"/>
      <c r="C488" s="27">
        <v>41402</v>
      </c>
      <c r="D488" s="30" t="s">
        <v>640</v>
      </c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41.25" customHeight="1" x14ac:dyDescent="0.2">
      <c r="A489" s="34"/>
      <c r="B489" s="35"/>
      <c r="C489" s="27">
        <v>41403</v>
      </c>
      <c r="D489" s="30" t="s">
        <v>641</v>
      </c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41.25" customHeight="1" x14ac:dyDescent="0.2">
      <c r="A490" s="34"/>
      <c r="B490" s="35"/>
      <c r="C490" s="27">
        <v>41404</v>
      </c>
      <c r="D490" s="30" t="s">
        <v>642</v>
      </c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41.25" customHeight="1" x14ac:dyDescent="0.2">
      <c r="A491" s="34"/>
      <c r="B491" s="35"/>
      <c r="C491" s="27">
        <v>41405</v>
      </c>
      <c r="D491" s="30" t="s">
        <v>643</v>
      </c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41.25" customHeight="1" x14ac:dyDescent="0.2">
      <c r="A492" s="34"/>
      <c r="B492" s="35"/>
      <c r="C492" s="27">
        <v>41409</v>
      </c>
      <c r="D492" s="30" t="s">
        <v>644</v>
      </c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41.25" customHeight="1" x14ac:dyDescent="0.2">
      <c r="A493" s="34"/>
      <c r="B493" s="35"/>
      <c r="C493" s="27">
        <v>41410</v>
      </c>
      <c r="D493" s="30" t="s">
        <v>645</v>
      </c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41.25" customHeight="1" x14ac:dyDescent="0.2">
      <c r="A494" s="34"/>
      <c r="B494" s="35"/>
      <c r="C494" s="27">
        <v>41411</v>
      </c>
      <c r="D494" s="30" t="s">
        <v>646</v>
      </c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45" customHeight="1" x14ac:dyDescent="0.2">
      <c r="A495" s="34"/>
      <c r="B495" s="35"/>
      <c r="C495" s="27">
        <v>41412</v>
      </c>
      <c r="D495" s="30" t="s">
        <v>647</v>
      </c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48.75" customHeight="1" x14ac:dyDescent="0.2">
      <c r="A496" s="34"/>
      <c r="B496" s="35"/>
      <c r="C496" s="27">
        <v>41413</v>
      </c>
      <c r="D496" s="30" t="s">
        <v>648</v>
      </c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41.25" customHeight="1" x14ac:dyDescent="0.2">
      <c r="A497" s="34"/>
      <c r="B497" s="35"/>
      <c r="C497" s="27">
        <v>41417</v>
      </c>
      <c r="D497" s="30" t="s">
        <v>649</v>
      </c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41.25" customHeight="1" x14ac:dyDescent="0.2">
      <c r="A498" s="34"/>
      <c r="B498" s="35"/>
      <c r="C498" s="27">
        <v>41418</v>
      </c>
      <c r="D498" s="30" t="s">
        <v>650</v>
      </c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41.25" customHeight="1" x14ac:dyDescent="0.2">
      <c r="A499" s="34"/>
      <c r="B499" s="35"/>
      <c r="C499" s="27">
        <v>41419</v>
      </c>
      <c r="D499" s="30" t="s">
        <v>651</v>
      </c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41.25" customHeight="1" x14ac:dyDescent="0.2">
      <c r="A500" s="34"/>
      <c r="B500" s="35"/>
      <c r="C500" s="27">
        <v>41420</v>
      </c>
      <c r="D500" s="30" t="s">
        <v>652</v>
      </c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41.25" customHeight="1" x14ac:dyDescent="0.2">
      <c r="A501" s="34"/>
      <c r="B501" s="35"/>
      <c r="C501" s="27">
        <v>41421</v>
      </c>
      <c r="D501" s="30" t="s">
        <v>653</v>
      </c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41.25" customHeight="1" x14ac:dyDescent="0.2">
      <c r="A502" s="34"/>
      <c r="B502" s="35"/>
      <c r="C502" s="27">
        <v>41425</v>
      </c>
      <c r="D502" s="30" t="s">
        <v>654</v>
      </c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41.25" customHeight="1" x14ac:dyDescent="0.2">
      <c r="A503" s="34"/>
      <c r="B503" s="35"/>
      <c r="C503" s="27">
        <v>41426</v>
      </c>
      <c r="D503" s="30" t="s">
        <v>655</v>
      </c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41.25" customHeight="1" x14ac:dyDescent="0.2">
      <c r="A504" s="34"/>
      <c r="B504" s="35"/>
      <c r="C504" s="27">
        <v>41427</v>
      </c>
      <c r="D504" s="30" t="s">
        <v>656</v>
      </c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41.25" customHeight="1" x14ac:dyDescent="0.2">
      <c r="A505" s="34"/>
      <c r="B505" s="35"/>
      <c r="C505" s="27">
        <v>41428</v>
      </c>
      <c r="D505" s="30" t="s">
        <v>657</v>
      </c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41.25" customHeight="1" x14ac:dyDescent="0.2">
      <c r="A506" s="34"/>
      <c r="B506" s="35"/>
      <c r="C506" s="27">
        <v>41429</v>
      </c>
      <c r="D506" s="30" t="s">
        <v>658</v>
      </c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41.25" customHeight="1" x14ac:dyDescent="0.2">
      <c r="A507" s="34"/>
      <c r="B507" s="35"/>
      <c r="C507" s="27">
        <v>41433</v>
      </c>
      <c r="D507" s="30" t="s">
        <v>659</v>
      </c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41.25" customHeight="1" x14ac:dyDescent="0.2">
      <c r="A508" s="34"/>
      <c r="B508" s="35"/>
      <c r="C508" s="27">
        <v>41434</v>
      </c>
      <c r="D508" s="30" t="s">
        <v>660</v>
      </c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41.25" customHeight="1" x14ac:dyDescent="0.2">
      <c r="A509" s="34"/>
      <c r="B509" s="35"/>
      <c r="C509" s="27">
        <v>41435</v>
      </c>
      <c r="D509" s="30" t="s">
        <v>661</v>
      </c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41.25" customHeight="1" x14ac:dyDescent="0.2">
      <c r="A510" s="34"/>
      <c r="B510" s="35"/>
      <c r="C510" s="27">
        <v>41436</v>
      </c>
      <c r="D510" s="30" t="s">
        <v>662</v>
      </c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41.25" customHeight="1" x14ac:dyDescent="0.2">
      <c r="A511" s="34"/>
      <c r="B511" s="35"/>
      <c r="C511" s="27">
        <v>41437</v>
      </c>
      <c r="D511" s="30" t="s">
        <v>663</v>
      </c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41.25" customHeight="1" x14ac:dyDescent="0.2">
      <c r="A512" s="34"/>
      <c r="B512" s="35"/>
      <c r="C512" s="27">
        <v>41441</v>
      </c>
      <c r="D512" s="30" t="s">
        <v>664</v>
      </c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41.25" customHeight="1" x14ac:dyDescent="0.2">
      <c r="A513" s="34"/>
      <c r="B513" s="35"/>
      <c r="C513" s="27">
        <v>41442</v>
      </c>
      <c r="D513" s="30" t="s">
        <v>665</v>
      </c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41.25" customHeight="1" x14ac:dyDescent="0.2">
      <c r="A514" s="34"/>
      <c r="B514" s="35"/>
      <c r="C514" s="27">
        <v>41443</v>
      </c>
      <c r="D514" s="30" t="s">
        <v>666</v>
      </c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41.25" customHeight="1" x14ac:dyDescent="0.2">
      <c r="A515" s="34"/>
      <c r="B515" s="35"/>
      <c r="C515" s="27">
        <v>41444</v>
      </c>
      <c r="D515" s="30" t="s">
        <v>667</v>
      </c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41.25" customHeight="1" x14ac:dyDescent="0.2">
      <c r="A516" s="34"/>
      <c r="B516" s="35"/>
      <c r="C516" s="27">
        <v>41445</v>
      </c>
      <c r="D516" s="30" t="s">
        <v>668</v>
      </c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33.75" customHeight="1" x14ac:dyDescent="0.2">
      <c r="A517" s="34"/>
      <c r="B517" s="35">
        <v>415</v>
      </c>
      <c r="C517" s="27"/>
      <c r="D517" s="28" t="s">
        <v>214</v>
      </c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33.75" customHeight="1" x14ac:dyDescent="0.2">
      <c r="A518" s="34"/>
      <c r="B518" s="35">
        <v>416</v>
      </c>
      <c r="C518" s="27"/>
      <c r="D518" s="28" t="s">
        <v>215</v>
      </c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33.75" customHeight="1" x14ac:dyDescent="0.2">
      <c r="A519" s="34"/>
      <c r="B519" s="35">
        <v>417</v>
      </c>
      <c r="C519" s="27"/>
      <c r="D519" s="28" t="s">
        <v>216</v>
      </c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33.75" customHeight="1" x14ac:dyDescent="0.2">
      <c r="A520" s="34"/>
      <c r="B520" s="35">
        <v>418</v>
      </c>
      <c r="C520" s="27"/>
      <c r="D520" s="28" t="s">
        <v>217</v>
      </c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33.75" customHeight="1" x14ac:dyDescent="0.2">
      <c r="A521" s="34"/>
      <c r="B521" s="35">
        <v>419</v>
      </c>
      <c r="C521" s="27"/>
      <c r="D521" s="28" t="s">
        <v>218</v>
      </c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s="6" customFormat="1" ht="24" customHeight="1" x14ac:dyDescent="0.2">
      <c r="A522" s="141" t="s">
        <v>178</v>
      </c>
      <c r="B522" s="142"/>
      <c r="C522" s="142"/>
      <c r="D522" s="143"/>
      <c r="E522" s="23">
        <f>SUM(E523,E582,E588,E589,E590)</f>
        <v>0</v>
      </c>
      <c r="F522" s="23">
        <f t="shared" ref="F522:Q522" si="190">SUM(F523,F582,F588,F589,F590)</f>
        <v>0</v>
      </c>
      <c r="G522" s="23">
        <f t="shared" si="190"/>
        <v>0</v>
      </c>
      <c r="H522" s="23">
        <f t="shared" si="190"/>
        <v>0</v>
      </c>
      <c r="I522" s="23">
        <f t="shared" si="190"/>
        <v>0</v>
      </c>
      <c r="J522" s="23">
        <f t="shared" si="190"/>
        <v>0</v>
      </c>
      <c r="K522" s="23">
        <f t="shared" si="190"/>
        <v>0</v>
      </c>
      <c r="L522" s="23">
        <f t="shared" si="190"/>
        <v>0</v>
      </c>
      <c r="M522" s="23">
        <f t="shared" si="190"/>
        <v>0</v>
      </c>
      <c r="N522" s="23">
        <f t="shared" si="190"/>
        <v>0</v>
      </c>
      <c r="O522" s="23">
        <f t="shared" si="190"/>
        <v>0</v>
      </c>
      <c r="P522" s="23">
        <f t="shared" si="190"/>
        <v>0</v>
      </c>
      <c r="Q522" s="23">
        <f t="shared" si="190"/>
        <v>0</v>
      </c>
    </row>
    <row r="523" spans="1:17" ht="32.25" customHeight="1" x14ac:dyDescent="0.2">
      <c r="A523" s="34"/>
      <c r="B523" s="35">
        <v>421</v>
      </c>
      <c r="C523" s="27"/>
      <c r="D523" s="28" t="s">
        <v>219</v>
      </c>
      <c r="E523" s="2">
        <f>SUM(E524:E581)</f>
        <v>0</v>
      </c>
      <c r="F523" s="2">
        <f t="shared" ref="F523:Q523" si="191">SUM(F524:F581)</f>
        <v>0</v>
      </c>
      <c r="G523" s="2">
        <f t="shared" si="191"/>
        <v>0</v>
      </c>
      <c r="H523" s="2">
        <f t="shared" si="191"/>
        <v>0</v>
      </c>
      <c r="I523" s="2">
        <f t="shared" si="191"/>
        <v>0</v>
      </c>
      <c r="J523" s="2">
        <f t="shared" si="191"/>
        <v>0</v>
      </c>
      <c r="K523" s="2">
        <f t="shared" si="191"/>
        <v>0</v>
      </c>
      <c r="L523" s="2">
        <f t="shared" si="191"/>
        <v>0</v>
      </c>
      <c r="M523" s="2">
        <f t="shared" si="191"/>
        <v>0</v>
      </c>
      <c r="N523" s="2">
        <f t="shared" si="191"/>
        <v>0</v>
      </c>
      <c r="O523" s="2">
        <f t="shared" si="191"/>
        <v>0</v>
      </c>
      <c r="P523" s="2">
        <f t="shared" si="191"/>
        <v>0</v>
      </c>
      <c r="Q523" s="2">
        <f t="shared" si="191"/>
        <v>0</v>
      </c>
    </row>
    <row r="524" spans="1:17" ht="32.25" customHeight="1" x14ac:dyDescent="0.2">
      <c r="A524" s="34"/>
      <c r="B524" s="35"/>
      <c r="C524" s="27">
        <v>42101</v>
      </c>
      <c r="D524" s="30" t="s">
        <v>669</v>
      </c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32.25" customHeight="1" x14ac:dyDescent="0.2">
      <c r="A525" s="34"/>
      <c r="B525" s="35"/>
      <c r="C525" s="27">
        <v>42102</v>
      </c>
      <c r="D525" s="30" t="s">
        <v>670</v>
      </c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32.25" customHeight="1" x14ac:dyDescent="0.2">
      <c r="A526" s="34"/>
      <c r="B526" s="35"/>
      <c r="C526" s="27">
        <v>42103</v>
      </c>
      <c r="D526" s="30" t="s">
        <v>671</v>
      </c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32.25" customHeight="1" x14ac:dyDescent="0.2">
      <c r="A527" s="34"/>
      <c r="B527" s="35"/>
      <c r="C527" s="27">
        <v>42104</v>
      </c>
      <c r="D527" s="30" t="s">
        <v>672</v>
      </c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32.25" customHeight="1" x14ac:dyDescent="0.2">
      <c r="A528" s="34"/>
      <c r="B528" s="35"/>
      <c r="C528" s="27">
        <v>42105</v>
      </c>
      <c r="D528" s="30" t="s">
        <v>673</v>
      </c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32.25" customHeight="1" x14ac:dyDescent="0.2">
      <c r="A529" s="34"/>
      <c r="B529" s="35"/>
      <c r="C529" s="27">
        <v>42107</v>
      </c>
      <c r="D529" s="30" t="s">
        <v>674</v>
      </c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32.25" customHeight="1" x14ac:dyDescent="0.2">
      <c r="A530" s="34"/>
      <c r="B530" s="35"/>
      <c r="C530" s="27">
        <v>42108</v>
      </c>
      <c r="D530" s="30" t="s">
        <v>675</v>
      </c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32.25" customHeight="1" x14ac:dyDescent="0.2">
      <c r="A531" s="34"/>
      <c r="B531" s="35"/>
      <c r="C531" s="27">
        <v>42109</v>
      </c>
      <c r="D531" s="30" t="s">
        <v>676</v>
      </c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32.25" customHeight="1" x14ac:dyDescent="0.2">
      <c r="A532" s="34"/>
      <c r="B532" s="35"/>
      <c r="C532" s="27">
        <v>42110</v>
      </c>
      <c r="D532" s="30" t="s">
        <v>677</v>
      </c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32.25" customHeight="1" x14ac:dyDescent="0.2">
      <c r="A533" s="34"/>
      <c r="B533" s="35"/>
      <c r="C533" s="27">
        <v>42111</v>
      </c>
      <c r="D533" s="30" t="s">
        <v>678</v>
      </c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32.25" customHeight="1" x14ac:dyDescent="0.2">
      <c r="A534" s="34"/>
      <c r="B534" s="35"/>
      <c r="C534" s="27">
        <v>42113</v>
      </c>
      <c r="D534" s="30" t="s">
        <v>679</v>
      </c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32.25" customHeight="1" x14ac:dyDescent="0.2">
      <c r="A535" s="34"/>
      <c r="B535" s="35"/>
      <c r="C535" s="27">
        <v>42114</v>
      </c>
      <c r="D535" s="30" t="s">
        <v>680</v>
      </c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32.25" customHeight="1" x14ac:dyDescent="0.2">
      <c r="A536" s="34"/>
      <c r="B536" s="35"/>
      <c r="C536" s="27">
        <v>42115</v>
      </c>
      <c r="D536" s="30" t="s">
        <v>681</v>
      </c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32.25" customHeight="1" x14ac:dyDescent="0.2">
      <c r="A537" s="34"/>
      <c r="B537" s="35"/>
      <c r="C537" s="27">
        <v>42116</v>
      </c>
      <c r="D537" s="30" t="s">
        <v>682</v>
      </c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32.25" customHeight="1" x14ac:dyDescent="0.2">
      <c r="A538" s="34"/>
      <c r="B538" s="35"/>
      <c r="C538" s="27">
        <v>42117</v>
      </c>
      <c r="D538" s="30" t="s">
        <v>683</v>
      </c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32.25" customHeight="1" x14ac:dyDescent="0.2">
      <c r="A539" s="34"/>
      <c r="B539" s="35"/>
      <c r="C539" s="27">
        <v>42119</v>
      </c>
      <c r="D539" s="30" t="s">
        <v>684</v>
      </c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32.25" customHeight="1" x14ac:dyDescent="0.2">
      <c r="A540" s="34"/>
      <c r="B540" s="35"/>
      <c r="C540" s="27">
        <v>42120</v>
      </c>
      <c r="D540" s="30" t="s">
        <v>685</v>
      </c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32.25" customHeight="1" x14ac:dyDescent="0.2">
      <c r="A541" s="34"/>
      <c r="B541" s="35"/>
      <c r="C541" s="27">
        <v>42121</v>
      </c>
      <c r="D541" s="30" t="s">
        <v>686</v>
      </c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32.25" customHeight="1" x14ac:dyDescent="0.2">
      <c r="A542" s="34"/>
      <c r="B542" s="35"/>
      <c r="C542" s="27">
        <v>42122</v>
      </c>
      <c r="D542" s="30" t="s">
        <v>687</v>
      </c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32.25" customHeight="1" x14ac:dyDescent="0.2">
      <c r="A543" s="34"/>
      <c r="B543" s="35"/>
      <c r="C543" s="27">
        <v>42123</v>
      </c>
      <c r="D543" s="30" t="s">
        <v>688</v>
      </c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32.25" customHeight="1" x14ac:dyDescent="0.2">
      <c r="A544" s="34"/>
      <c r="B544" s="35"/>
      <c r="C544" s="27">
        <v>42125</v>
      </c>
      <c r="D544" s="30" t="s">
        <v>689</v>
      </c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32.25" customHeight="1" x14ac:dyDescent="0.2">
      <c r="A545" s="34"/>
      <c r="B545" s="35"/>
      <c r="C545" s="27">
        <v>42126</v>
      </c>
      <c r="D545" s="30" t="s">
        <v>690</v>
      </c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32.25" customHeight="1" x14ac:dyDescent="0.2">
      <c r="A546" s="34"/>
      <c r="B546" s="35"/>
      <c r="C546" s="27">
        <v>42127</v>
      </c>
      <c r="D546" s="30" t="s">
        <v>691</v>
      </c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32.25" customHeight="1" x14ac:dyDescent="0.2">
      <c r="A547" s="34"/>
      <c r="B547" s="35"/>
      <c r="C547" s="27">
        <v>42128</v>
      </c>
      <c r="D547" s="30" t="s">
        <v>692</v>
      </c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32.25" customHeight="1" x14ac:dyDescent="0.2">
      <c r="A548" s="34"/>
      <c r="B548" s="35"/>
      <c r="C548" s="27">
        <v>42129</v>
      </c>
      <c r="D548" s="30" t="s">
        <v>693</v>
      </c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32.25" customHeight="1" x14ac:dyDescent="0.2">
      <c r="A549" s="34"/>
      <c r="B549" s="35"/>
      <c r="C549" s="27">
        <v>42131</v>
      </c>
      <c r="D549" s="30" t="s">
        <v>694</v>
      </c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32.25" customHeight="1" x14ac:dyDescent="0.2">
      <c r="A550" s="34"/>
      <c r="B550" s="35"/>
      <c r="C550" s="27">
        <v>42130</v>
      </c>
      <c r="D550" s="30" t="s">
        <v>695</v>
      </c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32.25" customHeight="1" x14ac:dyDescent="0.2">
      <c r="A551" s="34"/>
      <c r="B551" s="35"/>
      <c r="C551" s="27">
        <v>42132</v>
      </c>
      <c r="D551" s="30" t="s">
        <v>696</v>
      </c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32.25" customHeight="1" x14ac:dyDescent="0.2">
      <c r="A552" s="34"/>
      <c r="B552" s="35"/>
      <c r="C552" s="27">
        <v>42133</v>
      </c>
      <c r="D552" s="30" t="s">
        <v>697</v>
      </c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32.25" customHeight="1" x14ac:dyDescent="0.2">
      <c r="A553" s="34"/>
      <c r="B553" s="35"/>
      <c r="C553" s="27">
        <v>42134</v>
      </c>
      <c r="D553" s="30" t="s">
        <v>698</v>
      </c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32.25" customHeight="1" x14ac:dyDescent="0.2">
      <c r="A554" s="34"/>
      <c r="B554" s="35"/>
      <c r="C554" s="27">
        <v>42135</v>
      </c>
      <c r="D554" s="30" t="s">
        <v>699</v>
      </c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32.25" customHeight="1" x14ac:dyDescent="0.2">
      <c r="A555" s="34"/>
      <c r="B555" s="35"/>
      <c r="C555" s="27">
        <v>42137</v>
      </c>
      <c r="D555" s="30" t="s">
        <v>700</v>
      </c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32.25" customHeight="1" x14ac:dyDescent="0.2">
      <c r="A556" s="34"/>
      <c r="B556" s="35"/>
      <c r="C556" s="27">
        <v>42138</v>
      </c>
      <c r="D556" s="30" t="s">
        <v>701</v>
      </c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32.25" customHeight="1" x14ac:dyDescent="0.2">
      <c r="A557" s="34"/>
      <c r="B557" s="35"/>
      <c r="C557" s="27">
        <v>42139</v>
      </c>
      <c r="D557" s="30" t="s">
        <v>702</v>
      </c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32.25" customHeight="1" x14ac:dyDescent="0.2">
      <c r="A558" s="34"/>
      <c r="B558" s="35"/>
      <c r="C558" s="27">
        <v>42140</v>
      </c>
      <c r="D558" s="30" t="s">
        <v>703</v>
      </c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32.25" customHeight="1" x14ac:dyDescent="0.2">
      <c r="A559" s="34"/>
      <c r="B559" s="35"/>
      <c r="C559" s="27">
        <v>42141</v>
      </c>
      <c r="D559" s="30" t="s">
        <v>704</v>
      </c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32.25" customHeight="1" x14ac:dyDescent="0.2">
      <c r="A560" s="34"/>
      <c r="B560" s="35"/>
      <c r="C560" s="27">
        <v>42142</v>
      </c>
      <c r="D560" s="30" t="s">
        <v>705</v>
      </c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32.25" customHeight="1" x14ac:dyDescent="0.2">
      <c r="A561" s="34"/>
      <c r="B561" s="35"/>
      <c r="C561" s="27">
        <v>42143</v>
      </c>
      <c r="D561" s="30" t="s">
        <v>706</v>
      </c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32.25" customHeight="1" x14ac:dyDescent="0.2">
      <c r="A562" s="34"/>
      <c r="B562" s="35"/>
      <c r="C562" s="27">
        <v>42144</v>
      </c>
      <c r="D562" s="30" t="s">
        <v>707</v>
      </c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32.25" customHeight="1" x14ac:dyDescent="0.2">
      <c r="A563" s="34"/>
      <c r="B563" s="35"/>
      <c r="C563" s="27">
        <v>42145</v>
      </c>
      <c r="D563" s="30" t="s">
        <v>708</v>
      </c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32.25" customHeight="1" x14ac:dyDescent="0.2">
      <c r="A564" s="34"/>
      <c r="B564" s="35"/>
      <c r="C564" s="27">
        <v>42146</v>
      </c>
      <c r="D564" s="30" t="s">
        <v>709</v>
      </c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32.25" customHeight="1" x14ac:dyDescent="0.2">
      <c r="A565" s="34"/>
      <c r="B565" s="35"/>
      <c r="C565" s="27">
        <v>42147</v>
      </c>
      <c r="D565" s="30" t="s">
        <v>710</v>
      </c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32.25" customHeight="1" x14ac:dyDescent="0.2">
      <c r="A566" s="34"/>
      <c r="B566" s="35"/>
      <c r="C566" s="27">
        <v>42149</v>
      </c>
      <c r="D566" s="30" t="s">
        <v>711</v>
      </c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32.25" customHeight="1" x14ac:dyDescent="0.2">
      <c r="A567" s="34"/>
      <c r="B567" s="35"/>
      <c r="C567" s="27">
        <v>42150</v>
      </c>
      <c r="D567" s="30" t="s">
        <v>712</v>
      </c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32.25" customHeight="1" x14ac:dyDescent="0.2">
      <c r="A568" s="34"/>
      <c r="B568" s="35"/>
      <c r="C568" s="27">
        <v>42151</v>
      </c>
      <c r="D568" s="30" t="s">
        <v>713</v>
      </c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32.25" customHeight="1" x14ac:dyDescent="0.2">
      <c r="A569" s="34"/>
      <c r="B569" s="35"/>
      <c r="C569" s="27">
        <v>42152</v>
      </c>
      <c r="D569" s="30" t="s">
        <v>714</v>
      </c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32.25" customHeight="1" x14ac:dyDescent="0.2">
      <c r="A570" s="34"/>
      <c r="B570" s="35"/>
      <c r="C570" s="27">
        <v>42153</v>
      </c>
      <c r="D570" s="30" t="s">
        <v>715</v>
      </c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32.25" customHeight="1" x14ac:dyDescent="0.2">
      <c r="A571" s="34"/>
      <c r="B571" s="35"/>
      <c r="C571" s="27">
        <v>42155</v>
      </c>
      <c r="D571" s="30" t="s">
        <v>716</v>
      </c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32.25" customHeight="1" x14ac:dyDescent="0.2">
      <c r="A572" s="34"/>
      <c r="B572" s="35"/>
      <c r="C572" s="27">
        <v>42156</v>
      </c>
      <c r="D572" s="30" t="s">
        <v>717</v>
      </c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32.25" customHeight="1" x14ac:dyDescent="0.2">
      <c r="A573" s="34"/>
      <c r="B573" s="35"/>
      <c r="C573" s="27">
        <v>42157</v>
      </c>
      <c r="D573" s="30" t="s">
        <v>718</v>
      </c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32.25" customHeight="1" x14ac:dyDescent="0.2">
      <c r="A574" s="34"/>
      <c r="B574" s="35"/>
      <c r="C574" s="27">
        <v>42158</v>
      </c>
      <c r="D574" s="30" t="s">
        <v>719</v>
      </c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32.25" customHeight="1" x14ac:dyDescent="0.2">
      <c r="A575" s="34"/>
      <c r="B575" s="35"/>
      <c r="C575" s="27">
        <v>42159</v>
      </c>
      <c r="D575" s="30" t="s">
        <v>720</v>
      </c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32.25" customHeight="1" x14ac:dyDescent="0.2">
      <c r="A576" s="34"/>
      <c r="B576" s="35"/>
      <c r="C576" s="27">
        <v>42161</v>
      </c>
      <c r="D576" s="30" t="s">
        <v>721</v>
      </c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32.25" customHeight="1" x14ac:dyDescent="0.2">
      <c r="A577" s="34"/>
      <c r="B577" s="35"/>
      <c r="C577" s="27">
        <v>42162</v>
      </c>
      <c r="D577" s="30" t="s">
        <v>722</v>
      </c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32.25" customHeight="1" x14ac:dyDescent="0.2">
      <c r="A578" s="34"/>
      <c r="B578" s="35"/>
      <c r="C578" s="27">
        <v>42163</v>
      </c>
      <c r="D578" s="30" t="s">
        <v>723</v>
      </c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32.25" customHeight="1" x14ac:dyDescent="0.2">
      <c r="A579" s="34"/>
      <c r="B579" s="35"/>
      <c r="C579" s="27">
        <v>42164</v>
      </c>
      <c r="D579" s="30" t="s">
        <v>724</v>
      </c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32.25" customHeight="1" x14ac:dyDescent="0.2">
      <c r="A580" s="34"/>
      <c r="B580" s="35"/>
      <c r="C580" s="27">
        <v>42165</v>
      </c>
      <c r="D580" s="30" t="s">
        <v>725</v>
      </c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32.25" customHeight="1" x14ac:dyDescent="0.2">
      <c r="A581" s="34"/>
      <c r="B581" s="35"/>
      <c r="C581" s="27">
        <v>42167</v>
      </c>
      <c r="D581" s="30" t="s">
        <v>726</v>
      </c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32.25" customHeight="1" x14ac:dyDescent="0.2">
      <c r="A582" s="34"/>
      <c r="B582" s="35">
        <v>422</v>
      </c>
      <c r="C582" s="27"/>
      <c r="D582" s="28" t="s">
        <v>220</v>
      </c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32.25" customHeight="1" x14ac:dyDescent="0.2">
      <c r="A583" s="34"/>
      <c r="B583" s="35"/>
      <c r="C583" s="27">
        <v>42201</v>
      </c>
      <c r="D583" s="30" t="s">
        <v>727</v>
      </c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32.25" customHeight="1" x14ac:dyDescent="0.2">
      <c r="A584" s="34"/>
      <c r="B584" s="35"/>
      <c r="C584" s="27">
        <v>42202</v>
      </c>
      <c r="D584" s="30" t="s">
        <v>728</v>
      </c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32.25" customHeight="1" x14ac:dyDescent="0.2">
      <c r="A585" s="34"/>
      <c r="B585" s="35"/>
      <c r="C585" s="27">
        <v>42203</v>
      </c>
      <c r="D585" s="30" t="s">
        <v>729</v>
      </c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32.25" customHeight="1" x14ac:dyDescent="0.2">
      <c r="A586" s="34"/>
      <c r="B586" s="35"/>
      <c r="C586" s="27">
        <v>42204</v>
      </c>
      <c r="D586" s="30" t="s">
        <v>730</v>
      </c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32.25" customHeight="1" x14ac:dyDescent="0.2">
      <c r="A587" s="34"/>
      <c r="B587" s="35"/>
      <c r="C587" s="27">
        <v>42205</v>
      </c>
      <c r="D587" s="30" t="s">
        <v>731</v>
      </c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32.25" customHeight="1" x14ac:dyDescent="0.2">
      <c r="A588" s="34"/>
      <c r="B588" s="35">
        <v>423</v>
      </c>
      <c r="C588" s="27"/>
      <c r="D588" s="28" t="s">
        <v>221</v>
      </c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32.25" customHeight="1" x14ac:dyDescent="0.2">
      <c r="A589" s="34"/>
      <c r="B589" s="35">
        <v>424</v>
      </c>
      <c r="C589" s="27"/>
      <c r="D589" s="28" t="s">
        <v>222</v>
      </c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32.25" customHeight="1" x14ac:dyDescent="0.2">
      <c r="A590" s="34"/>
      <c r="B590" s="35">
        <v>425</v>
      </c>
      <c r="C590" s="27"/>
      <c r="D590" s="28" t="s">
        <v>223</v>
      </c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24" customHeight="1" x14ac:dyDescent="0.2">
      <c r="A591" s="141" t="s">
        <v>179</v>
      </c>
      <c r="B591" s="142"/>
      <c r="C591" s="142"/>
      <c r="D591" s="143"/>
      <c r="E591" s="23">
        <f>SUM(E592,E594,E596,E598,E601,E602,E604,E605,E607)</f>
        <v>0</v>
      </c>
      <c r="F591" s="23">
        <f t="shared" ref="F591:Q591" si="192">SUM(F592,F594,F596,F598,F601,F602,F604,F605,F607)</f>
        <v>0</v>
      </c>
      <c r="G591" s="23">
        <f t="shared" si="192"/>
        <v>0</v>
      </c>
      <c r="H591" s="23">
        <f t="shared" si="192"/>
        <v>0</v>
      </c>
      <c r="I591" s="23">
        <f t="shared" si="192"/>
        <v>0</v>
      </c>
      <c r="J591" s="23">
        <f t="shared" si="192"/>
        <v>0</v>
      </c>
      <c r="K591" s="23">
        <f t="shared" si="192"/>
        <v>0</v>
      </c>
      <c r="L591" s="23">
        <f t="shared" si="192"/>
        <v>0</v>
      </c>
      <c r="M591" s="23">
        <f t="shared" si="192"/>
        <v>0</v>
      </c>
      <c r="N591" s="23">
        <f t="shared" si="192"/>
        <v>0</v>
      </c>
      <c r="O591" s="23">
        <f t="shared" si="192"/>
        <v>0</v>
      </c>
      <c r="P591" s="23">
        <f t="shared" si="192"/>
        <v>0</v>
      </c>
      <c r="Q591" s="23">
        <f t="shared" si="192"/>
        <v>0</v>
      </c>
    </row>
    <row r="592" spans="1:17" ht="24" customHeight="1" x14ac:dyDescent="0.2">
      <c r="A592" s="34"/>
      <c r="B592" s="35">
        <v>431</v>
      </c>
      <c r="C592" s="27"/>
      <c r="D592" s="1" t="s">
        <v>224</v>
      </c>
      <c r="E592" s="2">
        <f>SUM(E593)</f>
        <v>0</v>
      </c>
      <c r="F592" s="2">
        <f t="shared" ref="F592:Q592" si="193">SUM(F593)</f>
        <v>0</v>
      </c>
      <c r="G592" s="2">
        <f t="shared" si="193"/>
        <v>0</v>
      </c>
      <c r="H592" s="2">
        <f t="shared" si="193"/>
        <v>0</v>
      </c>
      <c r="I592" s="2">
        <f t="shared" si="193"/>
        <v>0</v>
      </c>
      <c r="J592" s="2">
        <f t="shared" si="193"/>
        <v>0</v>
      </c>
      <c r="K592" s="2">
        <f t="shared" si="193"/>
        <v>0</v>
      </c>
      <c r="L592" s="2">
        <f t="shared" si="193"/>
        <v>0</v>
      </c>
      <c r="M592" s="2">
        <f t="shared" si="193"/>
        <v>0</v>
      </c>
      <c r="N592" s="2">
        <f t="shared" si="193"/>
        <v>0</v>
      </c>
      <c r="O592" s="2">
        <f t="shared" si="193"/>
        <v>0</v>
      </c>
      <c r="P592" s="2">
        <f t="shared" si="193"/>
        <v>0</v>
      </c>
      <c r="Q592" s="2">
        <f t="shared" si="193"/>
        <v>0</v>
      </c>
    </row>
    <row r="593" spans="1:17" ht="24" customHeight="1" x14ac:dyDescent="0.2">
      <c r="A593" s="34"/>
      <c r="B593" s="35"/>
      <c r="C593" s="27">
        <v>43101</v>
      </c>
      <c r="D593" s="1" t="s">
        <v>224</v>
      </c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24" customHeight="1" x14ac:dyDescent="0.2">
      <c r="A594" s="34"/>
      <c r="B594" s="35">
        <v>432</v>
      </c>
      <c r="C594" s="27"/>
      <c r="D594" s="1" t="s">
        <v>225</v>
      </c>
      <c r="E594" s="2">
        <f>SUM(E595)</f>
        <v>0</v>
      </c>
      <c r="F594" s="2">
        <f t="shared" ref="F594:Q594" si="194">SUM(F595)</f>
        <v>0</v>
      </c>
      <c r="G594" s="2">
        <f t="shared" si="194"/>
        <v>0</v>
      </c>
      <c r="H594" s="2">
        <f t="shared" si="194"/>
        <v>0</v>
      </c>
      <c r="I594" s="2">
        <f t="shared" si="194"/>
        <v>0</v>
      </c>
      <c r="J594" s="2">
        <f t="shared" si="194"/>
        <v>0</v>
      </c>
      <c r="K594" s="2">
        <f t="shared" si="194"/>
        <v>0</v>
      </c>
      <c r="L594" s="2">
        <f t="shared" si="194"/>
        <v>0</v>
      </c>
      <c r="M594" s="2">
        <f t="shared" si="194"/>
        <v>0</v>
      </c>
      <c r="N594" s="2">
        <f t="shared" si="194"/>
        <v>0</v>
      </c>
      <c r="O594" s="2">
        <f t="shared" si="194"/>
        <v>0</v>
      </c>
      <c r="P594" s="2">
        <f t="shared" si="194"/>
        <v>0</v>
      </c>
      <c r="Q594" s="2">
        <f t="shared" si="194"/>
        <v>0</v>
      </c>
    </row>
    <row r="595" spans="1:17" ht="24" customHeight="1" x14ac:dyDescent="0.2">
      <c r="A595" s="34"/>
      <c r="B595" s="35"/>
      <c r="C595" s="27">
        <v>43201</v>
      </c>
      <c r="D595" s="1" t="s">
        <v>225</v>
      </c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24" customHeight="1" x14ac:dyDescent="0.2">
      <c r="A596" s="34"/>
      <c r="B596" s="35">
        <v>433</v>
      </c>
      <c r="C596" s="27"/>
      <c r="D596" s="1" t="s">
        <v>226</v>
      </c>
      <c r="E596" s="2">
        <f>SUM(E597)</f>
        <v>0</v>
      </c>
      <c r="F596" s="2">
        <f t="shared" ref="F596:Q596" si="195">SUM(F597)</f>
        <v>0</v>
      </c>
      <c r="G596" s="2">
        <f t="shared" si="195"/>
        <v>0</v>
      </c>
      <c r="H596" s="2">
        <f t="shared" si="195"/>
        <v>0</v>
      </c>
      <c r="I596" s="2">
        <f t="shared" si="195"/>
        <v>0</v>
      </c>
      <c r="J596" s="2">
        <f t="shared" si="195"/>
        <v>0</v>
      </c>
      <c r="K596" s="2">
        <f t="shared" si="195"/>
        <v>0</v>
      </c>
      <c r="L596" s="2">
        <f t="shared" si="195"/>
        <v>0</v>
      </c>
      <c r="M596" s="2">
        <f t="shared" si="195"/>
        <v>0</v>
      </c>
      <c r="N596" s="2">
        <f t="shared" si="195"/>
        <v>0</v>
      </c>
      <c r="O596" s="2">
        <f t="shared" si="195"/>
        <v>0</v>
      </c>
      <c r="P596" s="2">
        <f t="shared" si="195"/>
        <v>0</v>
      </c>
      <c r="Q596" s="2">
        <f t="shared" si="195"/>
        <v>0</v>
      </c>
    </row>
    <row r="597" spans="1:17" ht="24" customHeight="1" x14ac:dyDescent="0.2">
      <c r="A597" s="34"/>
      <c r="B597" s="35"/>
      <c r="C597" s="27">
        <v>43301</v>
      </c>
      <c r="D597" s="1" t="s">
        <v>226</v>
      </c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24" customHeight="1" x14ac:dyDescent="0.2">
      <c r="A598" s="34"/>
      <c r="B598" s="35">
        <v>434</v>
      </c>
      <c r="C598" s="27"/>
      <c r="D598" s="1" t="s">
        <v>227</v>
      </c>
      <c r="E598" s="2">
        <f>SUM(E599:E600)</f>
        <v>0</v>
      </c>
      <c r="F598" s="2">
        <f t="shared" ref="F598:Q598" si="196">SUM(F599:F600)</f>
        <v>0</v>
      </c>
      <c r="G598" s="2">
        <f t="shared" si="196"/>
        <v>0</v>
      </c>
      <c r="H598" s="2">
        <f t="shared" si="196"/>
        <v>0</v>
      </c>
      <c r="I598" s="2">
        <f t="shared" si="196"/>
        <v>0</v>
      </c>
      <c r="J598" s="2">
        <f t="shared" si="196"/>
        <v>0</v>
      </c>
      <c r="K598" s="2">
        <f t="shared" si="196"/>
        <v>0</v>
      </c>
      <c r="L598" s="2">
        <f t="shared" si="196"/>
        <v>0</v>
      </c>
      <c r="M598" s="2">
        <f t="shared" si="196"/>
        <v>0</v>
      </c>
      <c r="N598" s="2">
        <f t="shared" si="196"/>
        <v>0</v>
      </c>
      <c r="O598" s="2">
        <f t="shared" si="196"/>
        <v>0</v>
      </c>
      <c r="P598" s="2">
        <f t="shared" si="196"/>
        <v>0</v>
      </c>
      <c r="Q598" s="2">
        <f t="shared" si="196"/>
        <v>0</v>
      </c>
    </row>
    <row r="599" spans="1:17" ht="24" customHeight="1" x14ac:dyDescent="0.2">
      <c r="A599" s="34"/>
      <c r="B599" s="35"/>
      <c r="C599" s="27">
        <v>43401</v>
      </c>
      <c r="D599" s="1" t="s">
        <v>227</v>
      </c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24" customHeight="1" x14ac:dyDescent="0.2">
      <c r="A600" s="34"/>
      <c r="B600" s="35"/>
      <c r="C600" s="27">
        <v>43402</v>
      </c>
      <c r="D600" s="1" t="s">
        <v>732</v>
      </c>
      <c r="E600" s="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24" customHeight="1" x14ac:dyDescent="0.2">
      <c r="A601" s="34"/>
      <c r="B601" s="35">
        <v>435</v>
      </c>
      <c r="C601" s="27"/>
      <c r="D601" s="1" t="s">
        <v>228</v>
      </c>
      <c r="E601" s="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24" customHeight="1" x14ac:dyDescent="0.2">
      <c r="A602" s="34"/>
      <c r="B602" s="35">
        <v>436</v>
      </c>
      <c r="C602" s="27"/>
      <c r="D602" s="1" t="s">
        <v>229</v>
      </c>
      <c r="E602" s="2">
        <f>SUM(E603)</f>
        <v>0</v>
      </c>
      <c r="F602" s="2">
        <f t="shared" ref="F602:Q602" si="197">SUM(F603)</f>
        <v>0</v>
      </c>
      <c r="G602" s="2">
        <f t="shared" si="197"/>
        <v>0</v>
      </c>
      <c r="H602" s="2">
        <f t="shared" si="197"/>
        <v>0</v>
      </c>
      <c r="I602" s="2">
        <f t="shared" si="197"/>
        <v>0</v>
      </c>
      <c r="J602" s="2">
        <f t="shared" si="197"/>
        <v>0</v>
      </c>
      <c r="K602" s="2">
        <f t="shared" si="197"/>
        <v>0</v>
      </c>
      <c r="L602" s="2">
        <f t="shared" si="197"/>
        <v>0</v>
      </c>
      <c r="M602" s="2">
        <f t="shared" si="197"/>
        <v>0</v>
      </c>
      <c r="N602" s="2">
        <f t="shared" si="197"/>
        <v>0</v>
      </c>
      <c r="O602" s="2">
        <f t="shared" si="197"/>
        <v>0</v>
      </c>
      <c r="P602" s="2">
        <f t="shared" si="197"/>
        <v>0</v>
      </c>
      <c r="Q602" s="2">
        <f t="shared" si="197"/>
        <v>0</v>
      </c>
    </row>
    <row r="603" spans="1:17" ht="24" customHeight="1" x14ac:dyDescent="0.2">
      <c r="A603" s="34"/>
      <c r="B603" s="35"/>
      <c r="C603" s="27">
        <v>43601</v>
      </c>
      <c r="D603" s="1" t="s">
        <v>229</v>
      </c>
      <c r="E603" s="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24" customHeight="1" x14ac:dyDescent="0.2">
      <c r="A604" s="34"/>
      <c r="B604" s="35">
        <v>437</v>
      </c>
      <c r="C604" s="27"/>
      <c r="D604" s="1" t="s">
        <v>230</v>
      </c>
      <c r="E604" s="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24" customHeight="1" x14ac:dyDescent="0.2">
      <c r="A605" s="34"/>
      <c r="B605" s="35">
        <v>438</v>
      </c>
      <c r="C605" s="27"/>
      <c r="D605" s="1" t="s">
        <v>231</v>
      </c>
      <c r="E605" s="2">
        <f>SUM(E606)</f>
        <v>0</v>
      </c>
      <c r="F605" s="2">
        <f t="shared" ref="F605:Q605" si="198">SUM(F606)</f>
        <v>0</v>
      </c>
      <c r="G605" s="2">
        <f t="shared" si="198"/>
        <v>0</v>
      </c>
      <c r="H605" s="2">
        <f t="shared" si="198"/>
        <v>0</v>
      </c>
      <c r="I605" s="2">
        <f t="shared" si="198"/>
        <v>0</v>
      </c>
      <c r="J605" s="2">
        <f t="shared" si="198"/>
        <v>0</v>
      </c>
      <c r="K605" s="2">
        <f t="shared" si="198"/>
        <v>0</v>
      </c>
      <c r="L605" s="2">
        <f t="shared" si="198"/>
        <v>0</v>
      </c>
      <c r="M605" s="2">
        <f t="shared" si="198"/>
        <v>0</v>
      </c>
      <c r="N605" s="2">
        <f t="shared" si="198"/>
        <v>0</v>
      </c>
      <c r="O605" s="2">
        <f t="shared" si="198"/>
        <v>0</v>
      </c>
      <c r="P605" s="2">
        <f t="shared" si="198"/>
        <v>0</v>
      </c>
      <c r="Q605" s="2">
        <f t="shared" si="198"/>
        <v>0</v>
      </c>
    </row>
    <row r="606" spans="1:17" ht="24" customHeight="1" x14ac:dyDescent="0.2">
      <c r="A606" s="34"/>
      <c r="B606" s="35"/>
      <c r="C606" s="27">
        <v>43801</v>
      </c>
      <c r="D606" s="1" t="s">
        <v>231</v>
      </c>
      <c r="E606" s="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24" customHeight="1" x14ac:dyDescent="0.2">
      <c r="A607" s="34"/>
      <c r="B607" s="35">
        <v>439</v>
      </c>
      <c r="C607" s="27"/>
      <c r="D607" s="1" t="s">
        <v>232</v>
      </c>
      <c r="E607" s="2">
        <f>SUM(E608:E612)</f>
        <v>0</v>
      </c>
      <c r="F607" s="2">
        <f t="shared" ref="F607:Q607" si="199">SUM(F608:F612)</f>
        <v>0</v>
      </c>
      <c r="G607" s="2">
        <f t="shared" si="199"/>
        <v>0</v>
      </c>
      <c r="H607" s="2">
        <f t="shared" si="199"/>
        <v>0</v>
      </c>
      <c r="I607" s="2">
        <f t="shared" si="199"/>
        <v>0</v>
      </c>
      <c r="J607" s="2">
        <f t="shared" si="199"/>
        <v>0</v>
      </c>
      <c r="K607" s="2">
        <f t="shared" si="199"/>
        <v>0</v>
      </c>
      <c r="L607" s="2">
        <f t="shared" si="199"/>
        <v>0</v>
      </c>
      <c r="M607" s="2">
        <f t="shared" si="199"/>
        <v>0</v>
      </c>
      <c r="N607" s="2">
        <f t="shared" si="199"/>
        <v>0</v>
      </c>
      <c r="O607" s="2">
        <f t="shared" si="199"/>
        <v>0</v>
      </c>
      <c r="P607" s="2">
        <f t="shared" si="199"/>
        <v>0</v>
      </c>
      <c r="Q607" s="2">
        <f t="shared" si="199"/>
        <v>0</v>
      </c>
    </row>
    <row r="608" spans="1:17" ht="24" customHeight="1" x14ac:dyDescent="0.2">
      <c r="A608" s="34"/>
      <c r="B608" s="35"/>
      <c r="C608" s="27">
        <v>43901</v>
      </c>
      <c r="D608" s="29" t="s">
        <v>733</v>
      </c>
      <c r="E608" s="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24" customHeight="1" x14ac:dyDescent="0.2">
      <c r="A609" s="34"/>
      <c r="B609" s="35"/>
      <c r="C609" s="27">
        <v>43902</v>
      </c>
      <c r="D609" s="29" t="s">
        <v>734</v>
      </c>
      <c r="E609" s="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30.75" customHeight="1" x14ac:dyDescent="0.2">
      <c r="A610" s="34"/>
      <c r="B610" s="35"/>
      <c r="C610" s="27">
        <v>43903</v>
      </c>
      <c r="D610" s="29" t="s">
        <v>735</v>
      </c>
      <c r="E610" s="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30" customHeight="1" x14ac:dyDescent="0.2">
      <c r="A611" s="34"/>
      <c r="B611" s="35"/>
      <c r="C611" s="27">
        <v>43904</v>
      </c>
      <c r="D611" s="29" t="s">
        <v>736</v>
      </c>
      <c r="E611" s="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33" customHeight="1" x14ac:dyDescent="0.2">
      <c r="A612" s="34"/>
      <c r="B612" s="35"/>
      <c r="C612" s="27">
        <v>43905</v>
      </c>
      <c r="D612" s="29" t="s">
        <v>737</v>
      </c>
      <c r="E612" s="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24" customHeight="1" x14ac:dyDescent="0.2">
      <c r="A613" s="141" t="s">
        <v>180</v>
      </c>
      <c r="B613" s="142"/>
      <c r="C613" s="142"/>
      <c r="D613" s="143"/>
      <c r="E613" s="23">
        <f>SUM(E614,E628,E630,E632,E635,E637,E638,E640)</f>
        <v>0</v>
      </c>
      <c r="F613" s="23">
        <f t="shared" ref="F613:Q613" si="200">SUM(F614,F628,F630,F632,F635,F637,F638,F640)</f>
        <v>0</v>
      </c>
      <c r="G613" s="23">
        <f t="shared" si="200"/>
        <v>0</v>
      </c>
      <c r="H613" s="23">
        <f t="shared" si="200"/>
        <v>0</v>
      </c>
      <c r="I613" s="23">
        <f t="shared" si="200"/>
        <v>0</v>
      </c>
      <c r="J613" s="23">
        <f t="shared" si="200"/>
        <v>0</v>
      </c>
      <c r="K613" s="23">
        <f t="shared" si="200"/>
        <v>0</v>
      </c>
      <c r="L613" s="23">
        <f t="shared" si="200"/>
        <v>0</v>
      </c>
      <c r="M613" s="23">
        <f t="shared" si="200"/>
        <v>0</v>
      </c>
      <c r="N613" s="23">
        <f t="shared" si="200"/>
        <v>0</v>
      </c>
      <c r="O613" s="23">
        <f t="shared" si="200"/>
        <v>0</v>
      </c>
      <c r="P613" s="23">
        <f t="shared" si="200"/>
        <v>0</v>
      </c>
      <c r="Q613" s="23">
        <f t="shared" si="200"/>
        <v>0</v>
      </c>
    </row>
    <row r="614" spans="1:17" ht="24" customHeight="1" x14ac:dyDescent="0.2">
      <c r="A614" s="34"/>
      <c r="B614" s="35">
        <v>441</v>
      </c>
      <c r="C614" s="27"/>
      <c r="D614" s="1" t="s">
        <v>233</v>
      </c>
      <c r="E614" s="2">
        <f>SUM(E615:E627)</f>
        <v>0</v>
      </c>
      <c r="F614" s="2">
        <f t="shared" ref="F614:Q614" si="201">SUM(F615:F627)</f>
        <v>0</v>
      </c>
      <c r="G614" s="2">
        <f t="shared" si="201"/>
        <v>0</v>
      </c>
      <c r="H614" s="2">
        <f t="shared" si="201"/>
        <v>0</v>
      </c>
      <c r="I614" s="2">
        <f t="shared" si="201"/>
        <v>0</v>
      </c>
      <c r="J614" s="2">
        <f t="shared" si="201"/>
        <v>0</v>
      </c>
      <c r="K614" s="2">
        <f t="shared" si="201"/>
        <v>0</v>
      </c>
      <c r="L614" s="2">
        <f t="shared" si="201"/>
        <v>0</v>
      </c>
      <c r="M614" s="2">
        <f t="shared" si="201"/>
        <v>0</v>
      </c>
      <c r="N614" s="2">
        <f t="shared" si="201"/>
        <v>0</v>
      </c>
      <c r="O614" s="2">
        <f t="shared" si="201"/>
        <v>0</v>
      </c>
      <c r="P614" s="2">
        <f t="shared" si="201"/>
        <v>0</v>
      </c>
      <c r="Q614" s="2">
        <f t="shared" si="201"/>
        <v>0</v>
      </c>
    </row>
    <row r="615" spans="1:17" ht="32.25" customHeight="1" x14ac:dyDescent="0.2">
      <c r="A615" s="34"/>
      <c r="B615" s="35"/>
      <c r="C615" s="27">
        <v>44101</v>
      </c>
      <c r="D615" s="30" t="s">
        <v>750</v>
      </c>
      <c r="E615" s="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32.25" customHeight="1" x14ac:dyDescent="0.2">
      <c r="A616" s="34"/>
      <c r="B616" s="35"/>
      <c r="C616" s="27">
        <v>44102</v>
      </c>
      <c r="D616" s="30" t="s">
        <v>738</v>
      </c>
      <c r="E616" s="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32.25" customHeight="1" x14ac:dyDescent="0.2">
      <c r="A617" s="34"/>
      <c r="B617" s="35"/>
      <c r="C617" s="27">
        <v>44103</v>
      </c>
      <c r="D617" s="30" t="s">
        <v>739</v>
      </c>
      <c r="E617" s="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32.25" customHeight="1" x14ac:dyDescent="0.2">
      <c r="A618" s="34"/>
      <c r="B618" s="35"/>
      <c r="C618" s="27">
        <v>44104</v>
      </c>
      <c r="D618" s="30" t="s">
        <v>740</v>
      </c>
      <c r="E618" s="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32.25" customHeight="1" x14ac:dyDescent="0.2">
      <c r="A619" s="34"/>
      <c r="B619" s="35"/>
      <c r="C619" s="27">
        <v>44105</v>
      </c>
      <c r="D619" s="30" t="s">
        <v>741</v>
      </c>
      <c r="E619" s="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32.25" customHeight="1" x14ac:dyDescent="0.2">
      <c r="A620" s="34"/>
      <c r="B620" s="35"/>
      <c r="C620" s="27">
        <v>44106</v>
      </c>
      <c r="D620" s="30" t="s">
        <v>742</v>
      </c>
      <c r="E620" s="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32.25" customHeight="1" x14ac:dyDescent="0.2">
      <c r="A621" s="34"/>
      <c r="B621" s="35"/>
      <c r="C621" s="27">
        <v>44111</v>
      </c>
      <c r="D621" s="30" t="s">
        <v>743</v>
      </c>
      <c r="E621" s="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32.25" customHeight="1" x14ac:dyDescent="0.2">
      <c r="A622" s="34"/>
      <c r="B622" s="35"/>
      <c r="C622" s="27">
        <v>44112</v>
      </c>
      <c r="D622" s="30" t="s">
        <v>744</v>
      </c>
      <c r="E622" s="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24" customHeight="1" x14ac:dyDescent="0.2">
      <c r="A623" s="34"/>
      <c r="B623" s="35"/>
      <c r="C623" s="27">
        <v>44113</v>
      </c>
      <c r="D623" s="30" t="s">
        <v>745</v>
      </c>
      <c r="E623" s="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24" customHeight="1" x14ac:dyDescent="0.2">
      <c r="A624" s="34"/>
      <c r="B624" s="35"/>
      <c r="C624" s="27">
        <v>44114</v>
      </c>
      <c r="D624" s="30" t="s">
        <v>746</v>
      </c>
      <c r="E624" s="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24" customHeight="1" x14ac:dyDescent="0.2">
      <c r="A625" s="34"/>
      <c r="B625" s="35"/>
      <c r="C625" s="27">
        <v>44115</v>
      </c>
      <c r="D625" s="30" t="s">
        <v>747</v>
      </c>
      <c r="E625" s="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24" customHeight="1" x14ac:dyDescent="0.2">
      <c r="A626" s="34"/>
      <c r="B626" s="35"/>
      <c r="C626" s="27">
        <v>44116</v>
      </c>
      <c r="D626" s="30" t="s">
        <v>748</v>
      </c>
      <c r="E626" s="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24" customHeight="1" x14ac:dyDescent="0.2">
      <c r="A627" s="34"/>
      <c r="B627" s="35"/>
      <c r="C627" s="27">
        <v>44117</v>
      </c>
      <c r="D627" s="28" t="s">
        <v>749</v>
      </c>
      <c r="E627" s="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24" customHeight="1" x14ac:dyDescent="0.2">
      <c r="A628" s="34"/>
      <c r="B628" s="35">
        <v>442</v>
      </c>
      <c r="C628" s="27"/>
      <c r="D628" s="1" t="s">
        <v>234</v>
      </c>
      <c r="E628" s="2">
        <f>SUM(E629)</f>
        <v>0</v>
      </c>
      <c r="F628" s="2">
        <f t="shared" ref="F628:Q628" si="202">SUM(F629)</f>
        <v>0</v>
      </c>
      <c r="G628" s="2">
        <f t="shared" si="202"/>
        <v>0</v>
      </c>
      <c r="H628" s="2">
        <f t="shared" si="202"/>
        <v>0</v>
      </c>
      <c r="I628" s="2">
        <f t="shared" si="202"/>
        <v>0</v>
      </c>
      <c r="J628" s="2">
        <f t="shared" si="202"/>
        <v>0</v>
      </c>
      <c r="K628" s="2">
        <f t="shared" si="202"/>
        <v>0</v>
      </c>
      <c r="L628" s="2">
        <f t="shared" si="202"/>
        <v>0</v>
      </c>
      <c r="M628" s="2">
        <f t="shared" si="202"/>
        <v>0</v>
      </c>
      <c r="N628" s="2">
        <f t="shared" si="202"/>
        <v>0</v>
      </c>
      <c r="O628" s="2">
        <f t="shared" si="202"/>
        <v>0</v>
      </c>
      <c r="P628" s="2">
        <f t="shared" si="202"/>
        <v>0</v>
      </c>
      <c r="Q628" s="2">
        <f t="shared" si="202"/>
        <v>0</v>
      </c>
    </row>
    <row r="629" spans="1:17" ht="24" customHeight="1" x14ac:dyDescent="0.2">
      <c r="A629" s="34"/>
      <c r="B629" s="35"/>
      <c r="C629" s="27">
        <v>44201</v>
      </c>
      <c r="D629" s="1" t="s">
        <v>751</v>
      </c>
      <c r="E629" s="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24" customHeight="1" x14ac:dyDescent="0.2">
      <c r="A630" s="34"/>
      <c r="B630" s="35">
        <v>443</v>
      </c>
      <c r="C630" s="27"/>
      <c r="D630" s="1" t="s">
        <v>235</v>
      </c>
      <c r="E630" s="2">
        <f>SUM(E631)</f>
        <v>0</v>
      </c>
      <c r="F630" s="2">
        <f t="shared" ref="F630:Q630" si="203">SUM(F631)</f>
        <v>0</v>
      </c>
      <c r="G630" s="2">
        <f t="shared" si="203"/>
        <v>0</v>
      </c>
      <c r="H630" s="2">
        <f t="shared" si="203"/>
        <v>0</v>
      </c>
      <c r="I630" s="2">
        <f t="shared" si="203"/>
        <v>0</v>
      </c>
      <c r="J630" s="2">
        <f t="shared" si="203"/>
        <v>0</v>
      </c>
      <c r="K630" s="2">
        <f t="shared" si="203"/>
        <v>0</v>
      </c>
      <c r="L630" s="2">
        <f t="shared" si="203"/>
        <v>0</v>
      </c>
      <c r="M630" s="2">
        <f t="shared" si="203"/>
        <v>0</v>
      </c>
      <c r="N630" s="2">
        <f t="shared" si="203"/>
        <v>0</v>
      </c>
      <c r="O630" s="2">
        <f t="shared" si="203"/>
        <v>0</v>
      </c>
      <c r="P630" s="2">
        <f t="shared" si="203"/>
        <v>0</v>
      </c>
      <c r="Q630" s="2">
        <f t="shared" si="203"/>
        <v>0</v>
      </c>
    </row>
    <row r="631" spans="1:17" ht="24" customHeight="1" x14ac:dyDescent="0.2">
      <c r="A631" s="34"/>
      <c r="B631" s="35"/>
      <c r="C631" s="27">
        <v>44301</v>
      </c>
      <c r="D631" s="1" t="s">
        <v>752</v>
      </c>
      <c r="E631" s="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24" customHeight="1" x14ac:dyDescent="0.2">
      <c r="A632" s="34"/>
      <c r="B632" s="35">
        <v>444</v>
      </c>
      <c r="C632" s="27"/>
      <c r="D632" s="1" t="s">
        <v>236</v>
      </c>
      <c r="E632" s="2">
        <f>SUM(E633:E634)</f>
        <v>0</v>
      </c>
      <c r="F632" s="2">
        <f t="shared" ref="F632:Q632" si="204">SUM(F633:F634)</f>
        <v>0</v>
      </c>
      <c r="G632" s="2">
        <f t="shared" si="204"/>
        <v>0</v>
      </c>
      <c r="H632" s="2">
        <f t="shared" si="204"/>
        <v>0</v>
      </c>
      <c r="I632" s="2">
        <f t="shared" si="204"/>
        <v>0</v>
      </c>
      <c r="J632" s="2">
        <f t="shared" si="204"/>
        <v>0</v>
      </c>
      <c r="K632" s="2">
        <f t="shared" si="204"/>
        <v>0</v>
      </c>
      <c r="L632" s="2">
        <f t="shared" si="204"/>
        <v>0</v>
      </c>
      <c r="M632" s="2">
        <f t="shared" si="204"/>
        <v>0</v>
      </c>
      <c r="N632" s="2">
        <f t="shared" si="204"/>
        <v>0</v>
      </c>
      <c r="O632" s="2">
        <f t="shared" si="204"/>
        <v>0</v>
      </c>
      <c r="P632" s="2">
        <f t="shared" si="204"/>
        <v>0</v>
      </c>
      <c r="Q632" s="2">
        <f t="shared" si="204"/>
        <v>0</v>
      </c>
    </row>
    <row r="633" spans="1:17" ht="31.5" customHeight="1" x14ac:dyDescent="0.2">
      <c r="A633" s="34"/>
      <c r="B633" s="35"/>
      <c r="C633" s="27">
        <v>44401</v>
      </c>
      <c r="D633" s="28" t="s">
        <v>753</v>
      </c>
      <c r="E633" s="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31.5" customHeight="1" x14ac:dyDescent="0.2">
      <c r="A634" s="34"/>
      <c r="B634" s="35"/>
      <c r="C634" s="27">
        <v>44402</v>
      </c>
      <c r="D634" s="28" t="s">
        <v>754</v>
      </c>
      <c r="E634" s="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24" customHeight="1" x14ac:dyDescent="0.2">
      <c r="A635" s="34"/>
      <c r="B635" s="35">
        <v>445</v>
      </c>
      <c r="C635" s="27"/>
      <c r="D635" s="1" t="s">
        <v>237</v>
      </c>
      <c r="E635" s="2">
        <f>SUM(E636)</f>
        <v>0</v>
      </c>
      <c r="F635" s="2">
        <f t="shared" ref="F635:Q635" si="205">SUM(F636)</f>
        <v>0</v>
      </c>
      <c r="G635" s="2">
        <f t="shared" si="205"/>
        <v>0</v>
      </c>
      <c r="H635" s="2">
        <f t="shared" si="205"/>
        <v>0</v>
      </c>
      <c r="I635" s="2">
        <f t="shared" si="205"/>
        <v>0</v>
      </c>
      <c r="J635" s="2">
        <f t="shared" si="205"/>
        <v>0</v>
      </c>
      <c r="K635" s="2">
        <f t="shared" si="205"/>
        <v>0</v>
      </c>
      <c r="L635" s="2">
        <f t="shared" si="205"/>
        <v>0</v>
      </c>
      <c r="M635" s="2">
        <f t="shared" si="205"/>
        <v>0</v>
      </c>
      <c r="N635" s="2">
        <f t="shared" si="205"/>
        <v>0</v>
      </c>
      <c r="O635" s="2">
        <f t="shared" si="205"/>
        <v>0</v>
      </c>
      <c r="P635" s="2">
        <f t="shared" si="205"/>
        <v>0</v>
      </c>
      <c r="Q635" s="2">
        <f t="shared" si="205"/>
        <v>0</v>
      </c>
    </row>
    <row r="636" spans="1:17" ht="24" customHeight="1" x14ac:dyDescent="0.2">
      <c r="A636" s="34"/>
      <c r="B636" s="35"/>
      <c r="C636" s="27">
        <v>44503</v>
      </c>
      <c r="D636" s="1" t="s">
        <v>237</v>
      </c>
      <c r="E636" s="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24" customHeight="1" x14ac:dyDescent="0.2">
      <c r="A637" s="34"/>
      <c r="B637" s="35">
        <v>446</v>
      </c>
      <c r="C637" s="27"/>
      <c r="D637" s="1" t="s">
        <v>238</v>
      </c>
      <c r="E637" s="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24" customHeight="1" x14ac:dyDescent="0.2">
      <c r="A638" s="34"/>
      <c r="B638" s="35">
        <v>447</v>
      </c>
      <c r="C638" s="27"/>
      <c r="D638" s="1" t="s">
        <v>239</v>
      </c>
      <c r="E638" s="2">
        <f>SUM(E639)</f>
        <v>0</v>
      </c>
      <c r="F638" s="2">
        <f t="shared" ref="F638:Q638" si="206">SUM(F639)</f>
        <v>0</v>
      </c>
      <c r="G638" s="2">
        <f t="shared" si="206"/>
        <v>0</v>
      </c>
      <c r="H638" s="2">
        <f t="shared" si="206"/>
        <v>0</v>
      </c>
      <c r="I638" s="2">
        <f t="shared" si="206"/>
        <v>0</v>
      </c>
      <c r="J638" s="2">
        <f t="shared" si="206"/>
        <v>0</v>
      </c>
      <c r="K638" s="2">
        <f t="shared" si="206"/>
        <v>0</v>
      </c>
      <c r="L638" s="2">
        <f t="shared" si="206"/>
        <v>0</v>
      </c>
      <c r="M638" s="2">
        <f t="shared" si="206"/>
        <v>0</v>
      </c>
      <c r="N638" s="2">
        <f t="shared" si="206"/>
        <v>0</v>
      </c>
      <c r="O638" s="2">
        <f t="shared" si="206"/>
        <v>0</v>
      </c>
      <c r="P638" s="2">
        <f t="shared" si="206"/>
        <v>0</v>
      </c>
      <c r="Q638" s="2">
        <f t="shared" si="206"/>
        <v>0</v>
      </c>
    </row>
    <row r="639" spans="1:17" ht="24" customHeight="1" x14ac:dyDescent="0.2">
      <c r="A639" s="34"/>
      <c r="B639" s="35"/>
      <c r="C639" s="27">
        <v>44701</v>
      </c>
      <c r="D639" s="1" t="s">
        <v>755</v>
      </c>
      <c r="E639" s="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24" customHeight="1" x14ac:dyDescent="0.2">
      <c r="A640" s="34"/>
      <c r="B640" s="35">
        <v>448</v>
      </c>
      <c r="C640" s="27"/>
      <c r="D640" s="1" t="s">
        <v>240</v>
      </c>
      <c r="E640" s="2">
        <f>SUM(E641:E642)</f>
        <v>0</v>
      </c>
      <c r="F640" s="2">
        <f t="shared" ref="F640:Q640" si="207">SUM(F641:F642)</f>
        <v>0</v>
      </c>
      <c r="G640" s="2">
        <f t="shared" si="207"/>
        <v>0</v>
      </c>
      <c r="H640" s="2">
        <f t="shared" si="207"/>
        <v>0</v>
      </c>
      <c r="I640" s="2">
        <f t="shared" si="207"/>
        <v>0</v>
      </c>
      <c r="J640" s="2">
        <f t="shared" si="207"/>
        <v>0</v>
      </c>
      <c r="K640" s="2">
        <f t="shared" si="207"/>
        <v>0</v>
      </c>
      <c r="L640" s="2">
        <f t="shared" si="207"/>
        <v>0</v>
      </c>
      <c r="M640" s="2">
        <f t="shared" si="207"/>
        <v>0</v>
      </c>
      <c r="N640" s="2">
        <f t="shared" si="207"/>
        <v>0</v>
      </c>
      <c r="O640" s="2">
        <f t="shared" si="207"/>
        <v>0</v>
      </c>
      <c r="P640" s="2">
        <f t="shared" si="207"/>
        <v>0</v>
      </c>
      <c r="Q640" s="2">
        <f t="shared" si="207"/>
        <v>0</v>
      </c>
    </row>
    <row r="641" spans="1:17" ht="24" customHeight="1" x14ac:dyDescent="0.2">
      <c r="A641" s="34"/>
      <c r="B641" s="35"/>
      <c r="C641" s="27">
        <v>44801</v>
      </c>
      <c r="D641" s="26" t="s">
        <v>756</v>
      </c>
      <c r="E641" s="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24" customHeight="1" x14ac:dyDescent="0.2">
      <c r="A642" s="34"/>
      <c r="B642" s="35"/>
      <c r="C642" s="27">
        <v>44802</v>
      </c>
      <c r="D642" s="26" t="s">
        <v>757</v>
      </c>
      <c r="E642" s="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24" customHeight="1" x14ac:dyDescent="0.2">
      <c r="A643" s="141" t="s">
        <v>181</v>
      </c>
      <c r="B643" s="142"/>
      <c r="C643" s="142"/>
      <c r="D643" s="143"/>
      <c r="E643" s="23">
        <f>SUM(E644,E645,E649)</f>
        <v>0</v>
      </c>
      <c r="F643" s="23">
        <f t="shared" ref="F643:Q643" si="208">SUM(F644,F645,F649)</f>
        <v>0</v>
      </c>
      <c r="G643" s="23">
        <f t="shared" si="208"/>
        <v>0</v>
      </c>
      <c r="H643" s="23">
        <f t="shared" si="208"/>
        <v>0</v>
      </c>
      <c r="I643" s="23">
        <f t="shared" si="208"/>
        <v>0</v>
      </c>
      <c r="J643" s="23">
        <f t="shared" si="208"/>
        <v>0</v>
      </c>
      <c r="K643" s="23">
        <f t="shared" si="208"/>
        <v>0</v>
      </c>
      <c r="L643" s="23">
        <f t="shared" si="208"/>
        <v>0</v>
      </c>
      <c r="M643" s="23">
        <f t="shared" si="208"/>
        <v>0</v>
      </c>
      <c r="N643" s="23">
        <f t="shared" si="208"/>
        <v>0</v>
      </c>
      <c r="O643" s="23">
        <f t="shared" si="208"/>
        <v>0</v>
      </c>
      <c r="P643" s="23">
        <f t="shared" si="208"/>
        <v>0</v>
      </c>
      <c r="Q643" s="23">
        <f t="shared" si="208"/>
        <v>0</v>
      </c>
    </row>
    <row r="644" spans="1:17" ht="24" customHeight="1" x14ac:dyDescent="0.2">
      <c r="A644" s="34"/>
      <c r="B644" s="35">
        <v>451</v>
      </c>
      <c r="C644" s="27"/>
      <c r="D644" s="1" t="s">
        <v>241</v>
      </c>
      <c r="E644" s="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24" customHeight="1" x14ac:dyDescent="0.2">
      <c r="A645" s="34"/>
      <c r="B645" s="35">
        <v>452</v>
      </c>
      <c r="C645" s="27"/>
      <c r="D645" s="1" t="s">
        <v>242</v>
      </c>
      <c r="E645" s="2">
        <f>SUM(E646:E649)</f>
        <v>0</v>
      </c>
      <c r="F645" s="2">
        <f t="shared" ref="F645:Q645" si="209">SUM(F646:F649)</f>
        <v>0</v>
      </c>
      <c r="G645" s="2">
        <f t="shared" si="209"/>
        <v>0</v>
      </c>
      <c r="H645" s="2">
        <f t="shared" si="209"/>
        <v>0</v>
      </c>
      <c r="I645" s="2">
        <f t="shared" si="209"/>
        <v>0</v>
      </c>
      <c r="J645" s="2">
        <f t="shared" si="209"/>
        <v>0</v>
      </c>
      <c r="K645" s="2">
        <f t="shared" si="209"/>
        <v>0</v>
      </c>
      <c r="L645" s="2">
        <f t="shared" si="209"/>
        <v>0</v>
      </c>
      <c r="M645" s="2">
        <f t="shared" si="209"/>
        <v>0</v>
      </c>
      <c r="N645" s="2">
        <f t="shared" si="209"/>
        <v>0</v>
      </c>
      <c r="O645" s="2">
        <f t="shared" si="209"/>
        <v>0</v>
      </c>
      <c r="P645" s="2">
        <f t="shared" si="209"/>
        <v>0</v>
      </c>
      <c r="Q645" s="2">
        <f t="shared" si="209"/>
        <v>0</v>
      </c>
    </row>
    <row r="646" spans="1:17" ht="24" customHeight="1" x14ac:dyDescent="0.2">
      <c r="A646" s="34"/>
      <c r="B646" s="35"/>
      <c r="C646" s="27">
        <v>45201</v>
      </c>
      <c r="D646" s="1" t="s">
        <v>758</v>
      </c>
      <c r="E646" s="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24" customHeight="1" x14ac:dyDescent="0.2">
      <c r="A647" s="34"/>
      <c r="B647" s="35"/>
      <c r="C647" s="27">
        <v>45202</v>
      </c>
      <c r="D647" s="1" t="s">
        <v>759</v>
      </c>
      <c r="E647" s="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24" customHeight="1" x14ac:dyDescent="0.2">
      <c r="A648" s="34"/>
      <c r="B648" s="35"/>
      <c r="C648" s="27">
        <v>45203</v>
      </c>
      <c r="D648" s="1" t="s">
        <v>760</v>
      </c>
      <c r="E648" s="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24" customHeight="1" x14ac:dyDescent="0.2">
      <c r="A649" s="34"/>
      <c r="B649" s="35">
        <v>459</v>
      </c>
      <c r="C649" s="27"/>
      <c r="D649" s="1" t="s">
        <v>243</v>
      </c>
      <c r="E649" s="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28.5" customHeight="1" x14ac:dyDescent="0.2">
      <c r="A650" s="158" t="s">
        <v>182</v>
      </c>
      <c r="B650" s="159"/>
      <c r="C650" s="159"/>
      <c r="D650" s="160"/>
      <c r="E650" s="23">
        <f>SUM(E651,E655,E657,E658,E659,E660,E661)</f>
        <v>0</v>
      </c>
      <c r="F650" s="23">
        <f t="shared" ref="F650:Q650" si="210">SUM(F651,F655,F657,F658,F659,F660,F661)</f>
        <v>0</v>
      </c>
      <c r="G650" s="23">
        <f t="shared" si="210"/>
        <v>0</v>
      </c>
      <c r="H650" s="23">
        <f t="shared" si="210"/>
        <v>0</v>
      </c>
      <c r="I650" s="23">
        <f t="shared" si="210"/>
        <v>0</v>
      </c>
      <c r="J650" s="23">
        <f t="shared" si="210"/>
        <v>0</v>
      </c>
      <c r="K650" s="23">
        <f t="shared" si="210"/>
        <v>0</v>
      </c>
      <c r="L650" s="23">
        <f t="shared" si="210"/>
        <v>0</v>
      </c>
      <c r="M650" s="23">
        <f t="shared" si="210"/>
        <v>0</v>
      </c>
      <c r="N650" s="23">
        <f t="shared" si="210"/>
        <v>0</v>
      </c>
      <c r="O650" s="23">
        <f t="shared" si="210"/>
        <v>0</v>
      </c>
      <c r="P650" s="23">
        <f t="shared" si="210"/>
        <v>0</v>
      </c>
      <c r="Q650" s="23">
        <f t="shared" si="210"/>
        <v>0</v>
      </c>
    </row>
    <row r="651" spans="1:17" ht="24" customHeight="1" x14ac:dyDescent="0.2">
      <c r="A651" s="34"/>
      <c r="B651" s="35">
        <v>461</v>
      </c>
      <c r="C651" s="27"/>
      <c r="D651" s="1" t="s">
        <v>244</v>
      </c>
      <c r="E651" s="2">
        <f>SUM(E652:E654)</f>
        <v>0</v>
      </c>
      <c r="F651" s="2">
        <f t="shared" ref="F651:Q651" si="211">SUM(F652:F654)</f>
        <v>0</v>
      </c>
      <c r="G651" s="2">
        <f t="shared" si="211"/>
        <v>0</v>
      </c>
      <c r="H651" s="2">
        <f t="shared" si="211"/>
        <v>0</v>
      </c>
      <c r="I651" s="2">
        <f t="shared" si="211"/>
        <v>0</v>
      </c>
      <c r="J651" s="2">
        <f t="shared" si="211"/>
        <v>0</v>
      </c>
      <c r="K651" s="2">
        <f t="shared" si="211"/>
        <v>0</v>
      </c>
      <c r="L651" s="2">
        <f t="shared" si="211"/>
        <v>0</v>
      </c>
      <c r="M651" s="2">
        <f t="shared" si="211"/>
        <v>0</v>
      </c>
      <c r="N651" s="2">
        <f t="shared" si="211"/>
        <v>0</v>
      </c>
      <c r="O651" s="2">
        <f t="shared" si="211"/>
        <v>0</v>
      </c>
      <c r="P651" s="2">
        <f t="shared" si="211"/>
        <v>0</v>
      </c>
      <c r="Q651" s="2">
        <f t="shared" si="211"/>
        <v>0</v>
      </c>
    </row>
    <row r="652" spans="1:17" ht="24" customHeight="1" x14ac:dyDescent="0.2">
      <c r="A652" s="34"/>
      <c r="B652" s="35"/>
      <c r="C652" s="27">
        <v>46101</v>
      </c>
      <c r="D652" s="1" t="s">
        <v>761</v>
      </c>
      <c r="E652" s="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24" customHeight="1" x14ac:dyDescent="0.2">
      <c r="A653" s="34"/>
      <c r="B653" s="35"/>
      <c r="C653" s="27">
        <v>46102</v>
      </c>
      <c r="D653" s="1" t="s">
        <v>762</v>
      </c>
      <c r="E653" s="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24" customHeight="1" x14ac:dyDescent="0.2">
      <c r="A654" s="34"/>
      <c r="B654" s="35"/>
      <c r="C654" s="27">
        <v>46103</v>
      </c>
      <c r="D654" s="1" t="s">
        <v>763</v>
      </c>
      <c r="E654" s="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24" customHeight="1" x14ac:dyDescent="0.2">
      <c r="A655" s="34"/>
      <c r="B655" s="35">
        <v>462</v>
      </c>
      <c r="C655" s="27"/>
      <c r="D655" s="1" t="s">
        <v>245</v>
      </c>
      <c r="E655" s="2">
        <f>SUM(E656)</f>
        <v>0</v>
      </c>
      <c r="F655" s="2">
        <f t="shared" ref="F655:Q655" si="212">SUM(F656)</f>
        <v>0</v>
      </c>
      <c r="G655" s="2">
        <f t="shared" si="212"/>
        <v>0</v>
      </c>
      <c r="H655" s="2">
        <f t="shared" si="212"/>
        <v>0</v>
      </c>
      <c r="I655" s="2">
        <f t="shared" si="212"/>
        <v>0</v>
      </c>
      <c r="J655" s="2">
        <f t="shared" si="212"/>
        <v>0</v>
      </c>
      <c r="K655" s="2">
        <f t="shared" si="212"/>
        <v>0</v>
      </c>
      <c r="L655" s="2">
        <f t="shared" si="212"/>
        <v>0</v>
      </c>
      <c r="M655" s="2">
        <f t="shared" si="212"/>
        <v>0</v>
      </c>
      <c r="N655" s="2">
        <f t="shared" si="212"/>
        <v>0</v>
      </c>
      <c r="O655" s="2">
        <f t="shared" si="212"/>
        <v>0</v>
      </c>
      <c r="P655" s="2">
        <f t="shared" si="212"/>
        <v>0</v>
      </c>
      <c r="Q655" s="2">
        <f t="shared" si="212"/>
        <v>0</v>
      </c>
    </row>
    <row r="656" spans="1:17" ht="24" customHeight="1" x14ac:dyDescent="0.2">
      <c r="A656" s="34"/>
      <c r="B656" s="35"/>
      <c r="C656" s="27">
        <v>46201</v>
      </c>
      <c r="D656" s="1" t="s">
        <v>764</v>
      </c>
      <c r="E656" s="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24" customHeight="1" x14ac:dyDescent="0.2">
      <c r="A657" s="34"/>
      <c r="B657" s="35">
        <v>463</v>
      </c>
      <c r="C657" s="27"/>
      <c r="D657" s="1" t="s">
        <v>246</v>
      </c>
      <c r="E657" s="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33.75" customHeight="1" x14ac:dyDescent="0.2">
      <c r="A658" s="34"/>
      <c r="B658" s="35">
        <v>464</v>
      </c>
      <c r="C658" s="27"/>
      <c r="D658" s="28" t="s">
        <v>329</v>
      </c>
      <c r="E658" s="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33.75" customHeight="1" x14ac:dyDescent="0.2">
      <c r="A659" s="34"/>
      <c r="B659" s="35">
        <v>465</v>
      </c>
      <c r="C659" s="27"/>
      <c r="D659" s="28" t="s">
        <v>247</v>
      </c>
      <c r="E659" s="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33.75" customHeight="1" x14ac:dyDescent="0.2">
      <c r="A660" s="34"/>
      <c r="B660" s="35">
        <v>466</v>
      </c>
      <c r="C660" s="27"/>
      <c r="D660" s="28" t="s">
        <v>248</v>
      </c>
      <c r="E660" s="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24" customHeight="1" x14ac:dyDescent="0.2">
      <c r="A661" s="34"/>
      <c r="B661" s="35">
        <v>469</v>
      </c>
      <c r="C661" s="27"/>
      <c r="D661" s="1" t="s">
        <v>249</v>
      </c>
      <c r="E661" s="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24" customHeight="1" x14ac:dyDescent="0.2">
      <c r="A662" s="141" t="s">
        <v>183</v>
      </c>
      <c r="B662" s="142"/>
      <c r="C662" s="142"/>
      <c r="D662" s="143"/>
      <c r="E662" s="23">
        <f>SUM(E663)</f>
        <v>0</v>
      </c>
      <c r="F662" s="23">
        <f t="shared" ref="F662:Q662" si="213">SUM(F663)</f>
        <v>0</v>
      </c>
      <c r="G662" s="23">
        <f t="shared" si="213"/>
        <v>0</v>
      </c>
      <c r="H662" s="23">
        <f t="shared" si="213"/>
        <v>0</v>
      </c>
      <c r="I662" s="23">
        <f t="shared" si="213"/>
        <v>0</v>
      </c>
      <c r="J662" s="23">
        <f t="shared" si="213"/>
        <v>0</v>
      </c>
      <c r="K662" s="23">
        <f t="shared" si="213"/>
        <v>0</v>
      </c>
      <c r="L662" s="23">
        <f t="shared" si="213"/>
        <v>0</v>
      </c>
      <c r="M662" s="23">
        <f t="shared" si="213"/>
        <v>0</v>
      </c>
      <c r="N662" s="23">
        <f t="shared" si="213"/>
        <v>0</v>
      </c>
      <c r="O662" s="23">
        <f t="shared" si="213"/>
        <v>0</v>
      </c>
      <c r="P662" s="23">
        <f t="shared" si="213"/>
        <v>0</v>
      </c>
      <c r="Q662" s="23">
        <f t="shared" si="213"/>
        <v>0</v>
      </c>
    </row>
    <row r="663" spans="1:17" ht="24" customHeight="1" x14ac:dyDescent="0.2">
      <c r="A663" s="34"/>
      <c r="B663" s="35">
        <v>471</v>
      </c>
      <c r="C663" s="27"/>
      <c r="D663" s="1" t="s">
        <v>250</v>
      </c>
      <c r="E663" s="2">
        <f>SUM(E664)</f>
        <v>0</v>
      </c>
      <c r="F663" s="2">
        <f t="shared" ref="F663:Q663" si="214">SUM(F664)</f>
        <v>0</v>
      </c>
      <c r="G663" s="2">
        <f t="shared" si="214"/>
        <v>0</v>
      </c>
      <c r="H663" s="2">
        <f t="shared" si="214"/>
        <v>0</v>
      </c>
      <c r="I663" s="2">
        <f t="shared" si="214"/>
        <v>0</v>
      </c>
      <c r="J663" s="2">
        <f t="shared" si="214"/>
        <v>0</v>
      </c>
      <c r="K663" s="2">
        <f t="shared" si="214"/>
        <v>0</v>
      </c>
      <c r="L663" s="2">
        <f t="shared" si="214"/>
        <v>0</v>
      </c>
      <c r="M663" s="2">
        <f t="shared" si="214"/>
        <v>0</v>
      </c>
      <c r="N663" s="2">
        <f t="shared" si="214"/>
        <v>0</v>
      </c>
      <c r="O663" s="2">
        <f t="shared" si="214"/>
        <v>0</v>
      </c>
      <c r="P663" s="2">
        <f t="shared" si="214"/>
        <v>0</v>
      </c>
      <c r="Q663" s="2">
        <f t="shared" si="214"/>
        <v>0</v>
      </c>
    </row>
    <row r="664" spans="1:17" ht="37.5" customHeight="1" x14ac:dyDescent="0.2">
      <c r="A664" s="34"/>
      <c r="B664" s="35"/>
      <c r="C664" s="27">
        <v>47101</v>
      </c>
      <c r="D664" s="33" t="s">
        <v>765</v>
      </c>
      <c r="E664" s="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24" customHeight="1" x14ac:dyDescent="0.2">
      <c r="A665" s="141" t="s">
        <v>184</v>
      </c>
      <c r="B665" s="142"/>
      <c r="C665" s="142"/>
      <c r="D665" s="143"/>
      <c r="E665" s="23">
        <f>SUM(E666,E668,E670,E672,E674)</f>
        <v>0</v>
      </c>
      <c r="F665" s="23">
        <f t="shared" ref="F665:Q665" si="215">SUM(F666,F668,F670,F672,F674)</f>
        <v>0</v>
      </c>
      <c r="G665" s="23">
        <f t="shared" si="215"/>
        <v>0</v>
      </c>
      <c r="H665" s="23">
        <f t="shared" si="215"/>
        <v>0</v>
      </c>
      <c r="I665" s="23">
        <f t="shared" si="215"/>
        <v>0</v>
      </c>
      <c r="J665" s="23">
        <f t="shared" si="215"/>
        <v>0</v>
      </c>
      <c r="K665" s="23">
        <f t="shared" si="215"/>
        <v>0</v>
      </c>
      <c r="L665" s="23">
        <f t="shared" si="215"/>
        <v>0</v>
      </c>
      <c r="M665" s="23">
        <f t="shared" si="215"/>
        <v>0</v>
      </c>
      <c r="N665" s="23">
        <f t="shared" si="215"/>
        <v>0</v>
      </c>
      <c r="O665" s="23">
        <f t="shared" si="215"/>
        <v>0</v>
      </c>
      <c r="P665" s="23">
        <f t="shared" si="215"/>
        <v>0</v>
      </c>
      <c r="Q665" s="23">
        <f t="shared" si="215"/>
        <v>0</v>
      </c>
    </row>
    <row r="666" spans="1:17" ht="24" customHeight="1" x14ac:dyDescent="0.2">
      <c r="A666" s="34"/>
      <c r="B666" s="35">
        <v>481</v>
      </c>
      <c r="C666" s="27"/>
      <c r="D666" s="1" t="s">
        <v>251</v>
      </c>
      <c r="E666" s="2">
        <f>SUM(E667)</f>
        <v>0</v>
      </c>
      <c r="F666" s="2">
        <f t="shared" ref="F666:Q666" si="216">SUM(F667)</f>
        <v>0</v>
      </c>
      <c r="G666" s="2">
        <f t="shared" si="216"/>
        <v>0</v>
      </c>
      <c r="H666" s="2">
        <f t="shared" si="216"/>
        <v>0</v>
      </c>
      <c r="I666" s="2">
        <f t="shared" si="216"/>
        <v>0</v>
      </c>
      <c r="J666" s="2">
        <f t="shared" si="216"/>
        <v>0</v>
      </c>
      <c r="K666" s="2">
        <f t="shared" si="216"/>
        <v>0</v>
      </c>
      <c r="L666" s="2">
        <f t="shared" si="216"/>
        <v>0</v>
      </c>
      <c r="M666" s="2">
        <f t="shared" si="216"/>
        <v>0</v>
      </c>
      <c r="N666" s="2">
        <f t="shared" si="216"/>
        <v>0</v>
      </c>
      <c r="O666" s="2">
        <f t="shared" si="216"/>
        <v>0</v>
      </c>
      <c r="P666" s="2">
        <f t="shared" si="216"/>
        <v>0</v>
      </c>
      <c r="Q666" s="2">
        <f t="shared" si="216"/>
        <v>0</v>
      </c>
    </row>
    <row r="667" spans="1:17" ht="24" customHeight="1" x14ac:dyDescent="0.2">
      <c r="A667" s="34"/>
      <c r="B667" s="35"/>
      <c r="C667" s="27">
        <v>48101</v>
      </c>
      <c r="D667" s="1" t="s">
        <v>766</v>
      </c>
      <c r="E667" s="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24" customHeight="1" x14ac:dyDescent="0.2">
      <c r="A668" s="34"/>
      <c r="B668" s="35">
        <v>482</v>
      </c>
      <c r="C668" s="27"/>
      <c r="D668" s="1" t="s">
        <v>252</v>
      </c>
      <c r="E668" s="2">
        <f>SUM(E669)</f>
        <v>0</v>
      </c>
      <c r="F668" s="2">
        <f t="shared" ref="F668:Q668" si="217">SUM(F669)</f>
        <v>0</v>
      </c>
      <c r="G668" s="2">
        <f t="shared" si="217"/>
        <v>0</v>
      </c>
      <c r="H668" s="2">
        <f t="shared" si="217"/>
        <v>0</v>
      </c>
      <c r="I668" s="2">
        <f t="shared" si="217"/>
        <v>0</v>
      </c>
      <c r="J668" s="2">
        <f t="shared" si="217"/>
        <v>0</v>
      </c>
      <c r="K668" s="2">
        <f t="shared" si="217"/>
        <v>0</v>
      </c>
      <c r="L668" s="2">
        <f t="shared" si="217"/>
        <v>0</v>
      </c>
      <c r="M668" s="2">
        <f t="shared" si="217"/>
        <v>0</v>
      </c>
      <c r="N668" s="2">
        <f t="shared" si="217"/>
        <v>0</v>
      </c>
      <c r="O668" s="2">
        <f t="shared" si="217"/>
        <v>0</v>
      </c>
      <c r="P668" s="2">
        <f t="shared" si="217"/>
        <v>0</v>
      </c>
      <c r="Q668" s="2">
        <f t="shared" si="217"/>
        <v>0</v>
      </c>
    </row>
    <row r="669" spans="1:17" ht="24" customHeight="1" x14ac:dyDescent="0.2">
      <c r="A669" s="34"/>
      <c r="B669" s="35"/>
      <c r="C669" s="27">
        <v>48201</v>
      </c>
      <c r="D669" s="1" t="s">
        <v>767</v>
      </c>
      <c r="E669" s="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24" customHeight="1" x14ac:dyDescent="0.2">
      <c r="A670" s="34"/>
      <c r="B670" s="35">
        <v>483</v>
      </c>
      <c r="C670" s="27"/>
      <c r="D670" s="1" t="s">
        <v>253</v>
      </c>
      <c r="E670" s="2">
        <f>SUM(E671)</f>
        <v>0</v>
      </c>
      <c r="F670" s="2">
        <f t="shared" ref="F670:Q670" si="218">SUM(F671)</f>
        <v>0</v>
      </c>
      <c r="G670" s="2">
        <f t="shared" si="218"/>
        <v>0</v>
      </c>
      <c r="H670" s="2">
        <f t="shared" si="218"/>
        <v>0</v>
      </c>
      <c r="I670" s="2">
        <f t="shared" si="218"/>
        <v>0</v>
      </c>
      <c r="J670" s="2">
        <f t="shared" si="218"/>
        <v>0</v>
      </c>
      <c r="K670" s="2">
        <f t="shared" si="218"/>
        <v>0</v>
      </c>
      <c r="L670" s="2">
        <f t="shared" si="218"/>
        <v>0</v>
      </c>
      <c r="M670" s="2">
        <f t="shared" si="218"/>
        <v>0</v>
      </c>
      <c r="N670" s="2">
        <f t="shared" si="218"/>
        <v>0</v>
      </c>
      <c r="O670" s="2">
        <f t="shared" si="218"/>
        <v>0</v>
      </c>
      <c r="P670" s="2">
        <f t="shared" si="218"/>
        <v>0</v>
      </c>
      <c r="Q670" s="2">
        <f t="shared" si="218"/>
        <v>0</v>
      </c>
    </row>
    <row r="671" spans="1:17" ht="24" customHeight="1" x14ac:dyDescent="0.2">
      <c r="A671" s="34"/>
      <c r="B671" s="35"/>
      <c r="C671" s="27">
        <v>48301</v>
      </c>
      <c r="D671" s="1" t="s">
        <v>768</v>
      </c>
      <c r="E671" s="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24" customHeight="1" x14ac:dyDescent="0.2">
      <c r="A672" s="34"/>
      <c r="B672" s="35">
        <v>484</v>
      </c>
      <c r="C672" s="27"/>
      <c r="D672" s="1" t="s">
        <v>254</v>
      </c>
      <c r="E672" s="2">
        <f>SUM(E673)</f>
        <v>0</v>
      </c>
      <c r="F672" s="2">
        <f t="shared" ref="F672:Q672" si="219">SUM(F673)</f>
        <v>0</v>
      </c>
      <c r="G672" s="2">
        <f t="shared" si="219"/>
        <v>0</v>
      </c>
      <c r="H672" s="2">
        <f t="shared" si="219"/>
        <v>0</v>
      </c>
      <c r="I672" s="2">
        <f t="shared" si="219"/>
        <v>0</v>
      </c>
      <c r="J672" s="2">
        <f t="shared" si="219"/>
        <v>0</v>
      </c>
      <c r="K672" s="2">
        <f t="shared" si="219"/>
        <v>0</v>
      </c>
      <c r="L672" s="2">
        <f t="shared" si="219"/>
        <v>0</v>
      </c>
      <c r="M672" s="2">
        <f t="shared" si="219"/>
        <v>0</v>
      </c>
      <c r="N672" s="2">
        <f t="shared" si="219"/>
        <v>0</v>
      </c>
      <c r="O672" s="2">
        <f t="shared" si="219"/>
        <v>0</v>
      </c>
      <c r="P672" s="2">
        <f t="shared" si="219"/>
        <v>0</v>
      </c>
      <c r="Q672" s="2">
        <f t="shared" si="219"/>
        <v>0</v>
      </c>
    </row>
    <row r="673" spans="1:17" ht="24" customHeight="1" x14ac:dyDescent="0.2">
      <c r="A673" s="34"/>
      <c r="B673" s="35"/>
      <c r="C673" s="27">
        <v>48401</v>
      </c>
      <c r="D673" s="1" t="s">
        <v>769</v>
      </c>
      <c r="E673" s="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24" customHeight="1" x14ac:dyDescent="0.2">
      <c r="A674" s="34"/>
      <c r="B674" s="35">
        <v>485</v>
      </c>
      <c r="C674" s="27"/>
      <c r="D674" s="1" t="s">
        <v>255</v>
      </c>
      <c r="E674" s="2">
        <f>SUM(E675)</f>
        <v>0</v>
      </c>
      <c r="F674" s="2">
        <f t="shared" ref="F674:Q674" si="220">SUM(F675)</f>
        <v>0</v>
      </c>
      <c r="G674" s="2">
        <f t="shared" si="220"/>
        <v>0</v>
      </c>
      <c r="H674" s="2">
        <f t="shared" si="220"/>
        <v>0</v>
      </c>
      <c r="I674" s="2">
        <f t="shared" si="220"/>
        <v>0</v>
      </c>
      <c r="J674" s="2">
        <f t="shared" si="220"/>
        <v>0</v>
      </c>
      <c r="K674" s="2">
        <f t="shared" si="220"/>
        <v>0</v>
      </c>
      <c r="L674" s="2">
        <f t="shared" si="220"/>
        <v>0</v>
      </c>
      <c r="M674" s="2">
        <f t="shared" si="220"/>
        <v>0</v>
      </c>
      <c r="N674" s="2">
        <f t="shared" si="220"/>
        <v>0</v>
      </c>
      <c r="O674" s="2">
        <f t="shared" si="220"/>
        <v>0</v>
      </c>
      <c r="P674" s="2">
        <f t="shared" si="220"/>
        <v>0</v>
      </c>
      <c r="Q674" s="2">
        <f t="shared" si="220"/>
        <v>0</v>
      </c>
    </row>
    <row r="675" spans="1:17" ht="24" customHeight="1" x14ac:dyDescent="0.2">
      <c r="A675" s="34"/>
      <c r="B675" s="35"/>
      <c r="C675" s="27">
        <v>48501</v>
      </c>
      <c r="D675" s="26" t="s">
        <v>770</v>
      </c>
      <c r="E675" s="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24" customHeight="1" x14ac:dyDescent="0.2">
      <c r="A676" s="141" t="s">
        <v>185</v>
      </c>
      <c r="B676" s="142"/>
      <c r="C676" s="142"/>
      <c r="D676" s="143"/>
      <c r="E676" s="23">
        <f>SUM(E677,E678,E680)</f>
        <v>0</v>
      </c>
      <c r="F676" s="23">
        <f t="shared" ref="F676:Q676" si="221">SUM(F677,F678,F680)</f>
        <v>0</v>
      </c>
      <c r="G676" s="23">
        <f t="shared" si="221"/>
        <v>0</v>
      </c>
      <c r="H676" s="23">
        <f t="shared" si="221"/>
        <v>0</v>
      </c>
      <c r="I676" s="23">
        <f t="shared" si="221"/>
        <v>0</v>
      </c>
      <c r="J676" s="23">
        <f t="shared" si="221"/>
        <v>0</v>
      </c>
      <c r="K676" s="23">
        <f t="shared" si="221"/>
        <v>0</v>
      </c>
      <c r="L676" s="23">
        <f t="shared" si="221"/>
        <v>0</v>
      </c>
      <c r="M676" s="23">
        <f t="shared" si="221"/>
        <v>0</v>
      </c>
      <c r="N676" s="23">
        <f t="shared" si="221"/>
        <v>0</v>
      </c>
      <c r="O676" s="23">
        <f t="shared" si="221"/>
        <v>0</v>
      </c>
      <c r="P676" s="23">
        <f t="shared" si="221"/>
        <v>0</v>
      </c>
      <c r="Q676" s="23">
        <f t="shared" si="221"/>
        <v>0</v>
      </c>
    </row>
    <row r="677" spans="1:17" ht="24" customHeight="1" x14ac:dyDescent="0.2">
      <c r="A677" s="34"/>
      <c r="B677" s="35">
        <v>491</v>
      </c>
      <c r="C677" s="27"/>
      <c r="D677" s="1" t="s">
        <v>256</v>
      </c>
      <c r="E677" s="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24" customHeight="1" x14ac:dyDescent="0.2">
      <c r="A678" s="34"/>
      <c r="B678" s="35">
        <v>492</v>
      </c>
      <c r="C678" s="27"/>
      <c r="D678" s="1" t="s">
        <v>257</v>
      </c>
      <c r="E678" s="2">
        <f>SUM(E679)</f>
        <v>0</v>
      </c>
      <c r="F678" s="2">
        <f t="shared" ref="F678:Q678" si="222">SUM(F679)</f>
        <v>0</v>
      </c>
      <c r="G678" s="2">
        <f t="shared" si="222"/>
        <v>0</v>
      </c>
      <c r="H678" s="2">
        <f t="shared" si="222"/>
        <v>0</v>
      </c>
      <c r="I678" s="2">
        <f t="shared" si="222"/>
        <v>0</v>
      </c>
      <c r="J678" s="2">
        <f t="shared" si="222"/>
        <v>0</v>
      </c>
      <c r="K678" s="2">
        <f t="shared" si="222"/>
        <v>0</v>
      </c>
      <c r="L678" s="2">
        <f t="shared" si="222"/>
        <v>0</v>
      </c>
      <c r="M678" s="2">
        <f t="shared" si="222"/>
        <v>0</v>
      </c>
      <c r="N678" s="2">
        <f t="shared" si="222"/>
        <v>0</v>
      </c>
      <c r="O678" s="2">
        <f t="shared" si="222"/>
        <v>0</v>
      </c>
      <c r="P678" s="2">
        <f t="shared" si="222"/>
        <v>0</v>
      </c>
      <c r="Q678" s="2">
        <f t="shared" si="222"/>
        <v>0</v>
      </c>
    </row>
    <row r="679" spans="1:17" ht="24" customHeight="1" x14ac:dyDescent="0.2">
      <c r="A679" s="34"/>
      <c r="B679" s="35"/>
      <c r="C679" s="27">
        <v>49201</v>
      </c>
      <c r="D679" s="1" t="s">
        <v>771</v>
      </c>
      <c r="E679" s="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24" customHeight="1" x14ac:dyDescent="0.2">
      <c r="A680" s="34"/>
      <c r="B680" s="35">
        <v>493</v>
      </c>
      <c r="C680" s="27"/>
      <c r="D680" s="1" t="s">
        <v>258</v>
      </c>
      <c r="E680" s="2">
        <f>SUM(E681)</f>
        <v>0</v>
      </c>
      <c r="F680" s="2">
        <f t="shared" ref="F680:Q680" si="223">SUM(F681)</f>
        <v>0</v>
      </c>
      <c r="G680" s="2">
        <f t="shared" si="223"/>
        <v>0</v>
      </c>
      <c r="H680" s="2">
        <f t="shared" si="223"/>
        <v>0</v>
      </c>
      <c r="I680" s="2">
        <f t="shared" si="223"/>
        <v>0</v>
      </c>
      <c r="J680" s="2">
        <f t="shared" si="223"/>
        <v>0</v>
      </c>
      <c r="K680" s="2">
        <f t="shared" si="223"/>
        <v>0</v>
      </c>
      <c r="L680" s="2">
        <f t="shared" si="223"/>
        <v>0</v>
      </c>
      <c r="M680" s="2">
        <f t="shared" si="223"/>
        <v>0</v>
      </c>
      <c r="N680" s="2">
        <f t="shared" si="223"/>
        <v>0</v>
      </c>
      <c r="O680" s="2">
        <f t="shared" si="223"/>
        <v>0</v>
      </c>
      <c r="P680" s="2">
        <f t="shared" si="223"/>
        <v>0</v>
      </c>
      <c r="Q680" s="2">
        <f t="shared" si="223"/>
        <v>0</v>
      </c>
    </row>
    <row r="681" spans="1:17" ht="24" customHeight="1" x14ac:dyDescent="0.2">
      <c r="A681" s="34"/>
      <c r="B681" s="35"/>
      <c r="C681" s="27">
        <v>49301</v>
      </c>
      <c r="D681" s="26" t="s">
        <v>772</v>
      </c>
      <c r="E681" s="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24" customHeight="1" x14ac:dyDescent="0.2">
      <c r="A682" s="144" t="s">
        <v>186</v>
      </c>
      <c r="B682" s="145"/>
      <c r="C682" s="145"/>
      <c r="D682" s="146"/>
      <c r="E682" s="36">
        <f>SUM(E683,E696,E705,E710,E731,E735,E755,E774,E784)</f>
        <v>0</v>
      </c>
      <c r="F682" s="36">
        <f t="shared" ref="F682:Q682" si="224">SUM(F683,F696,F705,F710,F731,F735,F755,F774,F784)</f>
        <v>0</v>
      </c>
      <c r="G682" s="36">
        <f t="shared" si="224"/>
        <v>0</v>
      </c>
      <c r="H682" s="36">
        <f t="shared" si="224"/>
        <v>0</v>
      </c>
      <c r="I682" s="36">
        <f t="shared" si="224"/>
        <v>0</v>
      </c>
      <c r="J682" s="36">
        <f t="shared" si="224"/>
        <v>0</v>
      </c>
      <c r="K682" s="36">
        <f t="shared" si="224"/>
        <v>0</v>
      </c>
      <c r="L682" s="36">
        <f t="shared" si="224"/>
        <v>0</v>
      </c>
      <c r="M682" s="36">
        <f t="shared" si="224"/>
        <v>0</v>
      </c>
      <c r="N682" s="36">
        <f t="shared" si="224"/>
        <v>0</v>
      </c>
      <c r="O682" s="36">
        <f t="shared" si="224"/>
        <v>0</v>
      </c>
      <c r="P682" s="36">
        <f t="shared" si="224"/>
        <v>0</v>
      </c>
      <c r="Q682" s="36">
        <f t="shared" si="224"/>
        <v>0</v>
      </c>
    </row>
    <row r="683" spans="1:17" ht="24" customHeight="1" x14ac:dyDescent="0.2">
      <c r="A683" s="141" t="s">
        <v>187</v>
      </c>
      <c r="B683" s="142"/>
      <c r="C683" s="142"/>
      <c r="D683" s="143"/>
      <c r="E683" s="23">
        <f>SUM(E684,E686,E689,E691,E692,E694)</f>
        <v>0</v>
      </c>
      <c r="F683" s="23">
        <f t="shared" ref="F683:Q683" si="225">SUM(F684,F686,F689,F691,F692,F694)</f>
        <v>0</v>
      </c>
      <c r="G683" s="23">
        <f t="shared" si="225"/>
        <v>0</v>
      </c>
      <c r="H683" s="23">
        <f t="shared" si="225"/>
        <v>0</v>
      </c>
      <c r="I683" s="23">
        <f t="shared" si="225"/>
        <v>0</v>
      </c>
      <c r="J683" s="23">
        <f t="shared" si="225"/>
        <v>0</v>
      </c>
      <c r="K683" s="23">
        <f t="shared" si="225"/>
        <v>0</v>
      </c>
      <c r="L683" s="23">
        <f t="shared" si="225"/>
        <v>0</v>
      </c>
      <c r="M683" s="23">
        <f t="shared" si="225"/>
        <v>0</v>
      </c>
      <c r="N683" s="23">
        <f t="shared" si="225"/>
        <v>0</v>
      </c>
      <c r="O683" s="23">
        <f t="shared" si="225"/>
        <v>0</v>
      </c>
      <c r="P683" s="23">
        <f t="shared" si="225"/>
        <v>0</v>
      </c>
      <c r="Q683" s="23">
        <f t="shared" si="225"/>
        <v>0</v>
      </c>
    </row>
    <row r="684" spans="1:17" ht="24" customHeight="1" x14ac:dyDescent="0.2">
      <c r="A684" s="34"/>
      <c r="B684" s="35">
        <v>511</v>
      </c>
      <c r="C684" s="27"/>
      <c r="D684" s="1" t="s">
        <v>259</v>
      </c>
      <c r="E684" s="2">
        <f>SUM(E685)</f>
        <v>0</v>
      </c>
      <c r="F684" s="2">
        <f t="shared" ref="F684:Q684" si="226">SUM(F685)</f>
        <v>0</v>
      </c>
      <c r="G684" s="2">
        <f t="shared" si="226"/>
        <v>0</v>
      </c>
      <c r="H684" s="2">
        <f t="shared" si="226"/>
        <v>0</v>
      </c>
      <c r="I684" s="2">
        <f t="shared" si="226"/>
        <v>0</v>
      </c>
      <c r="J684" s="2">
        <f t="shared" si="226"/>
        <v>0</v>
      </c>
      <c r="K684" s="2">
        <f t="shared" si="226"/>
        <v>0</v>
      </c>
      <c r="L684" s="2">
        <f t="shared" si="226"/>
        <v>0</v>
      </c>
      <c r="M684" s="2">
        <f t="shared" si="226"/>
        <v>0</v>
      </c>
      <c r="N684" s="2">
        <f t="shared" si="226"/>
        <v>0</v>
      </c>
      <c r="O684" s="2">
        <f t="shared" si="226"/>
        <v>0</v>
      </c>
      <c r="P684" s="2">
        <f t="shared" si="226"/>
        <v>0</v>
      </c>
      <c r="Q684" s="2">
        <f t="shared" si="226"/>
        <v>0</v>
      </c>
    </row>
    <row r="685" spans="1:17" ht="24" customHeight="1" x14ac:dyDescent="0.2">
      <c r="A685" s="34"/>
      <c r="B685" s="35"/>
      <c r="C685" s="27">
        <v>51101</v>
      </c>
      <c r="D685" s="1" t="s">
        <v>773</v>
      </c>
      <c r="E685" s="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24" customHeight="1" x14ac:dyDescent="0.2">
      <c r="A686" s="34"/>
      <c r="B686" s="35">
        <v>512</v>
      </c>
      <c r="C686" s="27"/>
      <c r="D686" s="1" t="s">
        <v>260</v>
      </c>
      <c r="E686" s="2">
        <f>SUM(E687:E688)</f>
        <v>0</v>
      </c>
      <c r="F686" s="2">
        <f t="shared" ref="F686:Q686" si="227">SUM(F687:F688)</f>
        <v>0</v>
      </c>
      <c r="G686" s="2">
        <f t="shared" si="227"/>
        <v>0</v>
      </c>
      <c r="H686" s="2">
        <f t="shared" si="227"/>
        <v>0</v>
      </c>
      <c r="I686" s="2">
        <f t="shared" si="227"/>
        <v>0</v>
      </c>
      <c r="J686" s="2">
        <f t="shared" si="227"/>
        <v>0</v>
      </c>
      <c r="K686" s="2">
        <f t="shared" si="227"/>
        <v>0</v>
      </c>
      <c r="L686" s="2">
        <f t="shared" si="227"/>
        <v>0</v>
      </c>
      <c r="M686" s="2">
        <f t="shared" si="227"/>
        <v>0</v>
      </c>
      <c r="N686" s="2">
        <f t="shared" si="227"/>
        <v>0</v>
      </c>
      <c r="O686" s="2">
        <f t="shared" si="227"/>
        <v>0</v>
      </c>
      <c r="P686" s="2">
        <f t="shared" si="227"/>
        <v>0</v>
      </c>
      <c r="Q686" s="2">
        <f t="shared" si="227"/>
        <v>0</v>
      </c>
    </row>
    <row r="687" spans="1:17" ht="24" customHeight="1" x14ac:dyDescent="0.2">
      <c r="A687" s="34"/>
      <c r="B687" s="35"/>
      <c r="C687" s="27">
        <v>51201</v>
      </c>
      <c r="D687" s="1" t="s">
        <v>774</v>
      </c>
      <c r="E687" s="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24" customHeight="1" x14ac:dyDescent="0.2">
      <c r="A688" s="34"/>
      <c r="B688" s="35"/>
      <c r="C688" s="27">
        <v>51202</v>
      </c>
      <c r="D688" s="1" t="s">
        <v>775</v>
      </c>
      <c r="E688" s="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24" customHeight="1" x14ac:dyDescent="0.2">
      <c r="A689" s="34"/>
      <c r="B689" s="35">
        <v>513</v>
      </c>
      <c r="C689" s="27"/>
      <c r="D689" s="1" t="s">
        <v>261</v>
      </c>
      <c r="E689" s="2">
        <f>SUM(E690:E691)</f>
        <v>0</v>
      </c>
      <c r="F689" s="2">
        <f t="shared" ref="F689:Q689" si="228">SUM(F690:F691)</f>
        <v>0</v>
      </c>
      <c r="G689" s="2">
        <f t="shared" si="228"/>
        <v>0</v>
      </c>
      <c r="H689" s="2">
        <f t="shared" si="228"/>
        <v>0</v>
      </c>
      <c r="I689" s="2">
        <f t="shared" si="228"/>
        <v>0</v>
      </c>
      <c r="J689" s="2">
        <f t="shared" si="228"/>
        <v>0</v>
      </c>
      <c r="K689" s="2">
        <f t="shared" si="228"/>
        <v>0</v>
      </c>
      <c r="L689" s="2">
        <f t="shared" si="228"/>
        <v>0</v>
      </c>
      <c r="M689" s="2">
        <f t="shared" si="228"/>
        <v>0</v>
      </c>
      <c r="N689" s="2">
        <f t="shared" si="228"/>
        <v>0</v>
      </c>
      <c r="O689" s="2">
        <f t="shared" si="228"/>
        <v>0</v>
      </c>
      <c r="P689" s="2">
        <f t="shared" si="228"/>
        <v>0</v>
      </c>
      <c r="Q689" s="2">
        <f t="shared" si="228"/>
        <v>0</v>
      </c>
    </row>
    <row r="690" spans="1:17" ht="24" customHeight="1" x14ac:dyDescent="0.2">
      <c r="A690" s="34"/>
      <c r="B690" s="35"/>
      <c r="C690" s="27">
        <v>51301</v>
      </c>
      <c r="D690" s="1" t="s">
        <v>776</v>
      </c>
      <c r="E690" s="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24" customHeight="1" x14ac:dyDescent="0.2">
      <c r="A691" s="34"/>
      <c r="B691" s="35">
        <v>514</v>
      </c>
      <c r="C691" s="27"/>
      <c r="D691" s="1" t="s">
        <v>262</v>
      </c>
      <c r="E691" s="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24" customHeight="1" x14ac:dyDescent="0.2">
      <c r="A692" s="34"/>
      <c r="B692" s="35">
        <v>515</v>
      </c>
      <c r="C692" s="27"/>
      <c r="D692" s="1" t="s">
        <v>263</v>
      </c>
      <c r="E692" s="2">
        <f>SUM(E693)</f>
        <v>0</v>
      </c>
      <c r="F692" s="2">
        <f t="shared" ref="F692:Q692" si="229">SUM(F693)</f>
        <v>0</v>
      </c>
      <c r="G692" s="2">
        <f t="shared" si="229"/>
        <v>0</v>
      </c>
      <c r="H692" s="2">
        <f t="shared" si="229"/>
        <v>0</v>
      </c>
      <c r="I692" s="2">
        <f t="shared" si="229"/>
        <v>0</v>
      </c>
      <c r="J692" s="2">
        <f t="shared" si="229"/>
        <v>0</v>
      </c>
      <c r="K692" s="2">
        <f t="shared" si="229"/>
        <v>0</v>
      </c>
      <c r="L692" s="2">
        <f t="shared" si="229"/>
        <v>0</v>
      </c>
      <c r="M692" s="2">
        <f t="shared" si="229"/>
        <v>0</v>
      </c>
      <c r="N692" s="2">
        <f t="shared" si="229"/>
        <v>0</v>
      </c>
      <c r="O692" s="2">
        <f t="shared" si="229"/>
        <v>0</v>
      </c>
      <c r="P692" s="2">
        <f t="shared" si="229"/>
        <v>0</v>
      </c>
      <c r="Q692" s="2">
        <f t="shared" si="229"/>
        <v>0</v>
      </c>
    </row>
    <row r="693" spans="1:17" ht="24" customHeight="1" x14ac:dyDescent="0.2">
      <c r="A693" s="34"/>
      <c r="B693" s="35"/>
      <c r="C693" s="27">
        <v>51501</v>
      </c>
      <c r="D693" s="1" t="s">
        <v>777</v>
      </c>
      <c r="E693" s="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24" customHeight="1" x14ac:dyDescent="0.2">
      <c r="A694" s="34"/>
      <c r="B694" s="35">
        <v>519</v>
      </c>
      <c r="C694" s="27"/>
      <c r="D694" s="1" t="s">
        <v>264</v>
      </c>
      <c r="E694" s="2">
        <f>SUM(E695)</f>
        <v>0</v>
      </c>
      <c r="F694" s="2">
        <f t="shared" ref="F694:Q694" si="230">SUM(F695)</f>
        <v>0</v>
      </c>
      <c r="G694" s="2">
        <f t="shared" si="230"/>
        <v>0</v>
      </c>
      <c r="H694" s="2">
        <f t="shared" si="230"/>
        <v>0</v>
      </c>
      <c r="I694" s="2">
        <f t="shared" si="230"/>
        <v>0</v>
      </c>
      <c r="J694" s="2">
        <f t="shared" si="230"/>
        <v>0</v>
      </c>
      <c r="K694" s="2">
        <f t="shared" si="230"/>
        <v>0</v>
      </c>
      <c r="L694" s="2">
        <f t="shared" si="230"/>
        <v>0</v>
      </c>
      <c r="M694" s="2">
        <f t="shared" si="230"/>
        <v>0</v>
      </c>
      <c r="N694" s="2">
        <f t="shared" si="230"/>
        <v>0</v>
      </c>
      <c r="O694" s="2">
        <f t="shared" si="230"/>
        <v>0</v>
      </c>
      <c r="P694" s="2">
        <f t="shared" si="230"/>
        <v>0</v>
      </c>
      <c r="Q694" s="2">
        <f t="shared" si="230"/>
        <v>0</v>
      </c>
    </row>
    <row r="695" spans="1:17" ht="24" customHeight="1" x14ac:dyDescent="0.2">
      <c r="A695" s="34"/>
      <c r="B695" s="35"/>
      <c r="C695" s="27">
        <v>51901</v>
      </c>
      <c r="D695" s="26" t="s">
        <v>778</v>
      </c>
      <c r="E695" s="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24" customHeight="1" x14ac:dyDescent="0.2">
      <c r="A696" s="141" t="s">
        <v>188</v>
      </c>
      <c r="B696" s="142"/>
      <c r="C696" s="142"/>
      <c r="D696" s="143"/>
      <c r="E696" s="23">
        <f>SUM(E697,E699,E701,E703)</f>
        <v>0</v>
      </c>
      <c r="F696" s="23">
        <f t="shared" ref="F696:Q696" si="231">SUM(F697,F699,F701,F703)</f>
        <v>0</v>
      </c>
      <c r="G696" s="23">
        <f t="shared" si="231"/>
        <v>0</v>
      </c>
      <c r="H696" s="23">
        <f t="shared" si="231"/>
        <v>0</v>
      </c>
      <c r="I696" s="23">
        <f t="shared" si="231"/>
        <v>0</v>
      </c>
      <c r="J696" s="23">
        <f t="shared" si="231"/>
        <v>0</v>
      </c>
      <c r="K696" s="23">
        <f t="shared" si="231"/>
        <v>0</v>
      </c>
      <c r="L696" s="23">
        <f t="shared" si="231"/>
        <v>0</v>
      </c>
      <c r="M696" s="23">
        <f t="shared" si="231"/>
        <v>0</v>
      </c>
      <c r="N696" s="23">
        <f t="shared" si="231"/>
        <v>0</v>
      </c>
      <c r="O696" s="23">
        <f t="shared" si="231"/>
        <v>0</v>
      </c>
      <c r="P696" s="23">
        <f t="shared" si="231"/>
        <v>0</v>
      </c>
      <c r="Q696" s="23">
        <f t="shared" si="231"/>
        <v>0</v>
      </c>
    </row>
    <row r="697" spans="1:17" ht="24" customHeight="1" x14ac:dyDescent="0.2">
      <c r="A697" s="34"/>
      <c r="B697" s="35">
        <v>521</v>
      </c>
      <c r="C697" s="27"/>
      <c r="D697" s="1" t="s">
        <v>265</v>
      </c>
      <c r="E697" s="2">
        <f>SUM(E698)</f>
        <v>0</v>
      </c>
      <c r="F697" s="2">
        <f t="shared" ref="F697:Q697" si="232">SUM(F698)</f>
        <v>0</v>
      </c>
      <c r="G697" s="2">
        <f t="shared" si="232"/>
        <v>0</v>
      </c>
      <c r="H697" s="2">
        <f t="shared" si="232"/>
        <v>0</v>
      </c>
      <c r="I697" s="2">
        <f t="shared" si="232"/>
        <v>0</v>
      </c>
      <c r="J697" s="2">
        <f t="shared" si="232"/>
        <v>0</v>
      </c>
      <c r="K697" s="2">
        <f t="shared" si="232"/>
        <v>0</v>
      </c>
      <c r="L697" s="2">
        <f t="shared" si="232"/>
        <v>0</v>
      </c>
      <c r="M697" s="2">
        <f t="shared" si="232"/>
        <v>0</v>
      </c>
      <c r="N697" s="2">
        <f t="shared" si="232"/>
        <v>0</v>
      </c>
      <c r="O697" s="2">
        <f t="shared" si="232"/>
        <v>0</v>
      </c>
      <c r="P697" s="2">
        <f t="shared" si="232"/>
        <v>0</v>
      </c>
      <c r="Q697" s="2">
        <f t="shared" si="232"/>
        <v>0</v>
      </c>
    </row>
    <row r="698" spans="1:17" ht="24" customHeight="1" x14ac:dyDescent="0.2">
      <c r="A698" s="34"/>
      <c r="B698" s="35"/>
      <c r="C698" s="27">
        <v>52101</v>
      </c>
      <c r="D698" s="1" t="s">
        <v>779</v>
      </c>
      <c r="E698" s="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24" customHeight="1" x14ac:dyDescent="0.2">
      <c r="A699" s="34"/>
      <c r="B699" s="35">
        <v>522</v>
      </c>
      <c r="C699" s="27"/>
      <c r="D699" s="1" t="s">
        <v>266</v>
      </c>
      <c r="E699" s="2">
        <f>SUM(E700)</f>
        <v>0</v>
      </c>
      <c r="F699" s="2">
        <f t="shared" ref="F699:Q699" si="233">SUM(F700)</f>
        <v>0</v>
      </c>
      <c r="G699" s="2">
        <f t="shared" si="233"/>
        <v>0</v>
      </c>
      <c r="H699" s="2">
        <f t="shared" si="233"/>
        <v>0</v>
      </c>
      <c r="I699" s="2">
        <f t="shared" si="233"/>
        <v>0</v>
      </c>
      <c r="J699" s="2">
        <f t="shared" si="233"/>
        <v>0</v>
      </c>
      <c r="K699" s="2">
        <f t="shared" si="233"/>
        <v>0</v>
      </c>
      <c r="L699" s="2">
        <f t="shared" si="233"/>
        <v>0</v>
      </c>
      <c r="M699" s="2">
        <f t="shared" si="233"/>
        <v>0</v>
      </c>
      <c r="N699" s="2">
        <f t="shared" si="233"/>
        <v>0</v>
      </c>
      <c r="O699" s="2">
        <f t="shared" si="233"/>
        <v>0</v>
      </c>
      <c r="P699" s="2">
        <f t="shared" si="233"/>
        <v>0</v>
      </c>
      <c r="Q699" s="2">
        <f t="shared" si="233"/>
        <v>0</v>
      </c>
    </row>
    <row r="700" spans="1:17" ht="24" customHeight="1" x14ac:dyDescent="0.2">
      <c r="A700" s="34"/>
      <c r="B700" s="35"/>
      <c r="C700" s="27">
        <v>52201</v>
      </c>
      <c r="D700" s="1" t="s">
        <v>780</v>
      </c>
      <c r="E700" s="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24" customHeight="1" x14ac:dyDescent="0.2">
      <c r="A701" s="34"/>
      <c r="B701" s="35">
        <v>523</v>
      </c>
      <c r="C701" s="27"/>
      <c r="D701" s="1" t="s">
        <v>267</v>
      </c>
      <c r="E701" s="2">
        <f>SUM(E702)</f>
        <v>0</v>
      </c>
      <c r="F701" s="2">
        <f t="shared" ref="F701:Q701" si="234">SUM(F702)</f>
        <v>0</v>
      </c>
      <c r="G701" s="2">
        <f t="shared" si="234"/>
        <v>0</v>
      </c>
      <c r="H701" s="2">
        <f t="shared" si="234"/>
        <v>0</v>
      </c>
      <c r="I701" s="2">
        <f t="shared" si="234"/>
        <v>0</v>
      </c>
      <c r="J701" s="2">
        <f t="shared" si="234"/>
        <v>0</v>
      </c>
      <c r="K701" s="2">
        <f t="shared" si="234"/>
        <v>0</v>
      </c>
      <c r="L701" s="2">
        <f t="shared" si="234"/>
        <v>0</v>
      </c>
      <c r="M701" s="2">
        <f t="shared" si="234"/>
        <v>0</v>
      </c>
      <c r="N701" s="2">
        <f t="shared" si="234"/>
        <v>0</v>
      </c>
      <c r="O701" s="2">
        <f t="shared" si="234"/>
        <v>0</v>
      </c>
      <c r="P701" s="2">
        <f t="shared" si="234"/>
        <v>0</v>
      </c>
      <c r="Q701" s="2">
        <f t="shared" si="234"/>
        <v>0</v>
      </c>
    </row>
    <row r="702" spans="1:17" ht="24" customHeight="1" x14ac:dyDescent="0.2">
      <c r="A702" s="34"/>
      <c r="B702" s="35"/>
      <c r="C702" s="27">
        <v>52301</v>
      </c>
      <c r="D702" s="1" t="s">
        <v>781</v>
      </c>
      <c r="E702" s="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24" customHeight="1" x14ac:dyDescent="0.2">
      <c r="A703" s="34"/>
      <c r="B703" s="35">
        <v>529</v>
      </c>
      <c r="C703" s="27"/>
      <c r="D703" s="1" t="s">
        <v>268</v>
      </c>
      <c r="E703" s="2">
        <f>SUM(E704)</f>
        <v>0</v>
      </c>
      <c r="F703" s="2">
        <f t="shared" ref="F703:Q703" si="235">SUM(F704)</f>
        <v>0</v>
      </c>
      <c r="G703" s="2">
        <f t="shared" si="235"/>
        <v>0</v>
      </c>
      <c r="H703" s="2">
        <f t="shared" si="235"/>
        <v>0</v>
      </c>
      <c r="I703" s="2">
        <f t="shared" si="235"/>
        <v>0</v>
      </c>
      <c r="J703" s="2">
        <f t="shared" si="235"/>
        <v>0</v>
      </c>
      <c r="K703" s="2">
        <f t="shared" si="235"/>
        <v>0</v>
      </c>
      <c r="L703" s="2">
        <f t="shared" si="235"/>
        <v>0</v>
      </c>
      <c r="M703" s="2">
        <f t="shared" si="235"/>
        <v>0</v>
      </c>
      <c r="N703" s="2">
        <f t="shared" si="235"/>
        <v>0</v>
      </c>
      <c r="O703" s="2">
        <f t="shared" si="235"/>
        <v>0</v>
      </c>
      <c r="P703" s="2">
        <f t="shared" si="235"/>
        <v>0</v>
      </c>
      <c r="Q703" s="2">
        <f t="shared" si="235"/>
        <v>0</v>
      </c>
    </row>
    <row r="704" spans="1:17" ht="24" customHeight="1" x14ac:dyDescent="0.2">
      <c r="A704" s="34"/>
      <c r="B704" s="35"/>
      <c r="C704" s="27">
        <v>52901</v>
      </c>
      <c r="D704" s="26" t="s">
        <v>782</v>
      </c>
      <c r="E704" s="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24" customHeight="1" x14ac:dyDescent="0.2">
      <c r="A705" s="141" t="s">
        <v>189</v>
      </c>
      <c r="B705" s="142"/>
      <c r="C705" s="142"/>
      <c r="D705" s="143"/>
      <c r="E705" s="23">
        <f>SUM(E706,E708)</f>
        <v>0</v>
      </c>
      <c r="F705" s="23">
        <f t="shared" ref="F705:Q705" si="236">SUM(F706,F708)</f>
        <v>0</v>
      </c>
      <c r="G705" s="23">
        <f t="shared" si="236"/>
        <v>0</v>
      </c>
      <c r="H705" s="23">
        <f t="shared" si="236"/>
        <v>0</v>
      </c>
      <c r="I705" s="23">
        <f t="shared" si="236"/>
        <v>0</v>
      </c>
      <c r="J705" s="23">
        <f t="shared" si="236"/>
        <v>0</v>
      </c>
      <c r="K705" s="23">
        <f t="shared" si="236"/>
        <v>0</v>
      </c>
      <c r="L705" s="23">
        <f t="shared" si="236"/>
        <v>0</v>
      </c>
      <c r="M705" s="23">
        <f t="shared" si="236"/>
        <v>0</v>
      </c>
      <c r="N705" s="23">
        <f t="shared" si="236"/>
        <v>0</v>
      </c>
      <c r="O705" s="23">
        <f t="shared" si="236"/>
        <v>0</v>
      </c>
      <c r="P705" s="23">
        <f t="shared" si="236"/>
        <v>0</v>
      </c>
      <c r="Q705" s="23">
        <f t="shared" si="236"/>
        <v>0</v>
      </c>
    </row>
    <row r="706" spans="1:17" ht="24" customHeight="1" x14ac:dyDescent="0.2">
      <c r="A706" s="34"/>
      <c r="B706" s="35">
        <v>531</v>
      </c>
      <c r="C706" s="27"/>
      <c r="D706" s="1" t="s">
        <v>269</v>
      </c>
      <c r="E706" s="2">
        <f>SUM(E707)</f>
        <v>0</v>
      </c>
      <c r="F706" s="2">
        <f t="shared" ref="F706:Q706" si="237">SUM(F707)</f>
        <v>0</v>
      </c>
      <c r="G706" s="2">
        <f t="shared" si="237"/>
        <v>0</v>
      </c>
      <c r="H706" s="2">
        <f t="shared" si="237"/>
        <v>0</v>
      </c>
      <c r="I706" s="2">
        <f t="shared" si="237"/>
        <v>0</v>
      </c>
      <c r="J706" s="2">
        <f t="shared" si="237"/>
        <v>0</v>
      </c>
      <c r="K706" s="2">
        <f t="shared" si="237"/>
        <v>0</v>
      </c>
      <c r="L706" s="2">
        <f t="shared" si="237"/>
        <v>0</v>
      </c>
      <c r="M706" s="2">
        <f t="shared" si="237"/>
        <v>0</v>
      </c>
      <c r="N706" s="2">
        <f t="shared" si="237"/>
        <v>0</v>
      </c>
      <c r="O706" s="2">
        <f t="shared" si="237"/>
        <v>0</v>
      </c>
      <c r="P706" s="2">
        <f t="shared" si="237"/>
        <v>0</v>
      </c>
      <c r="Q706" s="2">
        <f t="shared" si="237"/>
        <v>0</v>
      </c>
    </row>
    <row r="707" spans="1:17" ht="24" customHeight="1" x14ac:dyDescent="0.2">
      <c r="A707" s="34"/>
      <c r="B707" s="35"/>
      <c r="C707" s="27">
        <v>53101</v>
      </c>
      <c r="D707" s="1" t="s">
        <v>783</v>
      </c>
      <c r="E707" s="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24" customHeight="1" x14ac:dyDescent="0.2">
      <c r="A708" s="34"/>
      <c r="B708" s="35">
        <v>532</v>
      </c>
      <c r="C708" s="27"/>
      <c r="D708" s="1" t="s">
        <v>270</v>
      </c>
      <c r="E708" s="2">
        <f>SUM(E709)</f>
        <v>0</v>
      </c>
      <c r="F708" s="2">
        <f t="shared" ref="F708:Q708" si="238">SUM(F709)</f>
        <v>0</v>
      </c>
      <c r="G708" s="2">
        <f t="shared" si="238"/>
        <v>0</v>
      </c>
      <c r="H708" s="2">
        <f t="shared" si="238"/>
        <v>0</v>
      </c>
      <c r="I708" s="2">
        <f t="shared" si="238"/>
        <v>0</v>
      </c>
      <c r="J708" s="2">
        <f t="shared" si="238"/>
        <v>0</v>
      </c>
      <c r="K708" s="2">
        <f t="shared" si="238"/>
        <v>0</v>
      </c>
      <c r="L708" s="2">
        <f t="shared" si="238"/>
        <v>0</v>
      </c>
      <c r="M708" s="2">
        <f t="shared" si="238"/>
        <v>0</v>
      </c>
      <c r="N708" s="2">
        <f t="shared" si="238"/>
        <v>0</v>
      </c>
      <c r="O708" s="2">
        <f t="shared" si="238"/>
        <v>0</v>
      </c>
      <c r="P708" s="2">
        <f t="shared" si="238"/>
        <v>0</v>
      </c>
      <c r="Q708" s="2">
        <f t="shared" si="238"/>
        <v>0</v>
      </c>
    </row>
    <row r="709" spans="1:17" ht="24" customHeight="1" x14ac:dyDescent="0.2">
      <c r="A709" s="34"/>
      <c r="B709" s="35"/>
      <c r="C709" s="27">
        <v>53201</v>
      </c>
      <c r="D709" s="26" t="s">
        <v>784</v>
      </c>
      <c r="E709" s="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24" customHeight="1" x14ac:dyDescent="0.2">
      <c r="A710" s="141" t="s">
        <v>190</v>
      </c>
      <c r="B710" s="142"/>
      <c r="C710" s="142"/>
      <c r="D710" s="143"/>
      <c r="E710" s="23">
        <f>SUM(E711,E717,E719,E723,E725,E729)</f>
        <v>0</v>
      </c>
      <c r="F710" s="23">
        <f t="shared" ref="F710:Q710" si="239">SUM(F711,F717,F719,F723,F725,F729)</f>
        <v>0</v>
      </c>
      <c r="G710" s="23">
        <f t="shared" si="239"/>
        <v>0</v>
      </c>
      <c r="H710" s="23">
        <f t="shared" si="239"/>
        <v>0</v>
      </c>
      <c r="I710" s="23">
        <f t="shared" si="239"/>
        <v>0</v>
      </c>
      <c r="J710" s="23">
        <f t="shared" si="239"/>
        <v>0</v>
      </c>
      <c r="K710" s="23">
        <f t="shared" si="239"/>
        <v>0</v>
      </c>
      <c r="L710" s="23">
        <f t="shared" si="239"/>
        <v>0</v>
      </c>
      <c r="M710" s="23">
        <f t="shared" si="239"/>
        <v>0</v>
      </c>
      <c r="N710" s="23">
        <f t="shared" si="239"/>
        <v>0</v>
      </c>
      <c r="O710" s="23">
        <f t="shared" si="239"/>
        <v>0</v>
      </c>
      <c r="P710" s="23">
        <f t="shared" si="239"/>
        <v>0</v>
      </c>
      <c r="Q710" s="23">
        <f t="shared" si="239"/>
        <v>0</v>
      </c>
    </row>
    <row r="711" spans="1:17" ht="24" customHeight="1" x14ac:dyDescent="0.2">
      <c r="A711" s="34"/>
      <c r="B711" s="35">
        <v>541</v>
      </c>
      <c r="C711" s="27"/>
      <c r="D711" s="1" t="s">
        <v>271</v>
      </c>
      <c r="E711" s="2">
        <f>SUM(E712:E716)</f>
        <v>0</v>
      </c>
      <c r="F711" s="2">
        <f t="shared" ref="F711:Q711" si="240">SUM(F712:F716)</f>
        <v>0</v>
      </c>
      <c r="G711" s="2">
        <f t="shared" si="240"/>
        <v>0</v>
      </c>
      <c r="H711" s="2">
        <f t="shared" si="240"/>
        <v>0</v>
      </c>
      <c r="I711" s="2">
        <f t="shared" si="240"/>
        <v>0</v>
      </c>
      <c r="J711" s="2">
        <f t="shared" si="240"/>
        <v>0</v>
      </c>
      <c r="K711" s="2">
        <f t="shared" si="240"/>
        <v>0</v>
      </c>
      <c r="L711" s="2">
        <f t="shared" si="240"/>
        <v>0</v>
      </c>
      <c r="M711" s="2">
        <f t="shared" si="240"/>
        <v>0</v>
      </c>
      <c r="N711" s="2">
        <f t="shared" si="240"/>
        <v>0</v>
      </c>
      <c r="O711" s="2">
        <f t="shared" si="240"/>
        <v>0</v>
      </c>
      <c r="P711" s="2">
        <f t="shared" si="240"/>
        <v>0</v>
      </c>
      <c r="Q711" s="2">
        <f t="shared" si="240"/>
        <v>0</v>
      </c>
    </row>
    <row r="712" spans="1:17" ht="33.75" customHeight="1" x14ac:dyDescent="0.2">
      <c r="A712" s="34"/>
      <c r="B712" s="35"/>
      <c r="C712" s="27">
        <v>54101</v>
      </c>
      <c r="D712" s="28" t="s">
        <v>785</v>
      </c>
      <c r="E712" s="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33.75" customHeight="1" x14ac:dyDescent="0.2">
      <c r="A713" s="34"/>
      <c r="B713" s="35"/>
      <c r="C713" s="27">
        <v>54102</v>
      </c>
      <c r="D713" s="28" t="s">
        <v>786</v>
      </c>
      <c r="E713" s="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33.75" customHeight="1" x14ac:dyDescent="0.2">
      <c r="A714" s="34"/>
      <c r="B714" s="35"/>
      <c r="C714" s="27">
        <v>54103</v>
      </c>
      <c r="D714" s="28" t="s">
        <v>787</v>
      </c>
      <c r="E714" s="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33.75" customHeight="1" x14ac:dyDescent="0.2">
      <c r="A715" s="34"/>
      <c r="B715" s="35"/>
      <c r="C715" s="27">
        <v>54104</v>
      </c>
      <c r="D715" s="28" t="s">
        <v>788</v>
      </c>
      <c r="E715" s="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33.75" customHeight="1" x14ac:dyDescent="0.2">
      <c r="A716" s="34"/>
      <c r="B716" s="35"/>
      <c r="C716" s="27">
        <v>54105</v>
      </c>
      <c r="D716" s="28" t="s">
        <v>789</v>
      </c>
      <c r="E716" s="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24" customHeight="1" x14ac:dyDescent="0.2">
      <c r="A717" s="34"/>
      <c r="B717" s="35">
        <v>542</v>
      </c>
      <c r="C717" s="27"/>
      <c r="D717" s="1" t="s">
        <v>272</v>
      </c>
      <c r="E717" s="2">
        <f>SUM(E718)</f>
        <v>0</v>
      </c>
      <c r="F717" s="2">
        <f t="shared" ref="F717:Q717" si="241">SUM(F718)</f>
        <v>0</v>
      </c>
      <c r="G717" s="2">
        <f t="shared" si="241"/>
        <v>0</v>
      </c>
      <c r="H717" s="2">
        <f t="shared" si="241"/>
        <v>0</v>
      </c>
      <c r="I717" s="2">
        <f t="shared" si="241"/>
        <v>0</v>
      </c>
      <c r="J717" s="2">
        <f t="shared" si="241"/>
        <v>0</v>
      </c>
      <c r="K717" s="2">
        <f t="shared" si="241"/>
        <v>0</v>
      </c>
      <c r="L717" s="2">
        <f t="shared" si="241"/>
        <v>0</v>
      </c>
      <c r="M717" s="2">
        <f t="shared" si="241"/>
        <v>0</v>
      </c>
      <c r="N717" s="2">
        <f t="shared" si="241"/>
        <v>0</v>
      </c>
      <c r="O717" s="2">
        <f t="shared" si="241"/>
        <v>0</v>
      </c>
      <c r="P717" s="2">
        <f t="shared" si="241"/>
        <v>0</v>
      </c>
      <c r="Q717" s="2">
        <f t="shared" si="241"/>
        <v>0</v>
      </c>
    </row>
    <row r="718" spans="1:17" ht="24" customHeight="1" x14ac:dyDescent="0.2">
      <c r="A718" s="34"/>
      <c r="B718" s="35"/>
      <c r="C718" s="27">
        <v>54201</v>
      </c>
      <c r="D718" s="1" t="s">
        <v>272</v>
      </c>
      <c r="E718" s="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24" customHeight="1" x14ac:dyDescent="0.2">
      <c r="A719" s="34"/>
      <c r="B719" s="35">
        <v>543</v>
      </c>
      <c r="C719" s="27"/>
      <c r="D719" s="1" t="s">
        <v>273</v>
      </c>
      <c r="E719" s="2">
        <f>SUM(E720:E722)</f>
        <v>0</v>
      </c>
      <c r="F719" s="2">
        <f t="shared" ref="F719:Q719" si="242">SUM(F720:F722)</f>
        <v>0</v>
      </c>
      <c r="G719" s="2">
        <f t="shared" si="242"/>
        <v>0</v>
      </c>
      <c r="H719" s="2">
        <f t="shared" si="242"/>
        <v>0</v>
      </c>
      <c r="I719" s="2">
        <f t="shared" si="242"/>
        <v>0</v>
      </c>
      <c r="J719" s="2">
        <f t="shared" si="242"/>
        <v>0</v>
      </c>
      <c r="K719" s="2">
        <f t="shared" si="242"/>
        <v>0</v>
      </c>
      <c r="L719" s="2">
        <f t="shared" si="242"/>
        <v>0</v>
      </c>
      <c r="M719" s="2">
        <f t="shared" si="242"/>
        <v>0</v>
      </c>
      <c r="N719" s="2">
        <f t="shared" si="242"/>
        <v>0</v>
      </c>
      <c r="O719" s="2">
        <f t="shared" si="242"/>
        <v>0</v>
      </c>
      <c r="P719" s="2">
        <f t="shared" si="242"/>
        <v>0</v>
      </c>
      <c r="Q719" s="2">
        <f t="shared" si="242"/>
        <v>0</v>
      </c>
    </row>
    <row r="720" spans="1:17" ht="33.75" customHeight="1" x14ac:dyDescent="0.2">
      <c r="A720" s="34"/>
      <c r="B720" s="35"/>
      <c r="C720" s="27">
        <v>54301</v>
      </c>
      <c r="D720" s="28" t="s">
        <v>790</v>
      </c>
      <c r="E720" s="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33.75" customHeight="1" x14ac:dyDescent="0.2">
      <c r="A721" s="34"/>
      <c r="B721" s="35"/>
      <c r="C721" s="27">
        <v>54302</v>
      </c>
      <c r="D721" s="28" t="s">
        <v>791</v>
      </c>
      <c r="E721" s="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33.75" customHeight="1" x14ac:dyDescent="0.2">
      <c r="A722" s="34"/>
      <c r="B722" s="35"/>
      <c r="C722" s="27">
        <v>54303</v>
      </c>
      <c r="D722" s="28" t="s">
        <v>792</v>
      </c>
      <c r="E722" s="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24" customHeight="1" x14ac:dyDescent="0.2">
      <c r="A723" s="34"/>
      <c r="B723" s="35">
        <v>544</v>
      </c>
      <c r="C723" s="27"/>
      <c r="D723" s="1" t="s">
        <v>274</v>
      </c>
      <c r="E723" s="2">
        <f>SUM(E724)</f>
        <v>0</v>
      </c>
      <c r="F723" s="2">
        <f t="shared" ref="F723:Q723" si="243">SUM(F724)</f>
        <v>0</v>
      </c>
      <c r="G723" s="2">
        <f t="shared" si="243"/>
        <v>0</v>
      </c>
      <c r="H723" s="2">
        <f t="shared" si="243"/>
        <v>0</v>
      </c>
      <c r="I723" s="2">
        <f t="shared" si="243"/>
        <v>0</v>
      </c>
      <c r="J723" s="2">
        <f t="shared" si="243"/>
        <v>0</v>
      </c>
      <c r="K723" s="2">
        <f t="shared" si="243"/>
        <v>0</v>
      </c>
      <c r="L723" s="2">
        <f t="shared" si="243"/>
        <v>0</v>
      </c>
      <c r="M723" s="2">
        <f t="shared" si="243"/>
        <v>0</v>
      </c>
      <c r="N723" s="2">
        <f t="shared" si="243"/>
        <v>0</v>
      </c>
      <c r="O723" s="2">
        <f t="shared" si="243"/>
        <v>0</v>
      </c>
      <c r="P723" s="2">
        <f t="shared" si="243"/>
        <v>0</v>
      </c>
      <c r="Q723" s="2">
        <f t="shared" si="243"/>
        <v>0</v>
      </c>
    </row>
    <row r="724" spans="1:17" ht="24" customHeight="1" x14ac:dyDescent="0.2">
      <c r="A724" s="34"/>
      <c r="B724" s="35"/>
      <c r="C724" s="27">
        <v>54401</v>
      </c>
      <c r="D724" s="1" t="s">
        <v>274</v>
      </c>
      <c r="E724" s="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24" customHeight="1" x14ac:dyDescent="0.2">
      <c r="A725" s="34"/>
      <c r="B725" s="35">
        <v>545</v>
      </c>
      <c r="C725" s="27"/>
      <c r="D725" s="1" t="s">
        <v>275</v>
      </c>
      <c r="E725" s="2">
        <f>SUM(E726:E728)</f>
        <v>0</v>
      </c>
      <c r="F725" s="2">
        <f t="shared" ref="F725:Q725" si="244">SUM(F726:F728)</f>
        <v>0</v>
      </c>
      <c r="G725" s="2">
        <f t="shared" si="244"/>
        <v>0</v>
      </c>
      <c r="H725" s="2">
        <f t="shared" si="244"/>
        <v>0</v>
      </c>
      <c r="I725" s="2">
        <f t="shared" si="244"/>
        <v>0</v>
      </c>
      <c r="J725" s="2">
        <f t="shared" si="244"/>
        <v>0</v>
      </c>
      <c r="K725" s="2">
        <f t="shared" si="244"/>
        <v>0</v>
      </c>
      <c r="L725" s="2">
        <f t="shared" si="244"/>
        <v>0</v>
      </c>
      <c r="M725" s="2">
        <f t="shared" si="244"/>
        <v>0</v>
      </c>
      <c r="N725" s="2">
        <f t="shared" si="244"/>
        <v>0</v>
      </c>
      <c r="O725" s="2">
        <f t="shared" si="244"/>
        <v>0</v>
      </c>
      <c r="P725" s="2">
        <f t="shared" si="244"/>
        <v>0</v>
      </c>
      <c r="Q725" s="2">
        <f t="shared" si="244"/>
        <v>0</v>
      </c>
    </row>
    <row r="726" spans="1:17" ht="32.25" customHeight="1" x14ac:dyDescent="0.2">
      <c r="A726" s="34"/>
      <c r="B726" s="35"/>
      <c r="C726" s="27">
        <v>54501</v>
      </c>
      <c r="D726" s="28" t="s">
        <v>793</v>
      </c>
      <c r="E726" s="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32.25" customHeight="1" x14ac:dyDescent="0.2">
      <c r="A727" s="34"/>
      <c r="B727" s="35"/>
      <c r="C727" s="27">
        <v>54502</v>
      </c>
      <c r="D727" s="28" t="s">
        <v>794</v>
      </c>
      <c r="E727" s="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32.25" customHeight="1" x14ac:dyDescent="0.2">
      <c r="A728" s="34"/>
      <c r="B728" s="35"/>
      <c r="C728" s="27">
        <v>54503</v>
      </c>
      <c r="D728" s="28" t="s">
        <v>795</v>
      </c>
      <c r="E728" s="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24" customHeight="1" x14ac:dyDescent="0.2">
      <c r="A729" s="34"/>
      <c r="B729" s="35">
        <v>549</v>
      </c>
      <c r="C729" s="27"/>
      <c r="D729" s="1" t="s">
        <v>276</v>
      </c>
      <c r="E729" s="2">
        <f>SUM(E730)</f>
        <v>0</v>
      </c>
      <c r="F729" s="2">
        <f t="shared" ref="F729:Q729" si="245">SUM(F730)</f>
        <v>0</v>
      </c>
      <c r="G729" s="2">
        <f t="shared" si="245"/>
        <v>0</v>
      </c>
      <c r="H729" s="2">
        <f t="shared" si="245"/>
        <v>0</v>
      </c>
      <c r="I729" s="2">
        <f t="shared" si="245"/>
        <v>0</v>
      </c>
      <c r="J729" s="2">
        <f t="shared" si="245"/>
        <v>0</v>
      </c>
      <c r="K729" s="2">
        <f t="shared" si="245"/>
        <v>0</v>
      </c>
      <c r="L729" s="2">
        <f t="shared" si="245"/>
        <v>0</v>
      </c>
      <c r="M729" s="2">
        <f t="shared" si="245"/>
        <v>0</v>
      </c>
      <c r="N729" s="2">
        <f t="shared" si="245"/>
        <v>0</v>
      </c>
      <c r="O729" s="2">
        <f t="shared" si="245"/>
        <v>0</v>
      </c>
      <c r="P729" s="2">
        <f t="shared" si="245"/>
        <v>0</v>
      </c>
      <c r="Q729" s="2">
        <f t="shared" si="245"/>
        <v>0</v>
      </c>
    </row>
    <row r="730" spans="1:17" ht="24" customHeight="1" x14ac:dyDescent="0.2">
      <c r="A730" s="34"/>
      <c r="B730" s="35"/>
      <c r="C730" s="27">
        <v>54901</v>
      </c>
      <c r="D730" s="1" t="s">
        <v>276</v>
      </c>
      <c r="E730" s="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24" customHeight="1" x14ac:dyDescent="0.2">
      <c r="A731" s="141" t="s">
        <v>191</v>
      </c>
      <c r="B731" s="142"/>
      <c r="C731" s="142"/>
      <c r="D731" s="143"/>
      <c r="E731" s="23">
        <f>SUM(E732)</f>
        <v>0</v>
      </c>
      <c r="F731" s="23">
        <f t="shared" ref="F731:Q731" si="246">SUM(F732)</f>
        <v>0</v>
      </c>
      <c r="G731" s="23">
        <f t="shared" si="246"/>
        <v>0</v>
      </c>
      <c r="H731" s="23">
        <f t="shared" si="246"/>
        <v>0</v>
      </c>
      <c r="I731" s="23">
        <f t="shared" si="246"/>
        <v>0</v>
      </c>
      <c r="J731" s="23">
        <f t="shared" si="246"/>
        <v>0</v>
      </c>
      <c r="K731" s="23">
        <f t="shared" si="246"/>
        <v>0</v>
      </c>
      <c r="L731" s="23">
        <f t="shared" si="246"/>
        <v>0</v>
      </c>
      <c r="M731" s="23">
        <f t="shared" si="246"/>
        <v>0</v>
      </c>
      <c r="N731" s="23">
        <f t="shared" si="246"/>
        <v>0</v>
      </c>
      <c r="O731" s="23">
        <f t="shared" si="246"/>
        <v>0</v>
      </c>
      <c r="P731" s="23">
        <f t="shared" si="246"/>
        <v>0</v>
      </c>
      <c r="Q731" s="23">
        <f t="shared" si="246"/>
        <v>0</v>
      </c>
    </row>
    <row r="732" spans="1:17" ht="24" customHeight="1" x14ac:dyDescent="0.2">
      <c r="A732" s="34"/>
      <c r="B732" s="35">
        <v>551</v>
      </c>
      <c r="C732" s="27"/>
      <c r="D732" s="1" t="s">
        <v>277</v>
      </c>
      <c r="E732" s="2">
        <f>SUM(E733:E734)</f>
        <v>0</v>
      </c>
      <c r="F732" s="2">
        <f t="shared" ref="F732:Q732" si="247">SUM(F733:F734)</f>
        <v>0</v>
      </c>
      <c r="G732" s="2">
        <f t="shared" si="247"/>
        <v>0</v>
      </c>
      <c r="H732" s="2">
        <f t="shared" si="247"/>
        <v>0</v>
      </c>
      <c r="I732" s="2">
        <f t="shared" si="247"/>
        <v>0</v>
      </c>
      <c r="J732" s="2">
        <f t="shared" si="247"/>
        <v>0</v>
      </c>
      <c r="K732" s="2">
        <f t="shared" si="247"/>
        <v>0</v>
      </c>
      <c r="L732" s="2">
        <f t="shared" si="247"/>
        <v>0</v>
      </c>
      <c r="M732" s="2">
        <f t="shared" si="247"/>
        <v>0</v>
      </c>
      <c r="N732" s="2">
        <f t="shared" si="247"/>
        <v>0</v>
      </c>
      <c r="O732" s="2">
        <f t="shared" si="247"/>
        <v>0</v>
      </c>
      <c r="P732" s="2">
        <f t="shared" si="247"/>
        <v>0</v>
      </c>
      <c r="Q732" s="2">
        <f t="shared" si="247"/>
        <v>0</v>
      </c>
    </row>
    <row r="733" spans="1:17" ht="24" customHeight="1" x14ac:dyDescent="0.2">
      <c r="A733" s="34"/>
      <c r="B733" s="35"/>
      <c r="C733" s="27">
        <v>55101</v>
      </c>
      <c r="D733" s="26" t="s">
        <v>796</v>
      </c>
      <c r="E733" s="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24" customHeight="1" x14ac:dyDescent="0.2">
      <c r="A734" s="34"/>
      <c r="B734" s="35"/>
      <c r="C734" s="27">
        <v>55102</v>
      </c>
      <c r="D734" s="26" t="s">
        <v>797</v>
      </c>
      <c r="E734" s="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24" customHeight="1" x14ac:dyDescent="0.2">
      <c r="A735" s="141" t="s">
        <v>192</v>
      </c>
      <c r="B735" s="142"/>
      <c r="C735" s="142"/>
      <c r="D735" s="143"/>
      <c r="E735" s="23">
        <f>SUM(E736,E739,E741,E743,E745,E747,E749,E751)</f>
        <v>0</v>
      </c>
      <c r="F735" s="23">
        <f t="shared" ref="F735:Q735" si="248">SUM(F736,F739,F741,F743,F745,F747,F749,F751)</f>
        <v>0</v>
      </c>
      <c r="G735" s="23">
        <f t="shared" si="248"/>
        <v>0</v>
      </c>
      <c r="H735" s="23">
        <f t="shared" si="248"/>
        <v>0</v>
      </c>
      <c r="I735" s="23">
        <f t="shared" si="248"/>
        <v>0</v>
      </c>
      <c r="J735" s="23">
        <f t="shared" si="248"/>
        <v>0</v>
      </c>
      <c r="K735" s="23">
        <f t="shared" si="248"/>
        <v>0</v>
      </c>
      <c r="L735" s="23">
        <f t="shared" si="248"/>
        <v>0</v>
      </c>
      <c r="M735" s="23">
        <f t="shared" si="248"/>
        <v>0</v>
      </c>
      <c r="N735" s="23">
        <f t="shared" si="248"/>
        <v>0</v>
      </c>
      <c r="O735" s="23">
        <f t="shared" si="248"/>
        <v>0</v>
      </c>
      <c r="P735" s="23">
        <f t="shared" si="248"/>
        <v>0</v>
      </c>
      <c r="Q735" s="23">
        <f t="shared" si="248"/>
        <v>0</v>
      </c>
    </row>
    <row r="736" spans="1:17" ht="24" customHeight="1" x14ac:dyDescent="0.2">
      <c r="A736" s="34"/>
      <c r="B736" s="35">
        <v>561</v>
      </c>
      <c r="C736" s="27"/>
      <c r="D736" s="1" t="s">
        <v>278</v>
      </c>
      <c r="E736" s="2">
        <f>SUM(E737:E738)</f>
        <v>0</v>
      </c>
      <c r="F736" s="2">
        <f t="shared" ref="F736:Q736" si="249">SUM(F737:F738)</f>
        <v>0</v>
      </c>
      <c r="G736" s="2">
        <f t="shared" si="249"/>
        <v>0</v>
      </c>
      <c r="H736" s="2">
        <f t="shared" si="249"/>
        <v>0</v>
      </c>
      <c r="I736" s="2">
        <f t="shared" si="249"/>
        <v>0</v>
      </c>
      <c r="J736" s="2">
        <f t="shared" si="249"/>
        <v>0</v>
      </c>
      <c r="K736" s="2">
        <f t="shared" si="249"/>
        <v>0</v>
      </c>
      <c r="L736" s="2">
        <f t="shared" si="249"/>
        <v>0</v>
      </c>
      <c r="M736" s="2">
        <f t="shared" si="249"/>
        <v>0</v>
      </c>
      <c r="N736" s="2">
        <f t="shared" si="249"/>
        <v>0</v>
      </c>
      <c r="O736" s="2">
        <f t="shared" si="249"/>
        <v>0</v>
      </c>
      <c r="P736" s="2">
        <f t="shared" si="249"/>
        <v>0</v>
      </c>
      <c r="Q736" s="2">
        <f t="shared" si="249"/>
        <v>0</v>
      </c>
    </row>
    <row r="737" spans="1:17" ht="24" customHeight="1" x14ac:dyDescent="0.2">
      <c r="A737" s="34"/>
      <c r="B737" s="35"/>
      <c r="C737" s="27">
        <v>56101</v>
      </c>
      <c r="D737" s="1" t="s">
        <v>798</v>
      </c>
      <c r="E737" s="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24" customHeight="1" x14ac:dyDescent="0.2">
      <c r="A738" s="34"/>
      <c r="B738" s="35"/>
      <c r="C738" s="27">
        <v>56102</v>
      </c>
      <c r="D738" s="1" t="s">
        <v>799</v>
      </c>
      <c r="E738" s="1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24" customHeight="1" x14ac:dyDescent="0.2">
      <c r="A739" s="34"/>
      <c r="B739" s="35">
        <v>562</v>
      </c>
      <c r="C739" s="27"/>
      <c r="D739" s="1" t="s">
        <v>279</v>
      </c>
      <c r="E739" s="2">
        <f>SUM(E740)</f>
        <v>0</v>
      </c>
      <c r="F739" s="2">
        <f t="shared" ref="F739:Q739" si="250">SUM(F740)</f>
        <v>0</v>
      </c>
      <c r="G739" s="2">
        <f t="shared" si="250"/>
        <v>0</v>
      </c>
      <c r="H739" s="2">
        <f t="shared" si="250"/>
        <v>0</v>
      </c>
      <c r="I739" s="2">
        <f t="shared" si="250"/>
        <v>0</v>
      </c>
      <c r="J739" s="2">
        <f t="shared" si="250"/>
        <v>0</v>
      </c>
      <c r="K739" s="2">
        <f t="shared" si="250"/>
        <v>0</v>
      </c>
      <c r="L739" s="2">
        <f t="shared" si="250"/>
        <v>0</v>
      </c>
      <c r="M739" s="2">
        <f t="shared" si="250"/>
        <v>0</v>
      </c>
      <c r="N739" s="2">
        <f t="shared" si="250"/>
        <v>0</v>
      </c>
      <c r="O739" s="2">
        <f t="shared" si="250"/>
        <v>0</v>
      </c>
      <c r="P739" s="2">
        <f t="shared" si="250"/>
        <v>0</v>
      </c>
      <c r="Q739" s="2">
        <f t="shared" si="250"/>
        <v>0</v>
      </c>
    </row>
    <row r="740" spans="1:17" ht="24" customHeight="1" x14ac:dyDescent="0.2">
      <c r="A740" s="34"/>
      <c r="B740" s="35"/>
      <c r="C740" s="27">
        <v>56201</v>
      </c>
      <c r="D740" s="1" t="s">
        <v>800</v>
      </c>
      <c r="E740" s="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24" customHeight="1" x14ac:dyDescent="0.2">
      <c r="A741" s="34"/>
      <c r="B741" s="35">
        <v>563</v>
      </c>
      <c r="C741" s="27"/>
      <c r="D741" s="1" t="s">
        <v>280</v>
      </c>
      <c r="E741" s="2">
        <f>SUM(E742)</f>
        <v>0</v>
      </c>
      <c r="F741" s="2">
        <f t="shared" ref="F741:Q741" si="251">SUM(F742)</f>
        <v>0</v>
      </c>
      <c r="G741" s="2">
        <f t="shared" si="251"/>
        <v>0</v>
      </c>
      <c r="H741" s="2">
        <f t="shared" si="251"/>
        <v>0</v>
      </c>
      <c r="I741" s="2">
        <f t="shared" si="251"/>
        <v>0</v>
      </c>
      <c r="J741" s="2">
        <f t="shared" si="251"/>
        <v>0</v>
      </c>
      <c r="K741" s="2">
        <f t="shared" si="251"/>
        <v>0</v>
      </c>
      <c r="L741" s="2">
        <f t="shared" si="251"/>
        <v>0</v>
      </c>
      <c r="M741" s="2">
        <f t="shared" si="251"/>
        <v>0</v>
      </c>
      <c r="N741" s="2">
        <f t="shared" si="251"/>
        <v>0</v>
      </c>
      <c r="O741" s="2">
        <f t="shared" si="251"/>
        <v>0</v>
      </c>
      <c r="P741" s="2">
        <f t="shared" si="251"/>
        <v>0</v>
      </c>
      <c r="Q741" s="2">
        <f t="shared" si="251"/>
        <v>0</v>
      </c>
    </row>
    <row r="742" spans="1:17" ht="24" customHeight="1" x14ac:dyDescent="0.2">
      <c r="A742" s="34"/>
      <c r="B742" s="35"/>
      <c r="C742" s="27">
        <v>56301</v>
      </c>
      <c r="D742" s="1" t="s">
        <v>801</v>
      </c>
      <c r="E742" s="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33.75" customHeight="1" x14ac:dyDescent="0.2">
      <c r="A743" s="34"/>
      <c r="B743" s="35">
        <v>564</v>
      </c>
      <c r="C743" s="27"/>
      <c r="D743" s="28" t="s">
        <v>281</v>
      </c>
      <c r="E743" s="2">
        <f>SUM(E744)</f>
        <v>0</v>
      </c>
      <c r="F743" s="2">
        <f t="shared" ref="F743:Q743" si="252">SUM(F744)</f>
        <v>0</v>
      </c>
      <c r="G743" s="2">
        <f t="shared" si="252"/>
        <v>0</v>
      </c>
      <c r="H743" s="2">
        <f t="shared" si="252"/>
        <v>0</v>
      </c>
      <c r="I743" s="2">
        <f t="shared" si="252"/>
        <v>0</v>
      </c>
      <c r="J743" s="2">
        <f t="shared" si="252"/>
        <v>0</v>
      </c>
      <c r="K743" s="2">
        <f t="shared" si="252"/>
        <v>0</v>
      </c>
      <c r="L743" s="2">
        <f t="shared" si="252"/>
        <v>0</v>
      </c>
      <c r="M743" s="2">
        <f t="shared" si="252"/>
        <v>0</v>
      </c>
      <c r="N743" s="2">
        <f t="shared" si="252"/>
        <v>0</v>
      </c>
      <c r="O743" s="2">
        <f t="shared" si="252"/>
        <v>0</v>
      </c>
      <c r="P743" s="2">
        <f t="shared" si="252"/>
        <v>0</v>
      </c>
      <c r="Q743" s="2">
        <f t="shared" si="252"/>
        <v>0</v>
      </c>
    </row>
    <row r="744" spans="1:17" ht="30.75" customHeight="1" x14ac:dyDescent="0.2">
      <c r="A744" s="34"/>
      <c r="B744" s="35"/>
      <c r="C744" s="27">
        <v>56401</v>
      </c>
      <c r="D744" s="28" t="s">
        <v>802</v>
      </c>
      <c r="E744" s="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24" customHeight="1" x14ac:dyDescent="0.2">
      <c r="A745" s="34"/>
      <c r="B745" s="35">
        <v>565</v>
      </c>
      <c r="C745" s="27"/>
      <c r="D745" s="1" t="s">
        <v>282</v>
      </c>
      <c r="E745" s="2">
        <f>SUM(E746)</f>
        <v>0</v>
      </c>
      <c r="F745" s="2">
        <f t="shared" ref="F745:Q745" si="253">SUM(F746)</f>
        <v>0</v>
      </c>
      <c r="G745" s="2">
        <f t="shared" si="253"/>
        <v>0</v>
      </c>
      <c r="H745" s="2">
        <f t="shared" si="253"/>
        <v>0</v>
      </c>
      <c r="I745" s="2">
        <f t="shared" si="253"/>
        <v>0</v>
      </c>
      <c r="J745" s="2">
        <f t="shared" si="253"/>
        <v>0</v>
      </c>
      <c r="K745" s="2">
        <f t="shared" si="253"/>
        <v>0</v>
      </c>
      <c r="L745" s="2">
        <f t="shared" si="253"/>
        <v>0</v>
      </c>
      <c r="M745" s="2">
        <f t="shared" si="253"/>
        <v>0</v>
      </c>
      <c r="N745" s="2">
        <f t="shared" si="253"/>
        <v>0</v>
      </c>
      <c r="O745" s="2">
        <f t="shared" si="253"/>
        <v>0</v>
      </c>
      <c r="P745" s="2">
        <f t="shared" si="253"/>
        <v>0</v>
      </c>
      <c r="Q745" s="2">
        <f t="shared" si="253"/>
        <v>0</v>
      </c>
    </row>
    <row r="746" spans="1:17" ht="34.5" customHeight="1" x14ac:dyDescent="0.2">
      <c r="A746" s="34"/>
      <c r="B746" s="35"/>
      <c r="C746" s="27">
        <v>56501</v>
      </c>
      <c r="D746" s="28" t="s">
        <v>803</v>
      </c>
      <c r="E746" s="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34.5" customHeight="1" x14ac:dyDescent="0.2">
      <c r="A747" s="34"/>
      <c r="B747" s="35">
        <v>566</v>
      </c>
      <c r="C747" s="27"/>
      <c r="D747" s="28" t="s">
        <v>283</v>
      </c>
      <c r="E747" s="2">
        <f>SUM(E748)</f>
        <v>0</v>
      </c>
      <c r="F747" s="2">
        <f t="shared" ref="F747:Q747" si="254">SUM(F748)</f>
        <v>0</v>
      </c>
      <c r="G747" s="2">
        <f t="shared" si="254"/>
        <v>0</v>
      </c>
      <c r="H747" s="2">
        <f t="shared" si="254"/>
        <v>0</v>
      </c>
      <c r="I747" s="2">
        <f t="shared" si="254"/>
        <v>0</v>
      </c>
      <c r="J747" s="2">
        <f t="shared" si="254"/>
        <v>0</v>
      </c>
      <c r="K747" s="2">
        <f t="shared" si="254"/>
        <v>0</v>
      </c>
      <c r="L747" s="2">
        <f t="shared" si="254"/>
        <v>0</v>
      </c>
      <c r="M747" s="2">
        <f t="shared" si="254"/>
        <v>0</v>
      </c>
      <c r="N747" s="2">
        <f t="shared" si="254"/>
        <v>0</v>
      </c>
      <c r="O747" s="2">
        <f t="shared" si="254"/>
        <v>0</v>
      </c>
      <c r="P747" s="2">
        <f t="shared" si="254"/>
        <v>0</v>
      </c>
      <c r="Q747" s="2">
        <f t="shared" si="254"/>
        <v>0</v>
      </c>
    </row>
    <row r="748" spans="1:17" ht="24" customHeight="1" x14ac:dyDescent="0.2">
      <c r="A748" s="34"/>
      <c r="B748" s="35"/>
      <c r="C748" s="27">
        <v>56601</v>
      </c>
      <c r="D748" s="1" t="s">
        <v>804</v>
      </c>
      <c r="E748" s="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24" customHeight="1" x14ac:dyDescent="0.2">
      <c r="A749" s="34"/>
      <c r="B749" s="35">
        <v>567</v>
      </c>
      <c r="C749" s="27"/>
      <c r="D749" s="1" t="s">
        <v>284</v>
      </c>
      <c r="E749" s="2">
        <f>SUM(E750)</f>
        <v>0</v>
      </c>
      <c r="F749" s="2">
        <f t="shared" ref="F749:Q749" si="255">SUM(F750)</f>
        <v>0</v>
      </c>
      <c r="G749" s="2">
        <f t="shared" si="255"/>
        <v>0</v>
      </c>
      <c r="H749" s="2">
        <f t="shared" si="255"/>
        <v>0</v>
      </c>
      <c r="I749" s="2">
        <f t="shared" si="255"/>
        <v>0</v>
      </c>
      <c r="J749" s="2">
        <f t="shared" si="255"/>
        <v>0</v>
      </c>
      <c r="K749" s="2">
        <f t="shared" si="255"/>
        <v>0</v>
      </c>
      <c r="L749" s="2">
        <f t="shared" si="255"/>
        <v>0</v>
      </c>
      <c r="M749" s="2">
        <f t="shared" si="255"/>
        <v>0</v>
      </c>
      <c r="N749" s="2">
        <f t="shared" si="255"/>
        <v>0</v>
      </c>
      <c r="O749" s="2">
        <f t="shared" si="255"/>
        <v>0</v>
      </c>
      <c r="P749" s="2">
        <f t="shared" si="255"/>
        <v>0</v>
      </c>
      <c r="Q749" s="2">
        <f t="shared" si="255"/>
        <v>0</v>
      </c>
    </row>
    <row r="750" spans="1:17" ht="24" customHeight="1" x14ac:dyDescent="0.2">
      <c r="A750" s="34"/>
      <c r="B750" s="35"/>
      <c r="C750" s="27">
        <v>56701</v>
      </c>
      <c r="D750" s="1" t="s">
        <v>805</v>
      </c>
      <c r="E750" s="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24" customHeight="1" x14ac:dyDescent="0.2">
      <c r="A751" s="34"/>
      <c r="B751" s="35">
        <v>569</v>
      </c>
      <c r="C751" s="27"/>
      <c r="D751" s="1" t="s">
        <v>285</v>
      </c>
      <c r="E751" s="2">
        <f>SUM(E752:E754)</f>
        <v>0</v>
      </c>
      <c r="F751" s="2">
        <f t="shared" ref="F751:Q751" si="256">SUM(F752:F754)</f>
        <v>0</v>
      </c>
      <c r="G751" s="2">
        <f t="shared" si="256"/>
        <v>0</v>
      </c>
      <c r="H751" s="2">
        <f t="shared" si="256"/>
        <v>0</v>
      </c>
      <c r="I751" s="2">
        <f t="shared" si="256"/>
        <v>0</v>
      </c>
      <c r="J751" s="2">
        <f t="shared" si="256"/>
        <v>0</v>
      </c>
      <c r="K751" s="2">
        <f t="shared" si="256"/>
        <v>0</v>
      </c>
      <c r="L751" s="2">
        <f t="shared" si="256"/>
        <v>0</v>
      </c>
      <c r="M751" s="2">
        <f t="shared" si="256"/>
        <v>0</v>
      </c>
      <c r="N751" s="2">
        <f t="shared" si="256"/>
        <v>0</v>
      </c>
      <c r="O751" s="2">
        <f t="shared" si="256"/>
        <v>0</v>
      </c>
      <c r="P751" s="2">
        <f t="shared" si="256"/>
        <v>0</v>
      </c>
      <c r="Q751" s="2">
        <f t="shared" si="256"/>
        <v>0</v>
      </c>
    </row>
    <row r="752" spans="1:17" ht="24" customHeight="1" x14ac:dyDescent="0.2">
      <c r="A752" s="34"/>
      <c r="B752" s="35"/>
      <c r="C752" s="27">
        <v>56901</v>
      </c>
      <c r="D752" s="26" t="s">
        <v>806</v>
      </c>
      <c r="E752" s="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24" customHeight="1" x14ac:dyDescent="0.2">
      <c r="A753" s="34"/>
      <c r="B753" s="35"/>
      <c r="C753" s="27">
        <v>56902</v>
      </c>
      <c r="D753" s="26" t="s">
        <v>807</v>
      </c>
      <c r="E753" s="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24" customHeight="1" x14ac:dyDescent="0.2">
      <c r="A754" s="34"/>
      <c r="B754" s="35"/>
      <c r="C754" s="27">
        <v>56903</v>
      </c>
      <c r="D754" s="26" t="s">
        <v>808</v>
      </c>
      <c r="E754" s="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24" customHeight="1" x14ac:dyDescent="0.2">
      <c r="A755" s="141" t="s">
        <v>193</v>
      </c>
      <c r="B755" s="142"/>
      <c r="C755" s="142"/>
      <c r="D755" s="143"/>
      <c r="E755" s="23">
        <f>SUM(E756,E758,E760,E762,E764,E766,E768,E770,E772)</f>
        <v>0</v>
      </c>
      <c r="F755" s="23">
        <f t="shared" ref="F755:Q755" si="257">SUM(F756,F758,F760,F762,F764,F766,F768,F770,F772)</f>
        <v>0</v>
      </c>
      <c r="G755" s="23">
        <f t="shared" si="257"/>
        <v>0</v>
      </c>
      <c r="H755" s="23">
        <f t="shared" si="257"/>
        <v>0</v>
      </c>
      <c r="I755" s="23">
        <f t="shared" si="257"/>
        <v>0</v>
      </c>
      <c r="J755" s="23">
        <f t="shared" si="257"/>
        <v>0</v>
      </c>
      <c r="K755" s="23">
        <f t="shared" si="257"/>
        <v>0</v>
      </c>
      <c r="L755" s="23">
        <f t="shared" si="257"/>
        <v>0</v>
      </c>
      <c r="M755" s="23">
        <f t="shared" si="257"/>
        <v>0</v>
      </c>
      <c r="N755" s="23">
        <f t="shared" si="257"/>
        <v>0</v>
      </c>
      <c r="O755" s="23">
        <f t="shared" si="257"/>
        <v>0</v>
      </c>
      <c r="P755" s="23">
        <f t="shared" si="257"/>
        <v>0</v>
      </c>
      <c r="Q755" s="23">
        <f t="shared" si="257"/>
        <v>0</v>
      </c>
    </row>
    <row r="756" spans="1:17" ht="24" customHeight="1" x14ac:dyDescent="0.2">
      <c r="A756" s="34"/>
      <c r="B756" s="35">
        <v>571</v>
      </c>
      <c r="C756" s="27"/>
      <c r="D756" s="1" t="s">
        <v>286</v>
      </c>
      <c r="E756" s="2">
        <f>SUM(E757)</f>
        <v>0</v>
      </c>
      <c r="F756" s="2">
        <f t="shared" ref="F756:Q756" si="258">SUM(F757)</f>
        <v>0</v>
      </c>
      <c r="G756" s="2">
        <f t="shared" si="258"/>
        <v>0</v>
      </c>
      <c r="H756" s="2">
        <f t="shared" si="258"/>
        <v>0</v>
      </c>
      <c r="I756" s="2">
        <f t="shared" si="258"/>
        <v>0</v>
      </c>
      <c r="J756" s="2">
        <f t="shared" si="258"/>
        <v>0</v>
      </c>
      <c r="K756" s="2">
        <f t="shared" si="258"/>
        <v>0</v>
      </c>
      <c r="L756" s="2">
        <f t="shared" si="258"/>
        <v>0</v>
      </c>
      <c r="M756" s="2">
        <f t="shared" si="258"/>
        <v>0</v>
      </c>
      <c r="N756" s="2">
        <f t="shared" si="258"/>
        <v>0</v>
      </c>
      <c r="O756" s="2">
        <f t="shared" si="258"/>
        <v>0</v>
      </c>
      <c r="P756" s="2">
        <f t="shared" si="258"/>
        <v>0</v>
      </c>
      <c r="Q756" s="2">
        <f t="shared" si="258"/>
        <v>0</v>
      </c>
    </row>
    <row r="757" spans="1:17" ht="24" customHeight="1" x14ac:dyDescent="0.2">
      <c r="A757" s="34"/>
      <c r="B757" s="35"/>
      <c r="C757" s="27">
        <v>57101</v>
      </c>
      <c r="D757" s="1" t="s">
        <v>809</v>
      </c>
      <c r="E757" s="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24" customHeight="1" x14ac:dyDescent="0.2">
      <c r="A758" s="34"/>
      <c r="B758" s="35">
        <v>572</v>
      </c>
      <c r="C758" s="27"/>
      <c r="D758" s="1" t="s">
        <v>287</v>
      </c>
      <c r="E758" s="2">
        <f>SUM(E759)</f>
        <v>0</v>
      </c>
      <c r="F758" s="2">
        <f t="shared" ref="F758:Q758" si="259">SUM(F759)</f>
        <v>0</v>
      </c>
      <c r="G758" s="2">
        <f t="shared" si="259"/>
        <v>0</v>
      </c>
      <c r="H758" s="2">
        <f t="shared" si="259"/>
        <v>0</v>
      </c>
      <c r="I758" s="2">
        <f t="shared" si="259"/>
        <v>0</v>
      </c>
      <c r="J758" s="2">
        <f t="shared" si="259"/>
        <v>0</v>
      </c>
      <c r="K758" s="2">
        <f t="shared" si="259"/>
        <v>0</v>
      </c>
      <c r="L758" s="2">
        <f t="shared" si="259"/>
        <v>0</v>
      </c>
      <c r="M758" s="2">
        <f t="shared" si="259"/>
        <v>0</v>
      </c>
      <c r="N758" s="2">
        <f t="shared" si="259"/>
        <v>0</v>
      </c>
      <c r="O758" s="2">
        <f t="shared" si="259"/>
        <v>0</v>
      </c>
      <c r="P758" s="2">
        <f t="shared" si="259"/>
        <v>0</v>
      </c>
      <c r="Q758" s="2">
        <f t="shared" si="259"/>
        <v>0</v>
      </c>
    </row>
    <row r="759" spans="1:17" ht="24" customHeight="1" x14ac:dyDescent="0.2">
      <c r="A759" s="34"/>
      <c r="B759" s="35"/>
      <c r="C759" s="27">
        <v>57201</v>
      </c>
      <c r="D759" s="1" t="s">
        <v>287</v>
      </c>
      <c r="E759" s="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24" customHeight="1" x14ac:dyDescent="0.2">
      <c r="A760" s="34"/>
      <c r="B760" s="35">
        <v>573</v>
      </c>
      <c r="C760" s="27"/>
      <c r="D760" s="1" t="s">
        <v>288</v>
      </c>
      <c r="E760" s="2">
        <f>SUM(E761)</f>
        <v>0</v>
      </c>
      <c r="F760" s="2">
        <f t="shared" ref="F760:Q760" si="260">SUM(F761)</f>
        <v>0</v>
      </c>
      <c r="G760" s="2">
        <f t="shared" si="260"/>
        <v>0</v>
      </c>
      <c r="H760" s="2">
        <f t="shared" si="260"/>
        <v>0</v>
      </c>
      <c r="I760" s="2">
        <f t="shared" si="260"/>
        <v>0</v>
      </c>
      <c r="J760" s="2">
        <f t="shared" si="260"/>
        <v>0</v>
      </c>
      <c r="K760" s="2">
        <f t="shared" si="260"/>
        <v>0</v>
      </c>
      <c r="L760" s="2">
        <f t="shared" si="260"/>
        <v>0</v>
      </c>
      <c r="M760" s="2">
        <f t="shared" si="260"/>
        <v>0</v>
      </c>
      <c r="N760" s="2">
        <f t="shared" si="260"/>
        <v>0</v>
      </c>
      <c r="O760" s="2">
        <f t="shared" si="260"/>
        <v>0</v>
      </c>
      <c r="P760" s="2">
        <f t="shared" si="260"/>
        <v>0</v>
      </c>
      <c r="Q760" s="2">
        <f t="shared" si="260"/>
        <v>0</v>
      </c>
    </row>
    <row r="761" spans="1:17" ht="24" customHeight="1" x14ac:dyDescent="0.2">
      <c r="A761" s="34"/>
      <c r="B761" s="35"/>
      <c r="C761" s="27">
        <v>57301</v>
      </c>
      <c r="D761" s="1" t="s">
        <v>288</v>
      </c>
      <c r="E761" s="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24" customHeight="1" x14ac:dyDescent="0.2">
      <c r="A762" s="34"/>
      <c r="B762" s="35">
        <v>574</v>
      </c>
      <c r="C762" s="27"/>
      <c r="D762" s="1" t="s">
        <v>289</v>
      </c>
      <c r="E762" s="2">
        <f>SUM(E763)</f>
        <v>0</v>
      </c>
      <c r="F762" s="2">
        <f t="shared" ref="F762:Q762" si="261">SUM(F763)</f>
        <v>0</v>
      </c>
      <c r="G762" s="2">
        <f t="shared" si="261"/>
        <v>0</v>
      </c>
      <c r="H762" s="2">
        <f t="shared" si="261"/>
        <v>0</v>
      </c>
      <c r="I762" s="2">
        <f t="shared" si="261"/>
        <v>0</v>
      </c>
      <c r="J762" s="2">
        <f t="shared" si="261"/>
        <v>0</v>
      </c>
      <c r="K762" s="2">
        <f t="shared" si="261"/>
        <v>0</v>
      </c>
      <c r="L762" s="2">
        <f t="shared" si="261"/>
        <v>0</v>
      </c>
      <c r="M762" s="2">
        <f t="shared" si="261"/>
        <v>0</v>
      </c>
      <c r="N762" s="2">
        <f t="shared" si="261"/>
        <v>0</v>
      </c>
      <c r="O762" s="2">
        <f t="shared" si="261"/>
        <v>0</v>
      </c>
      <c r="P762" s="2">
        <f t="shared" si="261"/>
        <v>0</v>
      </c>
      <c r="Q762" s="2">
        <f t="shared" si="261"/>
        <v>0</v>
      </c>
    </row>
    <row r="763" spans="1:17" ht="24" customHeight="1" x14ac:dyDescent="0.2">
      <c r="A763" s="34"/>
      <c r="B763" s="35"/>
      <c r="C763" s="27">
        <v>57401</v>
      </c>
      <c r="D763" s="1" t="s">
        <v>289</v>
      </c>
      <c r="E763" s="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24" customHeight="1" x14ac:dyDescent="0.2">
      <c r="A764" s="34"/>
      <c r="B764" s="35">
        <v>575</v>
      </c>
      <c r="C764" s="27"/>
      <c r="D764" s="1" t="s">
        <v>290</v>
      </c>
      <c r="E764" s="2">
        <f>SUM(E765)</f>
        <v>0</v>
      </c>
      <c r="F764" s="2">
        <f t="shared" ref="F764:Q764" si="262">SUM(F765)</f>
        <v>0</v>
      </c>
      <c r="G764" s="2">
        <f t="shared" si="262"/>
        <v>0</v>
      </c>
      <c r="H764" s="2">
        <f t="shared" si="262"/>
        <v>0</v>
      </c>
      <c r="I764" s="2">
        <f t="shared" si="262"/>
        <v>0</v>
      </c>
      <c r="J764" s="2">
        <f t="shared" si="262"/>
        <v>0</v>
      </c>
      <c r="K764" s="2">
        <f t="shared" si="262"/>
        <v>0</v>
      </c>
      <c r="L764" s="2">
        <f t="shared" si="262"/>
        <v>0</v>
      </c>
      <c r="M764" s="2">
        <f t="shared" si="262"/>
        <v>0</v>
      </c>
      <c r="N764" s="2">
        <f t="shared" si="262"/>
        <v>0</v>
      </c>
      <c r="O764" s="2">
        <f t="shared" si="262"/>
        <v>0</v>
      </c>
      <c r="P764" s="2">
        <f t="shared" si="262"/>
        <v>0</v>
      </c>
      <c r="Q764" s="2">
        <f t="shared" si="262"/>
        <v>0</v>
      </c>
    </row>
    <row r="765" spans="1:17" ht="24" customHeight="1" x14ac:dyDescent="0.2">
      <c r="A765" s="34"/>
      <c r="B765" s="35"/>
      <c r="C765" s="27">
        <v>57501</v>
      </c>
      <c r="D765" s="1" t="s">
        <v>290</v>
      </c>
      <c r="E765" s="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24" customHeight="1" x14ac:dyDescent="0.2">
      <c r="A766" s="34"/>
      <c r="B766" s="35">
        <v>576</v>
      </c>
      <c r="C766" s="27"/>
      <c r="D766" s="1" t="s">
        <v>291</v>
      </c>
      <c r="E766" s="2">
        <f>SUM(E767)</f>
        <v>0</v>
      </c>
      <c r="F766" s="2">
        <f t="shared" ref="F766:Q766" si="263">SUM(F767)</f>
        <v>0</v>
      </c>
      <c r="G766" s="2">
        <f t="shared" si="263"/>
        <v>0</v>
      </c>
      <c r="H766" s="2">
        <f t="shared" si="263"/>
        <v>0</v>
      </c>
      <c r="I766" s="2">
        <f t="shared" si="263"/>
        <v>0</v>
      </c>
      <c r="J766" s="2">
        <f t="shared" si="263"/>
        <v>0</v>
      </c>
      <c r="K766" s="2">
        <f t="shared" si="263"/>
        <v>0</v>
      </c>
      <c r="L766" s="2">
        <f t="shared" si="263"/>
        <v>0</v>
      </c>
      <c r="M766" s="2">
        <f t="shared" si="263"/>
        <v>0</v>
      </c>
      <c r="N766" s="2">
        <f t="shared" si="263"/>
        <v>0</v>
      </c>
      <c r="O766" s="2">
        <f t="shared" si="263"/>
        <v>0</v>
      </c>
      <c r="P766" s="2">
        <f t="shared" si="263"/>
        <v>0</v>
      </c>
      <c r="Q766" s="2">
        <f t="shared" si="263"/>
        <v>0</v>
      </c>
    </row>
    <row r="767" spans="1:17" ht="24" customHeight="1" x14ac:dyDescent="0.2">
      <c r="A767" s="34"/>
      <c r="B767" s="35"/>
      <c r="C767" s="27">
        <v>57601</v>
      </c>
      <c r="D767" s="1" t="s">
        <v>810</v>
      </c>
      <c r="E767" s="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24" customHeight="1" x14ac:dyDescent="0.2">
      <c r="A768" s="34"/>
      <c r="B768" s="35">
        <v>577</v>
      </c>
      <c r="C768" s="27"/>
      <c r="D768" s="1" t="s">
        <v>292</v>
      </c>
      <c r="E768" s="2">
        <f>SUM(E769)</f>
        <v>0</v>
      </c>
      <c r="F768" s="2">
        <f t="shared" ref="F768:Q768" si="264">SUM(F769)</f>
        <v>0</v>
      </c>
      <c r="G768" s="2">
        <f t="shared" si="264"/>
        <v>0</v>
      </c>
      <c r="H768" s="2">
        <f t="shared" si="264"/>
        <v>0</v>
      </c>
      <c r="I768" s="2">
        <f t="shared" si="264"/>
        <v>0</v>
      </c>
      <c r="J768" s="2">
        <f t="shared" si="264"/>
        <v>0</v>
      </c>
      <c r="K768" s="2">
        <f t="shared" si="264"/>
        <v>0</v>
      </c>
      <c r="L768" s="2">
        <f t="shared" si="264"/>
        <v>0</v>
      </c>
      <c r="M768" s="2">
        <f t="shared" si="264"/>
        <v>0</v>
      </c>
      <c r="N768" s="2">
        <f t="shared" si="264"/>
        <v>0</v>
      </c>
      <c r="O768" s="2">
        <f t="shared" si="264"/>
        <v>0</v>
      </c>
      <c r="P768" s="2">
        <f t="shared" si="264"/>
        <v>0</v>
      </c>
      <c r="Q768" s="2">
        <f t="shared" si="264"/>
        <v>0</v>
      </c>
    </row>
    <row r="769" spans="1:17" ht="24" customHeight="1" x14ac:dyDescent="0.2">
      <c r="A769" s="34"/>
      <c r="B769" s="35"/>
      <c r="C769" s="27">
        <v>57701</v>
      </c>
      <c r="D769" s="1" t="s">
        <v>811</v>
      </c>
      <c r="E769" s="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24" customHeight="1" x14ac:dyDescent="0.2">
      <c r="A770" s="34"/>
      <c r="B770" s="35">
        <v>578</v>
      </c>
      <c r="C770" s="27"/>
      <c r="D770" s="1" t="s">
        <v>293</v>
      </c>
      <c r="E770" s="2">
        <f>SUM(E771)</f>
        <v>0</v>
      </c>
      <c r="F770" s="2">
        <f t="shared" ref="F770:Q770" si="265">SUM(F771)</f>
        <v>0</v>
      </c>
      <c r="G770" s="2">
        <f t="shared" si="265"/>
        <v>0</v>
      </c>
      <c r="H770" s="2">
        <f t="shared" si="265"/>
        <v>0</v>
      </c>
      <c r="I770" s="2">
        <f t="shared" si="265"/>
        <v>0</v>
      </c>
      <c r="J770" s="2">
        <f t="shared" si="265"/>
        <v>0</v>
      </c>
      <c r="K770" s="2">
        <f t="shared" si="265"/>
        <v>0</v>
      </c>
      <c r="L770" s="2">
        <f t="shared" si="265"/>
        <v>0</v>
      </c>
      <c r="M770" s="2">
        <f t="shared" si="265"/>
        <v>0</v>
      </c>
      <c r="N770" s="2">
        <f t="shared" si="265"/>
        <v>0</v>
      </c>
      <c r="O770" s="2">
        <f t="shared" si="265"/>
        <v>0</v>
      </c>
      <c r="P770" s="2">
        <f t="shared" si="265"/>
        <v>0</v>
      </c>
      <c r="Q770" s="2">
        <f t="shared" si="265"/>
        <v>0</v>
      </c>
    </row>
    <row r="771" spans="1:17" ht="24" customHeight="1" x14ac:dyDescent="0.2">
      <c r="A771" s="34"/>
      <c r="B771" s="35"/>
      <c r="C771" s="27">
        <v>57801</v>
      </c>
      <c r="D771" s="1" t="s">
        <v>293</v>
      </c>
      <c r="E771" s="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24" customHeight="1" x14ac:dyDescent="0.2">
      <c r="A772" s="34"/>
      <c r="B772" s="35">
        <v>579</v>
      </c>
      <c r="C772" s="27"/>
      <c r="D772" s="1" t="s">
        <v>294</v>
      </c>
      <c r="E772" s="2">
        <f>SUM(E773)</f>
        <v>0</v>
      </c>
      <c r="F772" s="2">
        <f t="shared" ref="F772:Q772" si="266">SUM(F773)</f>
        <v>0</v>
      </c>
      <c r="G772" s="2">
        <f t="shared" si="266"/>
        <v>0</v>
      </c>
      <c r="H772" s="2">
        <f t="shared" si="266"/>
        <v>0</v>
      </c>
      <c r="I772" s="2">
        <f t="shared" si="266"/>
        <v>0</v>
      </c>
      <c r="J772" s="2">
        <f t="shared" si="266"/>
        <v>0</v>
      </c>
      <c r="K772" s="2">
        <f t="shared" si="266"/>
        <v>0</v>
      </c>
      <c r="L772" s="2">
        <f t="shared" si="266"/>
        <v>0</v>
      </c>
      <c r="M772" s="2">
        <f t="shared" si="266"/>
        <v>0</v>
      </c>
      <c r="N772" s="2">
        <f t="shared" si="266"/>
        <v>0</v>
      </c>
      <c r="O772" s="2">
        <f t="shared" si="266"/>
        <v>0</v>
      </c>
      <c r="P772" s="2">
        <f t="shared" si="266"/>
        <v>0</v>
      </c>
      <c r="Q772" s="2">
        <f t="shared" si="266"/>
        <v>0</v>
      </c>
    </row>
    <row r="773" spans="1:17" ht="24" customHeight="1" x14ac:dyDescent="0.2">
      <c r="A773" s="34"/>
      <c r="B773" s="35"/>
      <c r="C773" s="27">
        <v>57901</v>
      </c>
      <c r="D773" s="1" t="s">
        <v>294</v>
      </c>
      <c r="E773" s="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24" customHeight="1" x14ac:dyDescent="0.2">
      <c r="A774" s="141" t="s">
        <v>194</v>
      </c>
      <c r="B774" s="142"/>
      <c r="C774" s="142"/>
      <c r="D774" s="143"/>
      <c r="E774" s="23">
        <f>SUM(E775,E777,E779,E781)</f>
        <v>0</v>
      </c>
      <c r="F774" s="23">
        <f t="shared" ref="F774:Q774" si="267">SUM(F775,F777,F779,F781)</f>
        <v>0</v>
      </c>
      <c r="G774" s="23">
        <f t="shared" si="267"/>
        <v>0</v>
      </c>
      <c r="H774" s="23">
        <f t="shared" si="267"/>
        <v>0</v>
      </c>
      <c r="I774" s="23">
        <f t="shared" si="267"/>
        <v>0</v>
      </c>
      <c r="J774" s="23">
        <f t="shared" si="267"/>
        <v>0</v>
      </c>
      <c r="K774" s="23">
        <f t="shared" si="267"/>
        <v>0</v>
      </c>
      <c r="L774" s="23">
        <f t="shared" si="267"/>
        <v>0</v>
      </c>
      <c r="M774" s="23">
        <f t="shared" si="267"/>
        <v>0</v>
      </c>
      <c r="N774" s="23">
        <f t="shared" si="267"/>
        <v>0</v>
      </c>
      <c r="O774" s="23">
        <f t="shared" si="267"/>
        <v>0</v>
      </c>
      <c r="P774" s="23">
        <f t="shared" si="267"/>
        <v>0</v>
      </c>
      <c r="Q774" s="23">
        <f t="shared" si="267"/>
        <v>0</v>
      </c>
    </row>
    <row r="775" spans="1:17" ht="24" customHeight="1" x14ac:dyDescent="0.2">
      <c r="A775" s="34"/>
      <c r="B775" s="35">
        <v>581</v>
      </c>
      <c r="C775" s="27"/>
      <c r="D775" s="1" t="s">
        <v>295</v>
      </c>
      <c r="E775" s="2">
        <f>SUM(E776)</f>
        <v>0</v>
      </c>
      <c r="F775" s="2">
        <f t="shared" ref="F775:Q775" si="268">SUM(F776)</f>
        <v>0</v>
      </c>
      <c r="G775" s="2">
        <f t="shared" si="268"/>
        <v>0</v>
      </c>
      <c r="H775" s="2">
        <f t="shared" si="268"/>
        <v>0</v>
      </c>
      <c r="I775" s="2">
        <f t="shared" si="268"/>
        <v>0</v>
      </c>
      <c r="J775" s="2">
        <f t="shared" si="268"/>
        <v>0</v>
      </c>
      <c r="K775" s="2">
        <f t="shared" si="268"/>
        <v>0</v>
      </c>
      <c r="L775" s="2">
        <f t="shared" si="268"/>
        <v>0</v>
      </c>
      <c r="M775" s="2">
        <f t="shared" si="268"/>
        <v>0</v>
      </c>
      <c r="N775" s="2">
        <f t="shared" si="268"/>
        <v>0</v>
      </c>
      <c r="O775" s="2">
        <f t="shared" si="268"/>
        <v>0</v>
      </c>
      <c r="P775" s="2">
        <f t="shared" si="268"/>
        <v>0</v>
      </c>
      <c r="Q775" s="2">
        <f t="shared" si="268"/>
        <v>0</v>
      </c>
    </row>
    <row r="776" spans="1:17" ht="24" customHeight="1" x14ac:dyDescent="0.2">
      <c r="A776" s="34"/>
      <c r="B776" s="35"/>
      <c r="C776" s="27">
        <v>58101</v>
      </c>
      <c r="D776" s="1" t="s">
        <v>295</v>
      </c>
      <c r="E776" s="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24" customHeight="1" x14ac:dyDescent="0.2">
      <c r="A777" s="34"/>
      <c r="B777" s="35">
        <v>582</v>
      </c>
      <c r="C777" s="27"/>
      <c r="D777" s="1" t="s">
        <v>296</v>
      </c>
      <c r="E777" s="2">
        <f>SUM(E778)</f>
        <v>0</v>
      </c>
      <c r="F777" s="2">
        <f t="shared" ref="F777:Q777" si="269">SUM(F778)</f>
        <v>0</v>
      </c>
      <c r="G777" s="2">
        <f t="shared" si="269"/>
        <v>0</v>
      </c>
      <c r="H777" s="2">
        <f t="shared" si="269"/>
        <v>0</v>
      </c>
      <c r="I777" s="2">
        <f t="shared" si="269"/>
        <v>0</v>
      </c>
      <c r="J777" s="2">
        <f t="shared" si="269"/>
        <v>0</v>
      </c>
      <c r="K777" s="2">
        <f t="shared" si="269"/>
        <v>0</v>
      </c>
      <c r="L777" s="2">
        <f t="shared" si="269"/>
        <v>0</v>
      </c>
      <c r="M777" s="2">
        <f t="shared" si="269"/>
        <v>0</v>
      </c>
      <c r="N777" s="2">
        <f t="shared" si="269"/>
        <v>0</v>
      </c>
      <c r="O777" s="2">
        <f t="shared" si="269"/>
        <v>0</v>
      </c>
      <c r="P777" s="2">
        <f t="shared" si="269"/>
        <v>0</v>
      </c>
      <c r="Q777" s="2">
        <f t="shared" si="269"/>
        <v>0</v>
      </c>
    </row>
    <row r="778" spans="1:17" ht="24" customHeight="1" x14ac:dyDescent="0.2">
      <c r="A778" s="34"/>
      <c r="B778" s="35"/>
      <c r="C778" s="27">
        <v>58201</v>
      </c>
      <c r="D778" s="1" t="s">
        <v>812</v>
      </c>
      <c r="E778" s="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24" customHeight="1" x14ac:dyDescent="0.2">
      <c r="A779" s="34"/>
      <c r="B779" s="35">
        <v>583</v>
      </c>
      <c r="C779" s="27"/>
      <c r="D779" s="1" t="s">
        <v>297</v>
      </c>
      <c r="E779" s="2">
        <f>SUM(E780)</f>
        <v>0</v>
      </c>
      <c r="F779" s="2">
        <f t="shared" ref="F779:Q779" si="270">SUM(F780)</f>
        <v>0</v>
      </c>
      <c r="G779" s="2">
        <f t="shared" si="270"/>
        <v>0</v>
      </c>
      <c r="H779" s="2">
        <f t="shared" si="270"/>
        <v>0</v>
      </c>
      <c r="I779" s="2">
        <f t="shared" si="270"/>
        <v>0</v>
      </c>
      <c r="J779" s="2">
        <f t="shared" si="270"/>
        <v>0</v>
      </c>
      <c r="K779" s="2">
        <f t="shared" si="270"/>
        <v>0</v>
      </c>
      <c r="L779" s="2">
        <f t="shared" si="270"/>
        <v>0</v>
      </c>
      <c r="M779" s="2">
        <f t="shared" si="270"/>
        <v>0</v>
      </c>
      <c r="N779" s="2">
        <f t="shared" si="270"/>
        <v>0</v>
      </c>
      <c r="O779" s="2">
        <f t="shared" si="270"/>
        <v>0</v>
      </c>
      <c r="P779" s="2">
        <f t="shared" si="270"/>
        <v>0</v>
      </c>
      <c r="Q779" s="2">
        <f t="shared" si="270"/>
        <v>0</v>
      </c>
    </row>
    <row r="780" spans="1:17" ht="24" customHeight="1" x14ac:dyDescent="0.2">
      <c r="A780" s="34"/>
      <c r="B780" s="35"/>
      <c r="C780" s="27">
        <v>58301</v>
      </c>
      <c r="D780" s="1" t="s">
        <v>813</v>
      </c>
      <c r="E780" s="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24" customHeight="1" x14ac:dyDescent="0.2">
      <c r="A781" s="34"/>
      <c r="B781" s="35">
        <v>589</v>
      </c>
      <c r="C781" s="27"/>
      <c r="D781" s="1" t="s">
        <v>298</v>
      </c>
      <c r="E781" s="2">
        <f>SUM(E782:E783)</f>
        <v>0</v>
      </c>
      <c r="F781" s="2">
        <f t="shared" ref="F781:Q781" si="271">SUM(F782:F783)</f>
        <v>0</v>
      </c>
      <c r="G781" s="2">
        <f t="shared" si="271"/>
        <v>0</v>
      </c>
      <c r="H781" s="2">
        <f t="shared" si="271"/>
        <v>0</v>
      </c>
      <c r="I781" s="2">
        <f t="shared" si="271"/>
        <v>0</v>
      </c>
      <c r="J781" s="2">
        <f t="shared" si="271"/>
        <v>0</v>
      </c>
      <c r="K781" s="2">
        <f t="shared" si="271"/>
        <v>0</v>
      </c>
      <c r="L781" s="2">
        <f t="shared" si="271"/>
        <v>0</v>
      </c>
      <c r="M781" s="2">
        <f t="shared" si="271"/>
        <v>0</v>
      </c>
      <c r="N781" s="2">
        <f t="shared" si="271"/>
        <v>0</v>
      </c>
      <c r="O781" s="2">
        <f t="shared" si="271"/>
        <v>0</v>
      </c>
      <c r="P781" s="2">
        <f t="shared" si="271"/>
        <v>0</v>
      </c>
      <c r="Q781" s="2">
        <f t="shared" si="271"/>
        <v>0</v>
      </c>
    </row>
    <row r="782" spans="1:17" ht="32.25" customHeight="1" x14ac:dyDescent="0.2">
      <c r="A782" s="34"/>
      <c r="B782" s="35"/>
      <c r="C782" s="27">
        <v>58901</v>
      </c>
      <c r="D782" s="33" t="s">
        <v>814</v>
      </c>
      <c r="E782" s="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32.25" customHeight="1" x14ac:dyDescent="0.2">
      <c r="A783" s="34"/>
      <c r="B783" s="35"/>
      <c r="C783" s="27">
        <v>58902</v>
      </c>
      <c r="D783" s="33" t="s">
        <v>815</v>
      </c>
      <c r="E783" s="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24" customHeight="1" x14ac:dyDescent="0.2">
      <c r="A784" s="141" t="s">
        <v>195</v>
      </c>
      <c r="B784" s="142"/>
      <c r="C784" s="142"/>
      <c r="D784" s="143"/>
      <c r="E784" s="23">
        <f>SUM(E785,E787,E789,E791,E793,E795,E796,E798,E799)</f>
        <v>0</v>
      </c>
      <c r="F784" s="23">
        <f t="shared" ref="F784:Q784" si="272">SUM(F785,F787,F789,F791,F793,F795,F796,F798,F799)</f>
        <v>0</v>
      </c>
      <c r="G784" s="23">
        <f t="shared" si="272"/>
        <v>0</v>
      </c>
      <c r="H784" s="23">
        <f t="shared" si="272"/>
        <v>0</v>
      </c>
      <c r="I784" s="23">
        <f t="shared" si="272"/>
        <v>0</v>
      </c>
      <c r="J784" s="23">
        <f t="shared" si="272"/>
        <v>0</v>
      </c>
      <c r="K784" s="23">
        <f t="shared" si="272"/>
        <v>0</v>
      </c>
      <c r="L784" s="23">
        <f t="shared" si="272"/>
        <v>0</v>
      </c>
      <c r="M784" s="23">
        <f t="shared" si="272"/>
        <v>0</v>
      </c>
      <c r="N784" s="23">
        <f t="shared" si="272"/>
        <v>0</v>
      </c>
      <c r="O784" s="23">
        <f t="shared" si="272"/>
        <v>0</v>
      </c>
      <c r="P784" s="23">
        <f t="shared" si="272"/>
        <v>0</v>
      </c>
      <c r="Q784" s="23">
        <f t="shared" si="272"/>
        <v>0</v>
      </c>
    </row>
    <row r="785" spans="1:17" ht="24" customHeight="1" x14ac:dyDescent="0.2">
      <c r="A785" s="34"/>
      <c r="B785" s="35">
        <v>591</v>
      </c>
      <c r="C785" s="27"/>
      <c r="D785" s="1" t="s">
        <v>299</v>
      </c>
      <c r="E785" s="2">
        <f>SUM(E786)</f>
        <v>0</v>
      </c>
      <c r="F785" s="2">
        <f t="shared" ref="F785:Q785" si="273">SUM(F786)</f>
        <v>0</v>
      </c>
      <c r="G785" s="2">
        <f t="shared" si="273"/>
        <v>0</v>
      </c>
      <c r="H785" s="2">
        <f t="shared" si="273"/>
        <v>0</v>
      </c>
      <c r="I785" s="2">
        <f t="shared" si="273"/>
        <v>0</v>
      </c>
      <c r="J785" s="2">
        <f t="shared" si="273"/>
        <v>0</v>
      </c>
      <c r="K785" s="2">
        <f t="shared" si="273"/>
        <v>0</v>
      </c>
      <c r="L785" s="2">
        <f t="shared" si="273"/>
        <v>0</v>
      </c>
      <c r="M785" s="2">
        <f t="shared" si="273"/>
        <v>0</v>
      </c>
      <c r="N785" s="2">
        <f t="shared" si="273"/>
        <v>0</v>
      </c>
      <c r="O785" s="2">
        <f t="shared" si="273"/>
        <v>0</v>
      </c>
      <c r="P785" s="2">
        <f t="shared" si="273"/>
        <v>0</v>
      </c>
      <c r="Q785" s="2">
        <f t="shared" si="273"/>
        <v>0</v>
      </c>
    </row>
    <row r="786" spans="1:17" ht="24" customHeight="1" x14ac:dyDescent="0.2">
      <c r="A786" s="34"/>
      <c r="B786" s="35"/>
      <c r="C786" s="27">
        <v>59101</v>
      </c>
      <c r="D786" s="1" t="s">
        <v>299</v>
      </c>
      <c r="E786" s="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24" customHeight="1" x14ac:dyDescent="0.2">
      <c r="A787" s="34"/>
      <c r="B787" s="35">
        <v>592</v>
      </c>
      <c r="C787" s="27"/>
      <c r="D787" s="1" t="s">
        <v>300</v>
      </c>
      <c r="E787" s="2">
        <f>SUM(E788)</f>
        <v>0</v>
      </c>
      <c r="F787" s="2">
        <f t="shared" ref="F787:Q787" si="274">SUM(F788)</f>
        <v>0</v>
      </c>
      <c r="G787" s="2">
        <f t="shared" si="274"/>
        <v>0</v>
      </c>
      <c r="H787" s="2">
        <f t="shared" si="274"/>
        <v>0</v>
      </c>
      <c r="I787" s="2">
        <f t="shared" si="274"/>
        <v>0</v>
      </c>
      <c r="J787" s="2">
        <f t="shared" si="274"/>
        <v>0</v>
      </c>
      <c r="K787" s="2">
        <f t="shared" si="274"/>
        <v>0</v>
      </c>
      <c r="L787" s="2">
        <f t="shared" si="274"/>
        <v>0</v>
      </c>
      <c r="M787" s="2">
        <f t="shared" si="274"/>
        <v>0</v>
      </c>
      <c r="N787" s="2">
        <f t="shared" si="274"/>
        <v>0</v>
      </c>
      <c r="O787" s="2">
        <f t="shared" si="274"/>
        <v>0</v>
      </c>
      <c r="P787" s="2">
        <f t="shared" si="274"/>
        <v>0</v>
      </c>
      <c r="Q787" s="2">
        <f t="shared" si="274"/>
        <v>0</v>
      </c>
    </row>
    <row r="788" spans="1:17" ht="24" customHeight="1" x14ac:dyDescent="0.2">
      <c r="A788" s="34"/>
      <c r="B788" s="35"/>
      <c r="C788" s="27">
        <v>59201</v>
      </c>
      <c r="D788" s="1" t="s">
        <v>300</v>
      </c>
      <c r="E788" s="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24" customHeight="1" x14ac:dyDescent="0.2">
      <c r="A789" s="34"/>
      <c r="B789" s="35">
        <v>593</v>
      </c>
      <c r="C789" s="27"/>
      <c r="D789" s="1" t="s">
        <v>301</v>
      </c>
      <c r="E789" s="2">
        <f>SUM(E790)</f>
        <v>0</v>
      </c>
      <c r="F789" s="2">
        <f t="shared" ref="F789:Q789" si="275">SUM(F790)</f>
        <v>0</v>
      </c>
      <c r="G789" s="2">
        <f t="shared" si="275"/>
        <v>0</v>
      </c>
      <c r="H789" s="2">
        <f t="shared" si="275"/>
        <v>0</v>
      </c>
      <c r="I789" s="2">
        <f t="shared" si="275"/>
        <v>0</v>
      </c>
      <c r="J789" s="2">
        <f t="shared" si="275"/>
        <v>0</v>
      </c>
      <c r="K789" s="2">
        <f t="shared" si="275"/>
        <v>0</v>
      </c>
      <c r="L789" s="2">
        <f t="shared" si="275"/>
        <v>0</v>
      </c>
      <c r="M789" s="2">
        <f t="shared" si="275"/>
        <v>0</v>
      </c>
      <c r="N789" s="2">
        <f t="shared" si="275"/>
        <v>0</v>
      </c>
      <c r="O789" s="2">
        <f t="shared" si="275"/>
        <v>0</v>
      </c>
      <c r="P789" s="2">
        <f t="shared" si="275"/>
        <v>0</v>
      </c>
      <c r="Q789" s="2">
        <f t="shared" si="275"/>
        <v>0</v>
      </c>
    </row>
    <row r="790" spans="1:17" ht="24" customHeight="1" x14ac:dyDescent="0.2">
      <c r="A790" s="34"/>
      <c r="B790" s="35"/>
      <c r="C790" s="27">
        <v>59301</v>
      </c>
      <c r="D790" s="1" t="s">
        <v>301</v>
      </c>
      <c r="E790" s="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24" customHeight="1" x14ac:dyDescent="0.2">
      <c r="A791" s="34"/>
      <c r="B791" s="35">
        <v>594</v>
      </c>
      <c r="C791" s="27"/>
      <c r="D791" s="1" t="s">
        <v>302</v>
      </c>
      <c r="E791" s="2">
        <f>SUM(E792)</f>
        <v>0</v>
      </c>
      <c r="F791" s="2">
        <f t="shared" ref="F791:Q791" si="276">SUM(F792)</f>
        <v>0</v>
      </c>
      <c r="G791" s="2">
        <f t="shared" si="276"/>
        <v>0</v>
      </c>
      <c r="H791" s="2">
        <f t="shared" si="276"/>
        <v>0</v>
      </c>
      <c r="I791" s="2">
        <f t="shared" si="276"/>
        <v>0</v>
      </c>
      <c r="J791" s="2">
        <f t="shared" si="276"/>
        <v>0</v>
      </c>
      <c r="K791" s="2">
        <f t="shared" si="276"/>
        <v>0</v>
      </c>
      <c r="L791" s="2">
        <f t="shared" si="276"/>
        <v>0</v>
      </c>
      <c r="M791" s="2">
        <f t="shared" si="276"/>
        <v>0</v>
      </c>
      <c r="N791" s="2">
        <f t="shared" si="276"/>
        <v>0</v>
      </c>
      <c r="O791" s="2">
        <f t="shared" si="276"/>
        <v>0</v>
      </c>
      <c r="P791" s="2">
        <f t="shared" si="276"/>
        <v>0</v>
      </c>
      <c r="Q791" s="2">
        <f t="shared" si="276"/>
        <v>0</v>
      </c>
    </row>
    <row r="792" spans="1:17" ht="24" customHeight="1" x14ac:dyDescent="0.2">
      <c r="A792" s="34"/>
      <c r="B792" s="35"/>
      <c r="C792" s="27">
        <v>59401</v>
      </c>
      <c r="D792" s="1" t="s">
        <v>302</v>
      </c>
      <c r="E792" s="1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24" customHeight="1" x14ac:dyDescent="0.2">
      <c r="A793" s="34"/>
      <c r="B793" s="35">
        <v>595</v>
      </c>
      <c r="C793" s="27"/>
      <c r="D793" s="1" t="s">
        <v>303</v>
      </c>
      <c r="E793" s="2">
        <f>SUM(E794)</f>
        <v>0</v>
      </c>
      <c r="F793" s="2">
        <f t="shared" ref="F793:Q793" si="277">SUM(F794)</f>
        <v>0</v>
      </c>
      <c r="G793" s="2">
        <f t="shared" si="277"/>
        <v>0</v>
      </c>
      <c r="H793" s="2">
        <f t="shared" si="277"/>
        <v>0</v>
      </c>
      <c r="I793" s="2">
        <f t="shared" si="277"/>
        <v>0</v>
      </c>
      <c r="J793" s="2">
        <f t="shared" si="277"/>
        <v>0</v>
      </c>
      <c r="K793" s="2">
        <f t="shared" si="277"/>
        <v>0</v>
      </c>
      <c r="L793" s="2">
        <f t="shared" si="277"/>
        <v>0</v>
      </c>
      <c r="M793" s="2">
        <f t="shared" si="277"/>
        <v>0</v>
      </c>
      <c r="N793" s="2">
        <f t="shared" si="277"/>
        <v>0</v>
      </c>
      <c r="O793" s="2">
        <f t="shared" si="277"/>
        <v>0</v>
      </c>
      <c r="P793" s="2">
        <f t="shared" si="277"/>
        <v>0</v>
      </c>
      <c r="Q793" s="2">
        <f t="shared" si="277"/>
        <v>0</v>
      </c>
    </row>
    <row r="794" spans="1:17" ht="24" customHeight="1" x14ac:dyDescent="0.2">
      <c r="A794" s="34"/>
      <c r="B794" s="35"/>
      <c r="C794" s="27">
        <v>59501</v>
      </c>
      <c r="D794" s="1" t="s">
        <v>303</v>
      </c>
      <c r="E794" s="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24" customHeight="1" x14ac:dyDescent="0.2">
      <c r="A795" s="34"/>
      <c r="B795" s="35">
        <v>596</v>
      </c>
      <c r="C795" s="27"/>
      <c r="D795" s="1" t="s">
        <v>304</v>
      </c>
      <c r="E795" s="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24" customHeight="1" x14ac:dyDescent="0.2">
      <c r="A796" s="34"/>
      <c r="B796" s="35">
        <v>597</v>
      </c>
      <c r="C796" s="27"/>
      <c r="D796" s="1" t="s">
        <v>305</v>
      </c>
      <c r="E796" s="2">
        <f>SUM(E797)</f>
        <v>0</v>
      </c>
      <c r="F796" s="2">
        <f t="shared" ref="F796:Q796" si="278">SUM(F797)</f>
        <v>0</v>
      </c>
      <c r="G796" s="2">
        <f t="shared" si="278"/>
        <v>0</v>
      </c>
      <c r="H796" s="2">
        <f t="shared" si="278"/>
        <v>0</v>
      </c>
      <c r="I796" s="2">
        <f t="shared" si="278"/>
        <v>0</v>
      </c>
      <c r="J796" s="2">
        <f t="shared" si="278"/>
        <v>0</v>
      </c>
      <c r="K796" s="2">
        <f t="shared" si="278"/>
        <v>0</v>
      </c>
      <c r="L796" s="2">
        <f t="shared" si="278"/>
        <v>0</v>
      </c>
      <c r="M796" s="2">
        <f t="shared" si="278"/>
        <v>0</v>
      </c>
      <c r="N796" s="2">
        <f t="shared" si="278"/>
        <v>0</v>
      </c>
      <c r="O796" s="2">
        <f t="shared" si="278"/>
        <v>0</v>
      </c>
      <c r="P796" s="2">
        <f t="shared" si="278"/>
        <v>0</v>
      </c>
      <c r="Q796" s="2">
        <f t="shared" si="278"/>
        <v>0</v>
      </c>
    </row>
    <row r="797" spans="1:17" ht="24" customHeight="1" x14ac:dyDescent="0.2">
      <c r="A797" s="34"/>
      <c r="B797" s="35"/>
      <c r="C797" s="27">
        <v>59701</v>
      </c>
      <c r="D797" s="1" t="s">
        <v>816</v>
      </c>
      <c r="E797" s="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24" customHeight="1" x14ac:dyDescent="0.2">
      <c r="A798" s="34"/>
      <c r="B798" s="35">
        <v>598</v>
      </c>
      <c r="C798" s="27"/>
      <c r="D798" s="1" t="s">
        <v>306</v>
      </c>
      <c r="E798" s="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24" customHeight="1" x14ac:dyDescent="0.2">
      <c r="A799" s="34"/>
      <c r="B799" s="35">
        <v>599</v>
      </c>
      <c r="C799" s="27"/>
      <c r="D799" s="1" t="s">
        <v>307</v>
      </c>
      <c r="E799" s="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24" customHeight="1" x14ac:dyDescent="0.2">
      <c r="A800" s="144" t="s">
        <v>196</v>
      </c>
      <c r="B800" s="145"/>
      <c r="C800" s="145"/>
      <c r="D800" s="146"/>
      <c r="E800" s="36">
        <f>SUM(E801,E835,E869)</f>
        <v>0</v>
      </c>
      <c r="F800" s="36">
        <f t="shared" ref="F800:Q800" si="279">SUM(F801,F835,F869)</f>
        <v>0</v>
      </c>
      <c r="G800" s="36">
        <f t="shared" si="279"/>
        <v>0</v>
      </c>
      <c r="H800" s="36">
        <f t="shared" si="279"/>
        <v>0</v>
      </c>
      <c r="I800" s="36">
        <f t="shared" si="279"/>
        <v>0</v>
      </c>
      <c r="J800" s="36">
        <f t="shared" si="279"/>
        <v>0</v>
      </c>
      <c r="K800" s="36">
        <f t="shared" si="279"/>
        <v>0</v>
      </c>
      <c r="L800" s="36">
        <f t="shared" si="279"/>
        <v>0</v>
      </c>
      <c r="M800" s="36">
        <f t="shared" si="279"/>
        <v>0</v>
      </c>
      <c r="N800" s="36">
        <f t="shared" si="279"/>
        <v>0</v>
      </c>
      <c r="O800" s="36">
        <f t="shared" si="279"/>
        <v>0</v>
      </c>
      <c r="P800" s="36">
        <f t="shared" si="279"/>
        <v>0</v>
      </c>
      <c r="Q800" s="36">
        <f t="shared" si="279"/>
        <v>0</v>
      </c>
    </row>
    <row r="801" spans="1:17" ht="24" customHeight="1" x14ac:dyDescent="0.2">
      <c r="A801" s="141" t="s">
        <v>197</v>
      </c>
      <c r="B801" s="142"/>
      <c r="C801" s="142"/>
      <c r="D801" s="143"/>
      <c r="E801" s="23">
        <f>SUM(E802,E805,E809,E813,E817,E824,E827,E829)</f>
        <v>0</v>
      </c>
      <c r="F801" s="23">
        <f t="shared" ref="F801:Q801" si="280">SUM(F802,F805,F809,F813,F817,F824,F827,F829)</f>
        <v>0</v>
      </c>
      <c r="G801" s="23">
        <f t="shared" si="280"/>
        <v>0</v>
      </c>
      <c r="H801" s="23">
        <f t="shared" si="280"/>
        <v>0</v>
      </c>
      <c r="I801" s="23">
        <f t="shared" si="280"/>
        <v>0</v>
      </c>
      <c r="J801" s="23">
        <f t="shared" si="280"/>
        <v>0</v>
      </c>
      <c r="K801" s="23">
        <f t="shared" si="280"/>
        <v>0</v>
      </c>
      <c r="L801" s="23">
        <f t="shared" si="280"/>
        <v>0</v>
      </c>
      <c r="M801" s="23">
        <f t="shared" si="280"/>
        <v>0</v>
      </c>
      <c r="N801" s="23">
        <f t="shared" si="280"/>
        <v>0</v>
      </c>
      <c r="O801" s="23">
        <f t="shared" si="280"/>
        <v>0</v>
      </c>
      <c r="P801" s="23">
        <f t="shared" si="280"/>
        <v>0</v>
      </c>
      <c r="Q801" s="23">
        <f t="shared" si="280"/>
        <v>0</v>
      </c>
    </row>
    <row r="802" spans="1:17" ht="24" customHeight="1" x14ac:dyDescent="0.2">
      <c r="A802" s="34"/>
      <c r="B802" s="35">
        <v>611</v>
      </c>
      <c r="C802" s="27"/>
      <c r="D802" s="1" t="s">
        <v>308</v>
      </c>
      <c r="E802" s="2">
        <f>SUM(E803:E804)</f>
        <v>0</v>
      </c>
      <c r="F802" s="2">
        <f t="shared" ref="F802:Q802" si="281">SUM(F803:F804)</f>
        <v>0</v>
      </c>
      <c r="G802" s="2">
        <f t="shared" si="281"/>
        <v>0</v>
      </c>
      <c r="H802" s="2">
        <f t="shared" si="281"/>
        <v>0</v>
      </c>
      <c r="I802" s="2">
        <f t="shared" si="281"/>
        <v>0</v>
      </c>
      <c r="J802" s="2">
        <f t="shared" si="281"/>
        <v>0</v>
      </c>
      <c r="K802" s="2">
        <f t="shared" si="281"/>
        <v>0</v>
      </c>
      <c r="L802" s="2">
        <f t="shared" si="281"/>
        <v>0</v>
      </c>
      <c r="M802" s="2">
        <f t="shared" si="281"/>
        <v>0</v>
      </c>
      <c r="N802" s="2">
        <f t="shared" si="281"/>
        <v>0</v>
      </c>
      <c r="O802" s="2">
        <f t="shared" si="281"/>
        <v>0</v>
      </c>
      <c r="P802" s="2">
        <f t="shared" si="281"/>
        <v>0</v>
      </c>
      <c r="Q802" s="2">
        <f t="shared" si="281"/>
        <v>0</v>
      </c>
    </row>
    <row r="803" spans="1:17" ht="24" customHeight="1" x14ac:dyDescent="0.2">
      <c r="A803" s="34"/>
      <c r="B803" s="35"/>
      <c r="C803" s="27">
        <v>61101</v>
      </c>
      <c r="D803" s="28" t="s">
        <v>817</v>
      </c>
      <c r="E803" s="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30.75" customHeight="1" x14ac:dyDescent="0.2">
      <c r="A804" s="34"/>
      <c r="B804" s="35"/>
      <c r="C804" s="27">
        <v>61102</v>
      </c>
      <c r="D804" s="28" t="s">
        <v>818</v>
      </c>
      <c r="E804" s="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24" customHeight="1" x14ac:dyDescent="0.2">
      <c r="A805" s="34"/>
      <c r="B805" s="35">
        <v>612</v>
      </c>
      <c r="C805" s="27"/>
      <c r="D805" s="1" t="s">
        <v>309</v>
      </c>
      <c r="E805" s="2">
        <f>SUM(E806:E808)</f>
        <v>0</v>
      </c>
      <c r="F805" s="2">
        <f t="shared" ref="F805:Q805" si="282">SUM(F806:F808)</f>
        <v>0</v>
      </c>
      <c r="G805" s="2">
        <f t="shared" si="282"/>
        <v>0</v>
      </c>
      <c r="H805" s="2">
        <f t="shared" si="282"/>
        <v>0</v>
      </c>
      <c r="I805" s="2">
        <f t="shared" si="282"/>
        <v>0</v>
      </c>
      <c r="J805" s="2">
        <f t="shared" si="282"/>
        <v>0</v>
      </c>
      <c r="K805" s="2">
        <f t="shared" si="282"/>
        <v>0</v>
      </c>
      <c r="L805" s="2">
        <f t="shared" si="282"/>
        <v>0</v>
      </c>
      <c r="M805" s="2">
        <f t="shared" si="282"/>
        <v>0</v>
      </c>
      <c r="N805" s="2">
        <f t="shared" si="282"/>
        <v>0</v>
      </c>
      <c r="O805" s="2">
        <f t="shared" si="282"/>
        <v>0</v>
      </c>
      <c r="P805" s="2">
        <f t="shared" si="282"/>
        <v>0</v>
      </c>
      <c r="Q805" s="2">
        <f t="shared" si="282"/>
        <v>0</v>
      </c>
    </row>
    <row r="806" spans="1:17" ht="24" customHeight="1" x14ac:dyDescent="0.2">
      <c r="A806" s="34"/>
      <c r="B806" s="35"/>
      <c r="C806" s="27">
        <v>61201</v>
      </c>
      <c r="D806" s="28" t="s">
        <v>819</v>
      </c>
      <c r="E806" s="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31.5" customHeight="1" x14ac:dyDescent="0.2">
      <c r="A807" s="34"/>
      <c r="B807" s="35"/>
      <c r="C807" s="27">
        <v>61202</v>
      </c>
      <c r="D807" s="28" t="s">
        <v>820</v>
      </c>
      <c r="E807" s="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24" customHeight="1" x14ac:dyDescent="0.2">
      <c r="A808" s="34"/>
      <c r="B808" s="35"/>
      <c r="C808" s="27">
        <v>61203</v>
      </c>
      <c r="D808" s="28" t="s">
        <v>821</v>
      </c>
      <c r="E808" s="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33" customHeight="1" x14ac:dyDescent="0.2">
      <c r="A809" s="34"/>
      <c r="B809" s="35">
        <v>613</v>
      </c>
      <c r="C809" s="27"/>
      <c r="D809" s="28" t="s">
        <v>330</v>
      </c>
      <c r="E809" s="2">
        <f>SUM(E810:E812)</f>
        <v>0</v>
      </c>
      <c r="F809" s="2">
        <f t="shared" ref="F809:Q809" si="283">SUM(F810:F812)</f>
        <v>0</v>
      </c>
      <c r="G809" s="2">
        <f t="shared" si="283"/>
        <v>0</v>
      </c>
      <c r="H809" s="2">
        <f t="shared" si="283"/>
        <v>0</v>
      </c>
      <c r="I809" s="2">
        <f t="shared" si="283"/>
        <v>0</v>
      </c>
      <c r="J809" s="2">
        <f t="shared" si="283"/>
        <v>0</v>
      </c>
      <c r="K809" s="2">
        <f t="shared" si="283"/>
        <v>0</v>
      </c>
      <c r="L809" s="2">
        <f t="shared" si="283"/>
        <v>0</v>
      </c>
      <c r="M809" s="2">
        <f t="shared" si="283"/>
        <v>0</v>
      </c>
      <c r="N809" s="2">
        <f t="shared" si="283"/>
        <v>0</v>
      </c>
      <c r="O809" s="2">
        <f t="shared" si="283"/>
        <v>0</v>
      </c>
      <c r="P809" s="2">
        <f t="shared" si="283"/>
        <v>0</v>
      </c>
      <c r="Q809" s="2">
        <f t="shared" si="283"/>
        <v>0</v>
      </c>
    </row>
    <row r="810" spans="1:17" ht="37.5" customHeight="1" x14ac:dyDescent="0.2">
      <c r="A810" s="34"/>
      <c r="B810" s="35"/>
      <c r="C810" s="27">
        <v>61301</v>
      </c>
      <c r="D810" s="28" t="s">
        <v>822</v>
      </c>
      <c r="E810" s="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47.25" customHeight="1" x14ac:dyDescent="0.2">
      <c r="A811" s="34"/>
      <c r="B811" s="35"/>
      <c r="C811" s="27">
        <v>61302</v>
      </c>
      <c r="D811" s="28" t="s">
        <v>823</v>
      </c>
      <c r="E811" s="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33" customHeight="1" x14ac:dyDescent="0.2">
      <c r="A812" s="34"/>
      <c r="B812" s="35"/>
      <c r="C812" s="27">
        <v>61303</v>
      </c>
      <c r="D812" s="28" t="s">
        <v>824</v>
      </c>
      <c r="E812" s="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24" customHeight="1" x14ac:dyDescent="0.2">
      <c r="A813" s="34"/>
      <c r="B813" s="35">
        <v>614</v>
      </c>
      <c r="C813" s="27"/>
      <c r="D813" s="1" t="s">
        <v>310</v>
      </c>
      <c r="E813" s="2">
        <f>SUM(E814:E816)</f>
        <v>0</v>
      </c>
      <c r="F813" s="2">
        <f t="shared" ref="F813:Q813" si="284">SUM(F814:F816)</f>
        <v>0</v>
      </c>
      <c r="G813" s="2">
        <f t="shared" si="284"/>
        <v>0</v>
      </c>
      <c r="H813" s="2">
        <f t="shared" si="284"/>
        <v>0</v>
      </c>
      <c r="I813" s="2">
        <f t="shared" si="284"/>
        <v>0</v>
      </c>
      <c r="J813" s="2">
        <f t="shared" si="284"/>
        <v>0</v>
      </c>
      <c r="K813" s="2">
        <f t="shared" si="284"/>
        <v>0</v>
      </c>
      <c r="L813" s="2">
        <f t="shared" si="284"/>
        <v>0</v>
      </c>
      <c r="M813" s="2">
        <f t="shared" si="284"/>
        <v>0</v>
      </c>
      <c r="N813" s="2">
        <f t="shared" si="284"/>
        <v>0</v>
      </c>
      <c r="O813" s="2">
        <f t="shared" si="284"/>
        <v>0</v>
      </c>
      <c r="P813" s="2">
        <f t="shared" si="284"/>
        <v>0</v>
      </c>
      <c r="Q813" s="2">
        <f t="shared" si="284"/>
        <v>0</v>
      </c>
    </row>
    <row r="814" spans="1:17" ht="24" customHeight="1" x14ac:dyDescent="0.2">
      <c r="A814" s="34"/>
      <c r="B814" s="35"/>
      <c r="C814" s="27">
        <v>61401</v>
      </c>
      <c r="D814" s="1" t="s">
        <v>825</v>
      </c>
      <c r="E814" s="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24" customHeight="1" x14ac:dyDescent="0.2">
      <c r="A815" s="34"/>
      <c r="B815" s="35"/>
      <c r="C815" s="27">
        <v>61402</v>
      </c>
      <c r="D815" s="1" t="s">
        <v>826</v>
      </c>
      <c r="E815" s="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24" customHeight="1" x14ac:dyDescent="0.2">
      <c r="A816" s="34"/>
      <c r="B816" s="35"/>
      <c r="C816" s="27">
        <v>61403</v>
      </c>
      <c r="D816" s="1" t="s">
        <v>827</v>
      </c>
      <c r="E816" s="1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24" customHeight="1" x14ac:dyDescent="0.2">
      <c r="A817" s="34"/>
      <c r="B817" s="35">
        <v>615</v>
      </c>
      <c r="C817" s="27"/>
      <c r="D817" s="1" t="s">
        <v>311</v>
      </c>
      <c r="E817" s="2">
        <f>SUM(E818:E823)</f>
        <v>0</v>
      </c>
      <c r="F817" s="2">
        <f t="shared" ref="F817:Q817" si="285">SUM(F818:F823)</f>
        <v>0</v>
      </c>
      <c r="G817" s="2">
        <f t="shared" si="285"/>
        <v>0</v>
      </c>
      <c r="H817" s="2">
        <f t="shared" si="285"/>
        <v>0</v>
      </c>
      <c r="I817" s="2">
        <f t="shared" si="285"/>
        <v>0</v>
      </c>
      <c r="J817" s="2">
        <f t="shared" si="285"/>
        <v>0</v>
      </c>
      <c r="K817" s="2">
        <f t="shared" si="285"/>
        <v>0</v>
      </c>
      <c r="L817" s="2">
        <f t="shared" si="285"/>
        <v>0</v>
      </c>
      <c r="M817" s="2">
        <f t="shared" si="285"/>
        <v>0</v>
      </c>
      <c r="N817" s="2">
        <f t="shared" si="285"/>
        <v>0</v>
      </c>
      <c r="O817" s="2">
        <f t="shared" si="285"/>
        <v>0</v>
      </c>
      <c r="P817" s="2">
        <f t="shared" si="285"/>
        <v>0</v>
      </c>
      <c r="Q817" s="2">
        <f t="shared" si="285"/>
        <v>0</v>
      </c>
    </row>
    <row r="818" spans="1:17" ht="24" customHeight="1" x14ac:dyDescent="0.2">
      <c r="A818" s="34"/>
      <c r="B818" s="35"/>
      <c r="C818" s="27">
        <v>61501</v>
      </c>
      <c r="D818" s="28" t="s">
        <v>828</v>
      </c>
      <c r="E818" s="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36.75" customHeight="1" x14ac:dyDescent="0.2">
      <c r="A819" s="34"/>
      <c r="B819" s="35"/>
      <c r="C819" s="27">
        <v>61502</v>
      </c>
      <c r="D819" s="28" t="s">
        <v>829</v>
      </c>
      <c r="E819" s="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24" customHeight="1" x14ac:dyDescent="0.2">
      <c r="A820" s="34"/>
      <c r="B820" s="35"/>
      <c r="C820" s="27">
        <v>61503</v>
      </c>
      <c r="D820" s="28" t="s">
        <v>830</v>
      </c>
      <c r="E820" s="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24" customHeight="1" x14ac:dyDescent="0.2">
      <c r="A821" s="34"/>
      <c r="B821" s="35"/>
      <c r="C821" s="27">
        <v>61504</v>
      </c>
      <c r="D821" s="28" t="s">
        <v>831</v>
      </c>
      <c r="E821" s="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33.75" customHeight="1" x14ac:dyDescent="0.2">
      <c r="A822" s="34"/>
      <c r="B822" s="35"/>
      <c r="C822" s="27">
        <v>61505</v>
      </c>
      <c r="D822" s="28" t="s">
        <v>832</v>
      </c>
      <c r="E822" s="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24" customHeight="1" x14ac:dyDescent="0.2">
      <c r="A823" s="34"/>
      <c r="B823" s="35"/>
      <c r="C823" s="27">
        <v>61506</v>
      </c>
      <c r="D823" s="28" t="s">
        <v>833</v>
      </c>
      <c r="E823" s="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24" customHeight="1" x14ac:dyDescent="0.2">
      <c r="A824" s="34"/>
      <c r="B824" s="35">
        <v>616</v>
      </c>
      <c r="C824" s="27"/>
      <c r="D824" s="1" t="s">
        <v>312</v>
      </c>
      <c r="E824" s="2">
        <f>SUM(E825:E826)</f>
        <v>0</v>
      </c>
      <c r="F824" s="2">
        <f t="shared" ref="F824:Q824" si="286">SUM(F825:F826)</f>
        <v>0</v>
      </c>
      <c r="G824" s="2">
        <f t="shared" si="286"/>
        <v>0</v>
      </c>
      <c r="H824" s="2">
        <f t="shared" si="286"/>
        <v>0</v>
      </c>
      <c r="I824" s="2">
        <f t="shared" si="286"/>
        <v>0</v>
      </c>
      <c r="J824" s="2">
        <f t="shared" si="286"/>
        <v>0</v>
      </c>
      <c r="K824" s="2">
        <f t="shared" si="286"/>
        <v>0</v>
      </c>
      <c r="L824" s="2">
        <f t="shared" si="286"/>
        <v>0</v>
      </c>
      <c r="M824" s="2">
        <f t="shared" si="286"/>
        <v>0</v>
      </c>
      <c r="N824" s="2">
        <f t="shared" si="286"/>
        <v>0</v>
      </c>
      <c r="O824" s="2">
        <f t="shared" si="286"/>
        <v>0</v>
      </c>
      <c r="P824" s="2">
        <f t="shared" si="286"/>
        <v>0</v>
      </c>
      <c r="Q824" s="2">
        <f t="shared" si="286"/>
        <v>0</v>
      </c>
    </row>
    <row r="825" spans="1:17" ht="24" customHeight="1" x14ac:dyDescent="0.2">
      <c r="A825" s="34"/>
      <c r="B825" s="35"/>
      <c r="C825" s="27">
        <v>61601</v>
      </c>
      <c r="D825" s="28" t="s">
        <v>834</v>
      </c>
      <c r="E825" s="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36" customHeight="1" x14ac:dyDescent="0.2">
      <c r="A826" s="34"/>
      <c r="B826" s="35"/>
      <c r="C826" s="27">
        <v>61602</v>
      </c>
      <c r="D826" s="28" t="s">
        <v>835</v>
      </c>
      <c r="E826" s="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24" customHeight="1" x14ac:dyDescent="0.2">
      <c r="A827" s="34"/>
      <c r="B827" s="35">
        <v>617</v>
      </c>
      <c r="C827" s="27"/>
      <c r="D827" s="1" t="s">
        <v>313</v>
      </c>
      <c r="E827" s="2">
        <f>SUM(E828)</f>
        <v>0</v>
      </c>
      <c r="F827" s="2">
        <f t="shared" ref="F827:Q827" si="287">SUM(F828)</f>
        <v>0</v>
      </c>
      <c r="G827" s="2">
        <f t="shared" si="287"/>
        <v>0</v>
      </c>
      <c r="H827" s="2">
        <f t="shared" si="287"/>
        <v>0</v>
      </c>
      <c r="I827" s="2">
        <f t="shared" si="287"/>
        <v>0</v>
      </c>
      <c r="J827" s="2">
        <f t="shared" si="287"/>
        <v>0</v>
      </c>
      <c r="K827" s="2">
        <f t="shared" si="287"/>
        <v>0</v>
      </c>
      <c r="L827" s="2">
        <f t="shared" si="287"/>
        <v>0</v>
      </c>
      <c r="M827" s="2">
        <f t="shared" si="287"/>
        <v>0</v>
      </c>
      <c r="N827" s="2">
        <f t="shared" si="287"/>
        <v>0</v>
      </c>
      <c r="O827" s="2">
        <f t="shared" si="287"/>
        <v>0</v>
      </c>
      <c r="P827" s="2">
        <f t="shared" si="287"/>
        <v>0</v>
      </c>
      <c r="Q827" s="2">
        <f t="shared" si="287"/>
        <v>0</v>
      </c>
    </row>
    <row r="828" spans="1:17" ht="24" customHeight="1" x14ac:dyDescent="0.2">
      <c r="A828" s="34"/>
      <c r="B828" s="35"/>
      <c r="C828" s="27">
        <v>61701</v>
      </c>
      <c r="D828" s="1" t="s">
        <v>836</v>
      </c>
      <c r="E828" s="1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31.5" customHeight="1" x14ac:dyDescent="0.2">
      <c r="A829" s="34"/>
      <c r="B829" s="35">
        <v>619</v>
      </c>
      <c r="C829" s="27"/>
      <c r="D829" s="28" t="s">
        <v>314</v>
      </c>
      <c r="E829" s="2">
        <f>SUM(E830:E834)</f>
        <v>0</v>
      </c>
      <c r="F829" s="2">
        <f t="shared" ref="F829:Q829" si="288">SUM(F830:F834)</f>
        <v>0</v>
      </c>
      <c r="G829" s="2">
        <f t="shared" si="288"/>
        <v>0</v>
      </c>
      <c r="H829" s="2">
        <f t="shared" si="288"/>
        <v>0</v>
      </c>
      <c r="I829" s="2">
        <f t="shared" si="288"/>
        <v>0</v>
      </c>
      <c r="J829" s="2">
        <f t="shared" si="288"/>
        <v>0</v>
      </c>
      <c r="K829" s="2">
        <f t="shared" si="288"/>
        <v>0</v>
      </c>
      <c r="L829" s="2">
        <f t="shared" si="288"/>
        <v>0</v>
      </c>
      <c r="M829" s="2">
        <f t="shared" si="288"/>
        <v>0</v>
      </c>
      <c r="N829" s="2">
        <f t="shared" si="288"/>
        <v>0</v>
      </c>
      <c r="O829" s="2">
        <f t="shared" si="288"/>
        <v>0</v>
      </c>
      <c r="P829" s="2">
        <f t="shared" si="288"/>
        <v>0</v>
      </c>
      <c r="Q829" s="2">
        <f t="shared" si="288"/>
        <v>0</v>
      </c>
    </row>
    <row r="830" spans="1:17" ht="31.5" customHeight="1" x14ac:dyDescent="0.2">
      <c r="A830" s="34"/>
      <c r="B830" s="35"/>
      <c r="C830" s="27">
        <v>61901</v>
      </c>
      <c r="D830" s="29" t="s">
        <v>837</v>
      </c>
      <c r="E830" s="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31.5" customHeight="1" x14ac:dyDescent="0.2">
      <c r="A831" s="34"/>
      <c r="B831" s="35"/>
      <c r="C831" s="27">
        <v>61902</v>
      </c>
      <c r="D831" s="29" t="s">
        <v>838</v>
      </c>
      <c r="E831" s="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31.5" customHeight="1" x14ac:dyDescent="0.2">
      <c r="A832" s="34"/>
      <c r="B832" s="35"/>
      <c r="C832" s="27">
        <v>61903</v>
      </c>
      <c r="D832" s="29" t="s">
        <v>839</v>
      </c>
      <c r="E832" s="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31.5" customHeight="1" x14ac:dyDescent="0.2">
      <c r="A833" s="34"/>
      <c r="B833" s="35"/>
      <c r="C833" s="27">
        <v>61904</v>
      </c>
      <c r="D833" s="29" t="s">
        <v>840</v>
      </c>
      <c r="E833" s="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31.5" customHeight="1" x14ac:dyDescent="0.2">
      <c r="A834" s="34"/>
      <c r="B834" s="35"/>
      <c r="C834" s="27">
        <v>61905</v>
      </c>
      <c r="D834" s="29" t="s">
        <v>841</v>
      </c>
      <c r="E834" s="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24" customHeight="1" x14ac:dyDescent="0.2">
      <c r="A835" s="141" t="s">
        <v>198</v>
      </c>
      <c r="B835" s="142"/>
      <c r="C835" s="142"/>
      <c r="D835" s="143"/>
      <c r="E835" s="23">
        <f>SUM(E836,E839,E843,E847,E851,E858,E861,E863)</f>
        <v>0</v>
      </c>
      <c r="F835" s="23">
        <f t="shared" ref="F835:Q835" si="289">SUM(F836,F839,F843,F847,F851,F858,F861,F863)</f>
        <v>0</v>
      </c>
      <c r="G835" s="23">
        <f t="shared" si="289"/>
        <v>0</v>
      </c>
      <c r="H835" s="23">
        <f t="shared" si="289"/>
        <v>0</v>
      </c>
      <c r="I835" s="23">
        <f t="shared" si="289"/>
        <v>0</v>
      </c>
      <c r="J835" s="23">
        <f t="shared" si="289"/>
        <v>0</v>
      </c>
      <c r="K835" s="23">
        <f t="shared" si="289"/>
        <v>0</v>
      </c>
      <c r="L835" s="23">
        <f t="shared" si="289"/>
        <v>0</v>
      </c>
      <c r="M835" s="23">
        <f t="shared" si="289"/>
        <v>0</v>
      </c>
      <c r="N835" s="23">
        <f t="shared" si="289"/>
        <v>0</v>
      </c>
      <c r="O835" s="23">
        <f t="shared" si="289"/>
        <v>0</v>
      </c>
      <c r="P835" s="23">
        <f t="shared" si="289"/>
        <v>0</v>
      </c>
      <c r="Q835" s="23">
        <f t="shared" si="289"/>
        <v>0</v>
      </c>
    </row>
    <row r="836" spans="1:17" ht="24" customHeight="1" x14ac:dyDescent="0.2">
      <c r="A836" s="34"/>
      <c r="B836" s="35">
        <v>621</v>
      </c>
      <c r="C836" s="27"/>
      <c r="D836" s="1" t="s">
        <v>308</v>
      </c>
      <c r="E836" s="2">
        <f>SUM(E837:E838)</f>
        <v>0</v>
      </c>
      <c r="F836" s="2">
        <f t="shared" ref="F836:Q836" si="290">SUM(F837:F838)</f>
        <v>0</v>
      </c>
      <c r="G836" s="2">
        <f t="shared" si="290"/>
        <v>0</v>
      </c>
      <c r="H836" s="2">
        <f t="shared" si="290"/>
        <v>0</v>
      </c>
      <c r="I836" s="2">
        <f t="shared" si="290"/>
        <v>0</v>
      </c>
      <c r="J836" s="2">
        <f t="shared" si="290"/>
        <v>0</v>
      </c>
      <c r="K836" s="2">
        <f t="shared" si="290"/>
        <v>0</v>
      </c>
      <c r="L836" s="2">
        <f t="shared" si="290"/>
        <v>0</v>
      </c>
      <c r="M836" s="2">
        <f t="shared" si="290"/>
        <v>0</v>
      </c>
      <c r="N836" s="2">
        <f t="shared" si="290"/>
        <v>0</v>
      </c>
      <c r="O836" s="2">
        <f t="shared" si="290"/>
        <v>0</v>
      </c>
      <c r="P836" s="2">
        <f t="shared" si="290"/>
        <v>0</v>
      </c>
      <c r="Q836" s="2">
        <f t="shared" si="290"/>
        <v>0</v>
      </c>
    </row>
    <row r="837" spans="1:17" ht="24" customHeight="1" x14ac:dyDescent="0.2">
      <c r="A837" s="34"/>
      <c r="B837" s="35"/>
      <c r="C837" s="27">
        <v>62101</v>
      </c>
      <c r="D837" s="28" t="s">
        <v>844</v>
      </c>
      <c r="E837" s="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36" customHeight="1" x14ac:dyDescent="0.2">
      <c r="A838" s="34"/>
      <c r="B838" s="35"/>
      <c r="C838" s="27">
        <v>62102</v>
      </c>
      <c r="D838" s="28" t="s">
        <v>845</v>
      </c>
      <c r="E838" s="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24" customHeight="1" x14ac:dyDescent="0.2">
      <c r="A839" s="34"/>
      <c r="B839" s="35">
        <v>622</v>
      </c>
      <c r="C839" s="27"/>
      <c r="D839" s="1" t="s">
        <v>309</v>
      </c>
      <c r="E839" s="2">
        <f>SUM(E840:E842)</f>
        <v>0</v>
      </c>
      <c r="F839" s="2">
        <f t="shared" ref="F839:Q839" si="291">SUM(F840:F842)</f>
        <v>0</v>
      </c>
      <c r="G839" s="2">
        <f t="shared" si="291"/>
        <v>0</v>
      </c>
      <c r="H839" s="2">
        <f t="shared" si="291"/>
        <v>0</v>
      </c>
      <c r="I839" s="2">
        <f t="shared" si="291"/>
        <v>0</v>
      </c>
      <c r="J839" s="2">
        <f t="shared" si="291"/>
        <v>0</v>
      </c>
      <c r="K839" s="2">
        <f t="shared" si="291"/>
        <v>0</v>
      </c>
      <c r="L839" s="2">
        <f t="shared" si="291"/>
        <v>0</v>
      </c>
      <c r="M839" s="2">
        <f t="shared" si="291"/>
        <v>0</v>
      </c>
      <c r="N839" s="2">
        <f t="shared" si="291"/>
        <v>0</v>
      </c>
      <c r="O839" s="2">
        <f t="shared" si="291"/>
        <v>0</v>
      </c>
      <c r="P839" s="2">
        <f t="shared" si="291"/>
        <v>0</v>
      </c>
      <c r="Q839" s="2">
        <f t="shared" si="291"/>
        <v>0</v>
      </c>
    </row>
    <row r="840" spans="1:17" ht="24" customHeight="1" x14ac:dyDescent="0.2">
      <c r="A840" s="34"/>
      <c r="B840" s="35"/>
      <c r="C840" s="27">
        <v>62201</v>
      </c>
      <c r="D840" s="28" t="s">
        <v>819</v>
      </c>
      <c r="E840" s="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32.25" customHeight="1" x14ac:dyDescent="0.2">
      <c r="A841" s="34"/>
      <c r="B841" s="35"/>
      <c r="C841" s="27">
        <v>62202</v>
      </c>
      <c r="D841" s="28" t="s">
        <v>820</v>
      </c>
      <c r="E841" s="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24" customHeight="1" x14ac:dyDescent="0.2">
      <c r="A842" s="34"/>
      <c r="B842" s="35"/>
      <c r="C842" s="27">
        <v>62203</v>
      </c>
      <c r="D842" s="28" t="s">
        <v>821</v>
      </c>
      <c r="E842" s="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31.5" customHeight="1" x14ac:dyDescent="0.2">
      <c r="A843" s="34"/>
      <c r="B843" s="35">
        <v>623</v>
      </c>
      <c r="C843" s="27"/>
      <c r="D843" s="28" t="s">
        <v>330</v>
      </c>
      <c r="E843" s="2">
        <f>SUM(E844:E846)</f>
        <v>0</v>
      </c>
      <c r="F843" s="2">
        <f t="shared" ref="F843:Q843" si="292">SUM(F844:F846)</f>
        <v>0</v>
      </c>
      <c r="G843" s="2">
        <f t="shared" si="292"/>
        <v>0</v>
      </c>
      <c r="H843" s="2">
        <f t="shared" si="292"/>
        <v>0</v>
      </c>
      <c r="I843" s="2">
        <f t="shared" si="292"/>
        <v>0</v>
      </c>
      <c r="J843" s="2">
        <f t="shared" si="292"/>
        <v>0</v>
      </c>
      <c r="K843" s="2">
        <f t="shared" si="292"/>
        <v>0</v>
      </c>
      <c r="L843" s="2">
        <f t="shared" si="292"/>
        <v>0</v>
      </c>
      <c r="M843" s="2">
        <f t="shared" si="292"/>
        <v>0</v>
      </c>
      <c r="N843" s="2">
        <f t="shared" si="292"/>
        <v>0</v>
      </c>
      <c r="O843" s="2">
        <f t="shared" si="292"/>
        <v>0</v>
      </c>
      <c r="P843" s="2">
        <f t="shared" si="292"/>
        <v>0</v>
      </c>
      <c r="Q843" s="2">
        <f t="shared" si="292"/>
        <v>0</v>
      </c>
    </row>
    <row r="844" spans="1:17" ht="42" customHeight="1" x14ac:dyDescent="0.2">
      <c r="A844" s="34"/>
      <c r="B844" s="35"/>
      <c r="C844" s="27">
        <v>62301</v>
      </c>
      <c r="D844" s="28" t="s">
        <v>822</v>
      </c>
      <c r="E844" s="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50.25" customHeight="1" x14ac:dyDescent="0.2">
      <c r="A845" s="34"/>
      <c r="B845" s="35"/>
      <c r="C845" s="27">
        <v>62302</v>
      </c>
      <c r="D845" s="28" t="s">
        <v>823</v>
      </c>
      <c r="E845" s="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31.5" customHeight="1" x14ac:dyDescent="0.2">
      <c r="A846" s="34"/>
      <c r="B846" s="35"/>
      <c r="C846" s="27">
        <v>62303</v>
      </c>
      <c r="D846" s="28" t="s">
        <v>824</v>
      </c>
      <c r="E846" s="1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24" customHeight="1" x14ac:dyDescent="0.2">
      <c r="A847" s="34"/>
      <c r="B847" s="35">
        <v>624</v>
      </c>
      <c r="C847" s="27"/>
      <c r="D847" s="1" t="s">
        <v>310</v>
      </c>
      <c r="E847" s="2">
        <f>SUM(E848:E850)</f>
        <v>0</v>
      </c>
      <c r="F847" s="2">
        <f t="shared" ref="F847:Q847" si="293">SUM(F848:F850)</f>
        <v>0</v>
      </c>
      <c r="G847" s="2">
        <f t="shared" si="293"/>
        <v>0</v>
      </c>
      <c r="H847" s="2">
        <f t="shared" si="293"/>
        <v>0</v>
      </c>
      <c r="I847" s="2">
        <f t="shared" si="293"/>
        <v>0</v>
      </c>
      <c r="J847" s="2">
        <f t="shared" si="293"/>
        <v>0</v>
      </c>
      <c r="K847" s="2">
        <f t="shared" si="293"/>
        <v>0</v>
      </c>
      <c r="L847" s="2">
        <f t="shared" si="293"/>
        <v>0</v>
      </c>
      <c r="M847" s="2">
        <f t="shared" si="293"/>
        <v>0</v>
      </c>
      <c r="N847" s="2">
        <f t="shared" si="293"/>
        <v>0</v>
      </c>
      <c r="O847" s="2">
        <f t="shared" si="293"/>
        <v>0</v>
      </c>
      <c r="P847" s="2">
        <f t="shared" si="293"/>
        <v>0</v>
      </c>
      <c r="Q847" s="2">
        <f t="shared" si="293"/>
        <v>0</v>
      </c>
    </row>
    <row r="848" spans="1:17" ht="24" customHeight="1" x14ac:dyDescent="0.2">
      <c r="A848" s="34"/>
      <c r="B848" s="35"/>
      <c r="C848" s="27">
        <v>62401</v>
      </c>
      <c r="D848" s="1" t="s">
        <v>825</v>
      </c>
      <c r="E848" s="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24" customHeight="1" x14ac:dyDescent="0.2">
      <c r="A849" s="34"/>
      <c r="B849" s="35"/>
      <c r="C849" s="27">
        <v>62402</v>
      </c>
      <c r="D849" s="1" t="s">
        <v>826</v>
      </c>
      <c r="E849" s="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24" customHeight="1" x14ac:dyDescent="0.2">
      <c r="A850" s="34"/>
      <c r="B850" s="35"/>
      <c r="C850" s="27">
        <v>62403</v>
      </c>
      <c r="D850" s="1" t="s">
        <v>827</v>
      </c>
      <c r="E850" s="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24" customHeight="1" x14ac:dyDescent="0.2">
      <c r="A851" s="34"/>
      <c r="B851" s="35">
        <v>625</v>
      </c>
      <c r="C851" s="27"/>
      <c r="D851" s="1" t="s">
        <v>311</v>
      </c>
      <c r="E851" s="2">
        <f>SUM(E852:E857)</f>
        <v>0</v>
      </c>
      <c r="F851" s="2">
        <f t="shared" ref="F851:Q851" si="294">SUM(F852:F857)</f>
        <v>0</v>
      </c>
      <c r="G851" s="2">
        <f t="shared" si="294"/>
        <v>0</v>
      </c>
      <c r="H851" s="2">
        <f t="shared" si="294"/>
        <v>0</v>
      </c>
      <c r="I851" s="2">
        <f t="shared" si="294"/>
        <v>0</v>
      </c>
      <c r="J851" s="2">
        <f t="shared" si="294"/>
        <v>0</v>
      </c>
      <c r="K851" s="2">
        <f t="shared" si="294"/>
        <v>0</v>
      </c>
      <c r="L851" s="2">
        <f t="shared" si="294"/>
        <v>0</v>
      </c>
      <c r="M851" s="2">
        <f t="shared" si="294"/>
        <v>0</v>
      </c>
      <c r="N851" s="2">
        <f t="shared" si="294"/>
        <v>0</v>
      </c>
      <c r="O851" s="2">
        <f t="shared" si="294"/>
        <v>0</v>
      </c>
      <c r="P851" s="2">
        <f t="shared" si="294"/>
        <v>0</v>
      </c>
      <c r="Q851" s="2">
        <f t="shared" si="294"/>
        <v>0</v>
      </c>
    </row>
    <row r="852" spans="1:17" ht="24" customHeight="1" x14ac:dyDescent="0.2">
      <c r="A852" s="34"/>
      <c r="B852" s="35"/>
      <c r="C852" s="27">
        <v>62501</v>
      </c>
      <c r="D852" s="28" t="s">
        <v>828</v>
      </c>
      <c r="E852" s="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32.25" customHeight="1" x14ac:dyDescent="0.2">
      <c r="A853" s="34"/>
      <c r="B853" s="35"/>
      <c r="C853" s="27">
        <v>62502</v>
      </c>
      <c r="D853" s="28" t="s">
        <v>829</v>
      </c>
      <c r="E853" s="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24" customHeight="1" x14ac:dyDescent="0.2">
      <c r="A854" s="34"/>
      <c r="B854" s="35"/>
      <c r="C854" s="27">
        <v>62503</v>
      </c>
      <c r="D854" s="28" t="s">
        <v>830</v>
      </c>
      <c r="E854" s="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24" customHeight="1" x14ac:dyDescent="0.2">
      <c r="A855" s="34"/>
      <c r="B855" s="35"/>
      <c r="C855" s="27">
        <v>62504</v>
      </c>
      <c r="D855" s="28" t="s">
        <v>831</v>
      </c>
      <c r="E855" s="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31.5" customHeight="1" x14ac:dyDescent="0.2">
      <c r="A856" s="34"/>
      <c r="B856" s="35"/>
      <c r="C856" s="27">
        <v>62505</v>
      </c>
      <c r="D856" s="28" t="s">
        <v>832</v>
      </c>
      <c r="E856" s="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24" customHeight="1" x14ac:dyDescent="0.2">
      <c r="A857" s="34"/>
      <c r="B857" s="35"/>
      <c r="C857" s="27">
        <v>62506</v>
      </c>
      <c r="D857" s="28" t="s">
        <v>833</v>
      </c>
      <c r="E857" s="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24" customHeight="1" x14ac:dyDescent="0.2">
      <c r="A858" s="34"/>
      <c r="B858" s="35">
        <v>626</v>
      </c>
      <c r="C858" s="27"/>
      <c r="D858" s="1" t="s">
        <v>312</v>
      </c>
      <c r="E858" s="2">
        <f>SUM(E859:E860)</f>
        <v>0</v>
      </c>
      <c r="F858" s="2">
        <f t="shared" ref="F858:Q858" si="295">SUM(F859:F860)</f>
        <v>0</v>
      </c>
      <c r="G858" s="2">
        <f t="shared" si="295"/>
        <v>0</v>
      </c>
      <c r="H858" s="2">
        <f t="shared" si="295"/>
        <v>0</v>
      </c>
      <c r="I858" s="2">
        <f t="shared" si="295"/>
        <v>0</v>
      </c>
      <c r="J858" s="2">
        <f t="shared" si="295"/>
        <v>0</v>
      </c>
      <c r="K858" s="2">
        <f t="shared" si="295"/>
        <v>0</v>
      </c>
      <c r="L858" s="2">
        <f t="shared" si="295"/>
        <v>0</v>
      </c>
      <c r="M858" s="2">
        <f t="shared" si="295"/>
        <v>0</v>
      </c>
      <c r="N858" s="2">
        <f t="shared" si="295"/>
        <v>0</v>
      </c>
      <c r="O858" s="2">
        <f t="shared" si="295"/>
        <v>0</v>
      </c>
      <c r="P858" s="2">
        <f t="shared" si="295"/>
        <v>0</v>
      </c>
      <c r="Q858" s="2">
        <f t="shared" si="295"/>
        <v>0</v>
      </c>
    </row>
    <row r="859" spans="1:17" ht="24" customHeight="1" x14ac:dyDescent="0.2">
      <c r="A859" s="34"/>
      <c r="B859" s="35"/>
      <c r="C859" s="27">
        <v>62601</v>
      </c>
      <c r="D859" s="28" t="s">
        <v>834</v>
      </c>
      <c r="E859" s="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31.5" customHeight="1" x14ac:dyDescent="0.2">
      <c r="A860" s="34"/>
      <c r="B860" s="35"/>
      <c r="C860" s="27">
        <v>62602</v>
      </c>
      <c r="D860" s="28" t="s">
        <v>835</v>
      </c>
      <c r="E860" s="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24" customHeight="1" x14ac:dyDescent="0.2">
      <c r="A861" s="34"/>
      <c r="B861" s="35">
        <v>627</v>
      </c>
      <c r="C861" s="27"/>
      <c r="D861" s="1" t="s">
        <v>313</v>
      </c>
      <c r="E861" s="2">
        <f>SUM(E862)</f>
        <v>0</v>
      </c>
      <c r="F861" s="2">
        <f t="shared" ref="F861:Q861" si="296">SUM(F862)</f>
        <v>0</v>
      </c>
      <c r="G861" s="2">
        <f t="shared" si="296"/>
        <v>0</v>
      </c>
      <c r="H861" s="2">
        <f t="shared" si="296"/>
        <v>0</v>
      </c>
      <c r="I861" s="2">
        <f t="shared" si="296"/>
        <v>0</v>
      </c>
      <c r="J861" s="2">
        <f t="shared" si="296"/>
        <v>0</v>
      </c>
      <c r="K861" s="2">
        <f t="shared" si="296"/>
        <v>0</v>
      </c>
      <c r="L861" s="2">
        <f t="shared" si="296"/>
        <v>0</v>
      </c>
      <c r="M861" s="2">
        <f t="shared" si="296"/>
        <v>0</v>
      </c>
      <c r="N861" s="2">
        <f t="shared" si="296"/>
        <v>0</v>
      </c>
      <c r="O861" s="2">
        <f t="shared" si="296"/>
        <v>0</v>
      </c>
      <c r="P861" s="2">
        <f t="shared" si="296"/>
        <v>0</v>
      </c>
      <c r="Q861" s="2">
        <f t="shared" si="296"/>
        <v>0</v>
      </c>
    </row>
    <row r="862" spans="1:17" ht="24" customHeight="1" x14ac:dyDescent="0.2">
      <c r="A862" s="34"/>
      <c r="B862" s="35"/>
      <c r="C862" s="27">
        <v>62701</v>
      </c>
      <c r="D862" s="1" t="s">
        <v>836</v>
      </c>
      <c r="E862" s="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27" x14ac:dyDescent="0.2">
      <c r="A863" s="34"/>
      <c r="B863" s="35">
        <v>629</v>
      </c>
      <c r="C863" s="27"/>
      <c r="D863" s="28" t="s">
        <v>314</v>
      </c>
      <c r="E863" s="2">
        <f>SUM(E864:E868)</f>
        <v>0</v>
      </c>
      <c r="F863" s="2">
        <f t="shared" ref="F863:Q863" si="297">SUM(F864:F868)</f>
        <v>0</v>
      </c>
      <c r="G863" s="2">
        <f t="shared" si="297"/>
        <v>0</v>
      </c>
      <c r="H863" s="2">
        <f t="shared" si="297"/>
        <v>0</v>
      </c>
      <c r="I863" s="2">
        <f t="shared" si="297"/>
        <v>0</v>
      </c>
      <c r="J863" s="2">
        <f t="shared" si="297"/>
        <v>0</v>
      </c>
      <c r="K863" s="2">
        <f t="shared" si="297"/>
        <v>0</v>
      </c>
      <c r="L863" s="2">
        <f t="shared" si="297"/>
        <v>0</v>
      </c>
      <c r="M863" s="2">
        <f t="shared" si="297"/>
        <v>0</v>
      </c>
      <c r="N863" s="2">
        <f t="shared" si="297"/>
        <v>0</v>
      </c>
      <c r="O863" s="2">
        <f t="shared" si="297"/>
        <v>0</v>
      </c>
      <c r="P863" s="2">
        <f t="shared" si="297"/>
        <v>0</v>
      </c>
      <c r="Q863" s="2">
        <f t="shared" si="297"/>
        <v>0</v>
      </c>
    </row>
    <row r="864" spans="1:17" ht="29.25" customHeight="1" x14ac:dyDescent="0.2">
      <c r="A864" s="34"/>
      <c r="B864" s="35"/>
      <c r="C864" s="27">
        <v>62901</v>
      </c>
      <c r="D864" s="29" t="s">
        <v>837</v>
      </c>
      <c r="E864" s="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29.25" customHeight="1" x14ac:dyDescent="0.2">
      <c r="A865" s="34"/>
      <c r="B865" s="35"/>
      <c r="C865" s="27">
        <v>62902</v>
      </c>
      <c r="D865" s="29" t="s">
        <v>838</v>
      </c>
      <c r="E865" s="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29.25" customHeight="1" x14ac:dyDescent="0.2">
      <c r="A866" s="34"/>
      <c r="B866" s="35"/>
      <c r="C866" s="27">
        <v>62903</v>
      </c>
      <c r="D866" s="29" t="s">
        <v>839</v>
      </c>
      <c r="E866" s="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29.25" customHeight="1" x14ac:dyDescent="0.2">
      <c r="A867" s="34"/>
      <c r="B867" s="35"/>
      <c r="C867" s="27">
        <v>62904</v>
      </c>
      <c r="D867" s="29" t="s">
        <v>840</v>
      </c>
      <c r="E867" s="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29.25" customHeight="1" x14ac:dyDescent="0.2">
      <c r="A868" s="34"/>
      <c r="B868" s="35"/>
      <c r="C868" s="27">
        <v>62905</v>
      </c>
      <c r="D868" s="29" t="s">
        <v>841</v>
      </c>
      <c r="E868" s="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24" customHeight="1" x14ac:dyDescent="0.2">
      <c r="A869" s="141" t="s">
        <v>199</v>
      </c>
      <c r="B869" s="142"/>
      <c r="C869" s="142"/>
      <c r="D869" s="143"/>
      <c r="E869" s="23">
        <f>SUM(E870,E872)</f>
        <v>0</v>
      </c>
      <c r="F869" s="23">
        <f t="shared" ref="F869:Q869" si="298">SUM(F870,F872)</f>
        <v>0</v>
      </c>
      <c r="G869" s="23">
        <f t="shared" si="298"/>
        <v>0</v>
      </c>
      <c r="H869" s="23">
        <f t="shared" si="298"/>
        <v>0</v>
      </c>
      <c r="I869" s="23">
        <f t="shared" si="298"/>
        <v>0</v>
      </c>
      <c r="J869" s="23">
        <f t="shared" si="298"/>
        <v>0</v>
      </c>
      <c r="K869" s="23">
        <f t="shared" si="298"/>
        <v>0</v>
      </c>
      <c r="L869" s="23">
        <f t="shared" si="298"/>
        <v>0</v>
      </c>
      <c r="M869" s="23">
        <f t="shared" si="298"/>
        <v>0</v>
      </c>
      <c r="N869" s="23">
        <f t="shared" si="298"/>
        <v>0</v>
      </c>
      <c r="O869" s="23">
        <f t="shared" si="298"/>
        <v>0</v>
      </c>
      <c r="P869" s="23">
        <f t="shared" si="298"/>
        <v>0</v>
      </c>
      <c r="Q869" s="23">
        <f t="shared" si="298"/>
        <v>0</v>
      </c>
    </row>
    <row r="870" spans="1:17" ht="29.25" customHeight="1" x14ac:dyDescent="0.2">
      <c r="A870" s="34"/>
      <c r="B870" s="35">
        <v>631</v>
      </c>
      <c r="C870" s="27"/>
      <c r="D870" s="28" t="s">
        <v>331</v>
      </c>
      <c r="E870" s="2">
        <f>SUM(E871)</f>
        <v>0</v>
      </c>
      <c r="F870" s="2">
        <f t="shared" ref="F870:Q870" si="299">SUM(F871)</f>
        <v>0</v>
      </c>
      <c r="G870" s="2">
        <f t="shared" si="299"/>
        <v>0</v>
      </c>
      <c r="H870" s="2">
        <f t="shared" si="299"/>
        <v>0</v>
      </c>
      <c r="I870" s="2">
        <f t="shared" si="299"/>
        <v>0</v>
      </c>
      <c r="J870" s="2">
        <f t="shared" si="299"/>
        <v>0</v>
      </c>
      <c r="K870" s="2">
        <f t="shared" si="299"/>
        <v>0</v>
      </c>
      <c r="L870" s="2">
        <f t="shared" si="299"/>
        <v>0</v>
      </c>
      <c r="M870" s="2">
        <f t="shared" si="299"/>
        <v>0</v>
      </c>
      <c r="N870" s="2">
        <f t="shared" si="299"/>
        <v>0</v>
      </c>
      <c r="O870" s="2">
        <f t="shared" si="299"/>
        <v>0</v>
      </c>
      <c r="P870" s="2">
        <f t="shared" si="299"/>
        <v>0</v>
      </c>
      <c r="Q870" s="2">
        <f t="shared" si="299"/>
        <v>0</v>
      </c>
    </row>
    <row r="871" spans="1:17" ht="29.25" customHeight="1" x14ac:dyDescent="0.2">
      <c r="A871" s="34"/>
      <c r="B871" s="35"/>
      <c r="C871" s="27">
        <v>63101</v>
      </c>
      <c r="D871" s="28" t="s">
        <v>842</v>
      </c>
      <c r="E871" s="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34.5" customHeight="1" x14ac:dyDescent="0.2">
      <c r="A872" s="34"/>
      <c r="B872" s="35">
        <v>632</v>
      </c>
      <c r="C872" s="27"/>
      <c r="D872" s="28" t="s">
        <v>315</v>
      </c>
      <c r="E872" s="2">
        <f>SUM(E873)</f>
        <v>0</v>
      </c>
      <c r="F872" s="2">
        <f t="shared" ref="F872:Q872" si="300">SUM(F873)</f>
        <v>0</v>
      </c>
      <c r="G872" s="2">
        <f t="shared" si="300"/>
        <v>0</v>
      </c>
      <c r="H872" s="2">
        <f t="shared" si="300"/>
        <v>0</v>
      </c>
      <c r="I872" s="2">
        <f t="shared" si="300"/>
        <v>0</v>
      </c>
      <c r="J872" s="2">
        <f t="shared" si="300"/>
        <v>0</v>
      </c>
      <c r="K872" s="2">
        <f t="shared" si="300"/>
        <v>0</v>
      </c>
      <c r="L872" s="2">
        <f t="shared" si="300"/>
        <v>0</v>
      </c>
      <c r="M872" s="2">
        <f t="shared" si="300"/>
        <v>0</v>
      </c>
      <c r="N872" s="2">
        <f t="shared" si="300"/>
        <v>0</v>
      </c>
      <c r="O872" s="2">
        <f t="shared" si="300"/>
        <v>0</v>
      </c>
      <c r="P872" s="2">
        <f t="shared" si="300"/>
        <v>0</v>
      </c>
      <c r="Q872" s="2">
        <f t="shared" si="300"/>
        <v>0</v>
      </c>
    </row>
    <row r="873" spans="1:17" ht="34.5" customHeight="1" x14ac:dyDescent="0.2">
      <c r="A873" s="34"/>
      <c r="B873" s="35"/>
      <c r="C873" s="27">
        <v>63201</v>
      </c>
      <c r="D873" s="29" t="s">
        <v>843</v>
      </c>
      <c r="E873" s="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24" customHeight="1" x14ac:dyDescent="0.2">
      <c r="A874" s="144" t="s">
        <v>874</v>
      </c>
      <c r="B874" s="145"/>
      <c r="C874" s="145"/>
      <c r="D874" s="146"/>
      <c r="E874" s="36">
        <f>SUM(E875,E879,E890,E898,E909,E921,E925)</f>
        <v>0</v>
      </c>
      <c r="F874" s="36">
        <f t="shared" ref="F874:Q874" si="301">SUM(F875,F879,F890,F898,F909,F921,F925)</f>
        <v>0</v>
      </c>
      <c r="G874" s="36">
        <f t="shared" si="301"/>
        <v>0</v>
      </c>
      <c r="H874" s="36">
        <f t="shared" si="301"/>
        <v>0</v>
      </c>
      <c r="I874" s="36">
        <f t="shared" si="301"/>
        <v>0</v>
      </c>
      <c r="J874" s="36">
        <f t="shared" si="301"/>
        <v>0</v>
      </c>
      <c r="K874" s="36">
        <f t="shared" si="301"/>
        <v>0</v>
      </c>
      <c r="L874" s="36">
        <f t="shared" si="301"/>
        <v>0</v>
      </c>
      <c r="M874" s="36">
        <f t="shared" si="301"/>
        <v>0</v>
      </c>
      <c r="N874" s="36">
        <f t="shared" si="301"/>
        <v>0</v>
      </c>
      <c r="O874" s="36">
        <f t="shared" si="301"/>
        <v>0</v>
      </c>
      <c r="P874" s="36">
        <f t="shared" si="301"/>
        <v>0</v>
      </c>
      <c r="Q874" s="36">
        <f t="shared" si="301"/>
        <v>0</v>
      </c>
    </row>
    <row r="875" spans="1:17" ht="24" customHeight="1" x14ac:dyDescent="0.2">
      <c r="A875" s="141" t="s">
        <v>875</v>
      </c>
      <c r="B875" s="142"/>
      <c r="C875" s="142"/>
      <c r="D875" s="143"/>
      <c r="E875" s="23">
        <f>SUM(E876,E878)</f>
        <v>0</v>
      </c>
      <c r="F875" s="23">
        <f t="shared" ref="F875:Q875" si="302">SUM(F876,F878)</f>
        <v>0</v>
      </c>
      <c r="G875" s="23">
        <f t="shared" si="302"/>
        <v>0</v>
      </c>
      <c r="H875" s="23">
        <f t="shared" si="302"/>
        <v>0</v>
      </c>
      <c r="I875" s="23">
        <f t="shared" si="302"/>
        <v>0</v>
      </c>
      <c r="J875" s="23">
        <f t="shared" si="302"/>
        <v>0</v>
      </c>
      <c r="K875" s="23">
        <f t="shared" si="302"/>
        <v>0</v>
      </c>
      <c r="L875" s="23">
        <f t="shared" si="302"/>
        <v>0</v>
      </c>
      <c r="M875" s="23">
        <f t="shared" si="302"/>
        <v>0</v>
      </c>
      <c r="N875" s="23">
        <f t="shared" si="302"/>
        <v>0</v>
      </c>
      <c r="O875" s="23">
        <f t="shared" si="302"/>
        <v>0</v>
      </c>
      <c r="P875" s="23">
        <f t="shared" si="302"/>
        <v>0</v>
      </c>
      <c r="Q875" s="23">
        <f t="shared" si="302"/>
        <v>0</v>
      </c>
    </row>
    <row r="876" spans="1:17" ht="45" customHeight="1" x14ac:dyDescent="0.2">
      <c r="A876" s="34"/>
      <c r="B876" s="35">
        <v>711</v>
      </c>
      <c r="C876" s="27"/>
      <c r="D876" s="28" t="s">
        <v>882</v>
      </c>
      <c r="E876" s="2">
        <f>SUM(E877)</f>
        <v>0</v>
      </c>
      <c r="F876" s="2">
        <f t="shared" ref="F876:Q876" si="303">SUM(F877)</f>
        <v>0</v>
      </c>
      <c r="G876" s="2">
        <f t="shared" si="303"/>
        <v>0</v>
      </c>
      <c r="H876" s="2">
        <f t="shared" si="303"/>
        <v>0</v>
      </c>
      <c r="I876" s="2">
        <f t="shared" si="303"/>
        <v>0</v>
      </c>
      <c r="J876" s="2">
        <f t="shared" si="303"/>
        <v>0</v>
      </c>
      <c r="K876" s="2">
        <f t="shared" si="303"/>
        <v>0</v>
      </c>
      <c r="L876" s="2">
        <f t="shared" si="303"/>
        <v>0</v>
      </c>
      <c r="M876" s="2">
        <f t="shared" si="303"/>
        <v>0</v>
      </c>
      <c r="N876" s="2">
        <f t="shared" si="303"/>
        <v>0</v>
      </c>
      <c r="O876" s="2">
        <f t="shared" si="303"/>
        <v>0</v>
      </c>
      <c r="P876" s="2">
        <f t="shared" si="303"/>
        <v>0</v>
      </c>
      <c r="Q876" s="2">
        <f t="shared" si="303"/>
        <v>0</v>
      </c>
    </row>
    <row r="877" spans="1:17" ht="45" customHeight="1" x14ac:dyDescent="0.2">
      <c r="A877" s="34"/>
      <c r="B877" s="35"/>
      <c r="C877" s="27">
        <v>71101</v>
      </c>
      <c r="D877" s="28" t="s">
        <v>928</v>
      </c>
      <c r="E877" s="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44.25" customHeight="1" x14ac:dyDescent="0.2">
      <c r="A878" s="34"/>
      <c r="B878" s="35">
        <v>712</v>
      </c>
      <c r="C878" s="27"/>
      <c r="D878" s="28" t="s">
        <v>883</v>
      </c>
      <c r="E878" s="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24" customHeight="1" x14ac:dyDescent="0.2">
      <c r="A879" s="141" t="s">
        <v>876</v>
      </c>
      <c r="B879" s="142"/>
      <c r="C879" s="142"/>
      <c r="D879" s="143"/>
      <c r="E879" s="23">
        <f>SUM(E880,E881,E883,E884,E885,E886,E887,E888,E889)</f>
        <v>0</v>
      </c>
      <c r="F879" s="23">
        <f t="shared" ref="F879:Q879" si="304">SUM(F880,F881,F883,F884,F885,F886,F887,F888,F889)</f>
        <v>0</v>
      </c>
      <c r="G879" s="23">
        <f t="shared" si="304"/>
        <v>0</v>
      </c>
      <c r="H879" s="23">
        <f t="shared" si="304"/>
        <v>0</v>
      </c>
      <c r="I879" s="23">
        <f t="shared" si="304"/>
        <v>0</v>
      </c>
      <c r="J879" s="23">
        <f t="shared" si="304"/>
        <v>0</v>
      </c>
      <c r="K879" s="23">
        <f t="shared" si="304"/>
        <v>0</v>
      </c>
      <c r="L879" s="23">
        <f t="shared" si="304"/>
        <v>0</v>
      </c>
      <c r="M879" s="23">
        <f t="shared" si="304"/>
        <v>0</v>
      </c>
      <c r="N879" s="23">
        <f t="shared" si="304"/>
        <v>0</v>
      </c>
      <c r="O879" s="23">
        <f t="shared" si="304"/>
        <v>0</v>
      </c>
      <c r="P879" s="23">
        <f t="shared" si="304"/>
        <v>0</v>
      </c>
      <c r="Q879" s="23">
        <f t="shared" si="304"/>
        <v>0</v>
      </c>
    </row>
    <row r="880" spans="1:17" ht="51" customHeight="1" x14ac:dyDescent="0.2">
      <c r="A880" s="34"/>
      <c r="B880" s="35">
        <v>721</v>
      </c>
      <c r="C880" s="27"/>
      <c r="D880" s="29" t="s">
        <v>885</v>
      </c>
      <c r="E880" s="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51" customHeight="1" x14ac:dyDescent="0.2">
      <c r="A881" s="34"/>
      <c r="B881" s="35">
        <v>722</v>
      </c>
      <c r="C881" s="27"/>
      <c r="D881" s="29" t="s">
        <v>886</v>
      </c>
      <c r="E881" s="2">
        <f>SUM(E882)</f>
        <v>0</v>
      </c>
      <c r="F881" s="2">
        <f t="shared" ref="F881:Q881" si="305">SUM(F882)</f>
        <v>0</v>
      </c>
      <c r="G881" s="2">
        <f t="shared" si="305"/>
        <v>0</v>
      </c>
      <c r="H881" s="2">
        <f t="shared" si="305"/>
        <v>0</v>
      </c>
      <c r="I881" s="2">
        <f t="shared" si="305"/>
        <v>0</v>
      </c>
      <c r="J881" s="2">
        <f t="shared" si="305"/>
        <v>0</v>
      </c>
      <c r="K881" s="2">
        <f t="shared" si="305"/>
        <v>0</v>
      </c>
      <c r="L881" s="2">
        <f t="shared" si="305"/>
        <v>0</v>
      </c>
      <c r="M881" s="2">
        <f t="shared" si="305"/>
        <v>0</v>
      </c>
      <c r="N881" s="2">
        <f t="shared" si="305"/>
        <v>0</v>
      </c>
      <c r="O881" s="2">
        <f t="shared" si="305"/>
        <v>0</v>
      </c>
      <c r="P881" s="2">
        <f t="shared" si="305"/>
        <v>0</v>
      </c>
      <c r="Q881" s="2">
        <f t="shared" si="305"/>
        <v>0</v>
      </c>
    </row>
    <row r="882" spans="1:17" ht="51" customHeight="1" x14ac:dyDescent="0.2">
      <c r="A882" s="34"/>
      <c r="B882" s="35"/>
      <c r="C882" s="27">
        <v>72201</v>
      </c>
      <c r="D882" s="29" t="s">
        <v>884</v>
      </c>
      <c r="E882" s="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51" customHeight="1" x14ac:dyDescent="0.2">
      <c r="A883" s="34"/>
      <c r="B883" s="35">
        <v>723</v>
      </c>
      <c r="C883" s="27"/>
      <c r="D883" s="29" t="s">
        <v>887</v>
      </c>
      <c r="E883" s="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51" customHeight="1" x14ac:dyDescent="0.2">
      <c r="A884" s="34"/>
      <c r="B884" s="35">
        <v>724</v>
      </c>
      <c r="C884" s="27"/>
      <c r="D884" s="29" t="s">
        <v>888</v>
      </c>
      <c r="E884" s="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51" customHeight="1" x14ac:dyDescent="0.2">
      <c r="A885" s="34"/>
      <c r="B885" s="35">
        <v>725</v>
      </c>
      <c r="C885" s="27"/>
      <c r="D885" s="29" t="s">
        <v>889</v>
      </c>
      <c r="E885" s="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51" customHeight="1" x14ac:dyDescent="0.2">
      <c r="A886" s="34"/>
      <c r="B886" s="35">
        <v>726</v>
      </c>
      <c r="C886" s="27"/>
      <c r="D886" s="29" t="s">
        <v>890</v>
      </c>
      <c r="E886" s="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51" customHeight="1" x14ac:dyDescent="0.2">
      <c r="A887" s="34"/>
      <c r="B887" s="35">
        <v>727</v>
      </c>
      <c r="C887" s="27"/>
      <c r="D887" s="29" t="s">
        <v>891</v>
      </c>
      <c r="E887" s="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51" customHeight="1" x14ac:dyDescent="0.2">
      <c r="A888" s="34"/>
      <c r="B888" s="35">
        <v>728</v>
      </c>
      <c r="C888" s="27"/>
      <c r="D888" s="29" t="s">
        <v>892</v>
      </c>
      <c r="E888" s="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51" customHeight="1" x14ac:dyDescent="0.2">
      <c r="A889" s="34"/>
      <c r="B889" s="35">
        <v>729</v>
      </c>
      <c r="C889" s="27"/>
      <c r="D889" s="29" t="s">
        <v>893</v>
      </c>
      <c r="E889" s="1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24" customHeight="1" x14ac:dyDescent="0.2">
      <c r="A890" s="141" t="s">
        <v>877</v>
      </c>
      <c r="B890" s="142"/>
      <c r="C890" s="142"/>
      <c r="D890" s="143"/>
      <c r="E890" s="23">
        <f>SUM(E891,E892,E893,E894,E895,E896,E897)</f>
        <v>0</v>
      </c>
      <c r="F890" s="23">
        <f t="shared" ref="F890:Q890" si="306">SUM(F891,F892,F893,F894,F895,F896,F897)</f>
        <v>0</v>
      </c>
      <c r="G890" s="23">
        <f t="shared" si="306"/>
        <v>0</v>
      </c>
      <c r="H890" s="23">
        <f t="shared" si="306"/>
        <v>0</v>
      </c>
      <c r="I890" s="23">
        <f t="shared" si="306"/>
        <v>0</v>
      </c>
      <c r="J890" s="23">
        <f t="shared" si="306"/>
        <v>0</v>
      </c>
      <c r="K890" s="23">
        <f t="shared" si="306"/>
        <v>0</v>
      </c>
      <c r="L890" s="23">
        <f t="shared" si="306"/>
        <v>0</v>
      </c>
      <c r="M890" s="23">
        <f t="shared" si="306"/>
        <v>0</v>
      </c>
      <c r="N890" s="23">
        <f t="shared" si="306"/>
        <v>0</v>
      </c>
      <c r="O890" s="23">
        <f t="shared" si="306"/>
        <v>0</v>
      </c>
      <c r="P890" s="23">
        <f t="shared" si="306"/>
        <v>0</v>
      </c>
      <c r="Q890" s="23">
        <f t="shared" si="306"/>
        <v>0</v>
      </c>
    </row>
    <row r="891" spans="1:17" ht="24" customHeight="1" x14ac:dyDescent="0.2">
      <c r="A891" s="34"/>
      <c r="B891" s="35">
        <v>730</v>
      </c>
      <c r="C891" s="27"/>
      <c r="D891" s="29" t="s">
        <v>894</v>
      </c>
      <c r="E891" s="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24" customHeight="1" x14ac:dyDescent="0.2">
      <c r="A892" s="34"/>
      <c r="B892" s="35">
        <v>731</v>
      </c>
      <c r="C892" s="27"/>
      <c r="D892" s="29" t="s">
        <v>895</v>
      </c>
      <c r="E892" s="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30.75" customHeight="1" x14ac:dyDescent="0.2">
      <c r="A893" s="34"/>
      <c r="B893" s="35">
        <v>732</v>
      </c>
      <c r="C893" s="27"/>
      <c r="D893" s="29" t="s">
        <v>896</v>
      </c>
      <c r="E893" s="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30.75" customHeight="1" x14ac:dyDescent="0.2">
      <c r="A894" s="34"/>
      <c r="B894" s="35">
        <v>733</v>
      </c>
      <c r="C894" s="27"/>
      <c r="D894" s="29" t="s">
        <v>897</v>
      </c>
      <c r="E894" s="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30.75" customHeight="1" x14ac:dyDescent="0.2">
      <c r="A895" s="34"/>
      <c r="B895" s="35">
        <v>734</v>
      </c>
      <c r="C895" s="27"/>
      <c r="D895" s="29" t="s">
        <v>898</v>
      </c>
      <c r="E895" s="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30.75" customHeight="1" x14ac:dyDescent="0.2">
      <c r="A896" s="34"/>
      <c r="B896" s="35">
        <v>735</v>
      </c>
      <c r="C896" s="27"/>
      <c r="D896" s="29" t="s">
        <v>899</v>
      </c>
      <c r="E896" s="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24" customHeight="1" x14ac:dyDescent="0.2">
      <c r="A897" s="34"/>
      <c r="B897" s="35">
        <v>739</v>
      </c>
      <c r="C897" s="27"/>
      <c r="D897" s="29" t="s">
        <v>900</v>
      </c>
      <c r="E897" s="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24" customHeight="1" x14ac:dyDescent="0.2">
      <c r="A898" s="141" t="s">
        <v>878</v>
      </c>
      <c r="B898" s="142"/>
      <c r="C898" s="142"/>
      <c r="D898" s="143"/>
      <c r="E898" s="23">
        <f>SUM(E899,E900,E901,E902,E903,E904,E905,E906,E907,E908)</f>
        <v>0</v>
      </c>
      <c r="F898" s="23">
        <f t="shared" ref="F898:Q898" si="307">SUM(F899,F900,F901,F902,F903,F904,F905,F906,F907,F908)</f>
        <v>0</v>
      </c>
      <c r="G898" s="23">
        <f t="shared" si="307"/>
        <v>0</v>
      </c>
      <c r="H898" s="23">
        <f t="shared" si="307"/>
        <v>0</v>
      </c>
      <c r="I898" s="23">
        <f t="shared" si="307"/>
        <v>0</v>
      </c>
      <c r="J898" s="23">
        <f t="shared" si="307"/>
        <v>0</v>
      </c>
      <c r="K898" s="23">
        <f t="shared" si="307"/>
        <v>0</v>
      </c>
      <c r="L898" s="23">
        <f t="shared" si="307"/>
        <v>0</v>
      </c>
      <c r="M898" s="23">
        <f t="shared" si="307"/>
        <v>0</v>
      </c>
      <c r="N898" s="23">
        <f t="shared" si="307"/>
        <v>0</v>
      </c>
      <c r="O898" s="23">
        <f t="shared" si="307"/>
        <v>0</v>
      </c>
      <c r="P898" s="23">
        <f t="shared" si="307"/>
        <v>0</v>
      </c>
      <c r="Q898" s="23">
        <f t="shared" si="307"/>
        <v>0</v>
      </c>
    </row>
    <row r="899" spans="1:17" ht="24" customHeight="1" x14ac:dyDescent="0.2">
      <c r="A899" s="34"/>
      <c r="B899" s="35">
        <v>740</v>
      </c>
      <c r="C899" s="27"/>
      <c r="D899" s="29" t="s">
        <v>901</v>
      </c>
      <c r="E899" s="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43.5" customHeight="1" x14ac:dyDescent="0.2">
      <c r="A900" s="34"/>
      <c r="B900" s="35">
        <v>741</v>
      </c>
      <c r="C900" s="27"/>
      <c r="D900" s="29" t="s">
        <v>902</v>
      </c>
      <c r="E900" s="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43.5" customHeight="1" x14ac:dyDescent="0.2">
      <c r="A901" s="34"/>
      <c r="B901" s="35">
        <v>742</v>
      </c>
      <c r="C901" s="27"/>
      <c r="D901" s="29" t="s">
        <v>903</v>
      </c>
      <c r="E901" s="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43.5" customHeight="1" x14ac:dyDescent="0.2">
      <c r="A902" s="34"/>
      <c r="B902" s="35">
        <v>743</v>
      </c>
      <c r="C902" s="27"/>
      <c r="D902" s="29" t="s">
        <v>904</v>
      </c>
      <c r="E902" s="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43.5" customHeight="1" x14ac:dyDescent="0.2">
      <c r="A903" s="34"/>
      <c r="B903" s="35">
        <v>744</v>
      </c>
      <c r="C903" s="27"/>
      <c r="D903" s="29" t="s">
        <v>905</v>
      </c>
      <c r="E903" s="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43.5" customHeight="1" x14ac:dyDescent="0.2">
      <c r="A904" s="34"/>
      <c r="B904" s="35">
        <v>745</v>
      </c>
      <c r="C904" s="27"/>
      <c r="D904" s="29" t="s">
        <v>906</v>
      </c>
      <c r="E904" s="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43.5" customHeight="1" x14ac:dyDescent="0.2">
      <c r="A905" s="34"/>
      <c r="B905" s="35">
        <v>746</v>
      </c>
      <c r="C905" s="27"/>
      <c r="D905" s="29" t="s">
        <v>907</v>
      </c>
      <c r="E905" s="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43.5" customHeight="1" x14ac:dyDescent="0.2">
      <c r="A906" s="34"/>
      <c r="B906" s="35">
        <v>747</v>
      </c>
      <c r="C906" s="27"/>
      <c r="D906" s="29" t="s">
        <v>908</v>
      </c>
      <c r="E906" s="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43.5" customHeight="1" x14ac:dyDescent="0.2">
      <c r="A907" s="34"/>
      <c r="B907" s="35">
        <v>748</v>
      </c>
      <c r="C907" s="27"/>
      <c r="D907" s="29" t="s">
        <v>909</v>
      </c>
      <c r="E907" s="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43.5" customHeight="1" x14ac:dyDescent="0.2">
      <c r="A908" s="34"/>
      <c r="B908" s="35">
        <v>749</v>
      </c>
      <c r="C908" s="27"/>
      <c r="D908" s="29" t="s">
        <v>910</v>
      </c>
      <c r="E908" s="1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24" customHeight="1" x14ac:dyDescent="0.2">
      <c r="A909" s="141" t="s">
        <v>879</v>
      </c>
      <c r="B909" s="142"/>
      <c r="C909" s="142"/>
      <c r="D909" s="143"/>
      <c r="E909" s="23">
        <f>SUM(E910,E911,E913,E914,E915,E916,E917,E918,E919,E920)</f>
        <v>0</v>
      </c>
      <c r="F909" s="23">
        <f t="shared" ref="F909:Q909" si="308">SUM(F910,F911,F913,F914,F915,F916,F917,F918,F919,F920)</f>
        <v>0</v>
      </c>
      <c r="G909" s="23">
        <f t="shared" si="308"/>
        <v>0</v>
      </c>
      <c r="H909" s="23">
        <f t="shared" si="308"/>
        <v>0</v>
      </c>
      <c r="I909" s="23">
        <f t="shared" si="308"/>
        <v>0</v>
      </c>
      <c r="J909" s="23">
        <f t="shared" si="308"/>
        <v>0</v>
      </c>
      <c r="K909" s="23">
        <f t="shared" si="308"/>
        <v>0</v>
      </c>
      <c r="L909" s="23">
        <f t="shared" si="308"/>
        <v>0</v>
      </c>
      <c r="M909" s="23">
        <f t="shared" si="308"/>
        <v>0</v>
      </c>
      <c r="N909" s="23">
        <f t="shared" si="308"/>
        <v>0</v>
      </c>
      <c r="O909" s="23">
        <f t="shared" si="308"/>
        <v>0</v>
      </c>
      <c r="P909" s="23">
        <f t="shared" si="308"/>
        <v>0</v>
      </c>
      <c r="Q909" s="23">
        <f t="shared" si="308"/>
        <v>0</v>
      </c>
    </row>
    <row r="910" spans="1:17" ht="24" customHeight="1" x14ac:dyDescent="0.2">
      <c r="A910" s="34"/>
      <c r="B910" s="35">
        <v>750</v>
      </c>
      <c r="C910" s="27"/>
      <c r="D910" s="26" t="s">
        <v>911</v>
      </c>
      <c r="E910" s="1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24" customHeight="1" x14ac:dyDescent="0.2">
      <c r="A911" s="34"/>
      <c r="B911" s="35">
        <v>751</v>
      </c>
      <c r="C911" s="27"/>
      <c r="D911" s="26" t="s">
        <v>912</v>
      </c>
      <c r="E911" s="2">
        <f>SUM(E912)</f>
        <v>0</v>
      </c>
      <c r="F911" s="2">
        <f t="shared" ref="F911:Q911" si="309">SUM(F912)</f>
        <v>0</v>
      </c>
      <c r="G911" s="2">
        <f t="shared" si="309"/>
        <v>0</v>
      </c>
      <c r="H911" s="2">
        <f t="shared" si="309"/>
        <v>0</v>
      </c>
      <c r="I911" s="2">
        <f t="shared" si="309"/>
        <v>0</v>
      </c>
      <c r="J911" s="2">
        <f t="shared" si="309"/>
        <v>0</v>
      </c>
      <c r="K911" s="2">
        <f t="shared" si="309"/>
        <v>0</v>
      </c>
      <c r="L911" s="2">
        <f t="shared" si="309"/>
        <v>0</v>
      </c>
      <c r="M911" s="2">
        <f t="shared" si="309"/>
        <v>0</v>
      </c>
      <c r="N911" s="2">
        <f t="shared" si="309"/>
        <v>0</v>
      </c>
      <c r="O911" s="2">
        <f t="shared" si="309"/>
        <v>0</v>
      </c>
      <c r="P911" s="2">
        <f t="shared" si="309"/>
        <v>0</v>
      </c>
      <c r="Q911" s="2">
        <f t="shared" si="309"/>
        <v>0</v>
      </c>
    </row>
    <row r="912" spans="1:17" ht="24" customHeight="1" x14ac:dyDescent="0.2">
      <c r="A912" s="34"/>
      <c r="B912" s="35"/>
      <c r="C912" s="27">
        <v>75101</v>
      </c>
      <c r="D912" s="26" t="s">
        <v>912</v>
      </c>
      <c r="E912" s="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24" customHeight="1" x14ac:dyDescent="0.2">
      <c r="A913" s="34"/>
      <c r="B913" s="35">
        <v>752</v>
      </c>
      <c r="C913" s="27"/>
      <c r="D913" s="26" t="s">
        <v>913</v>
      </c>
      <c r="E913" s="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24" customHeight="1" x14ac:dyDescent="0.2">
      <c r="A914" s="34"/>
      <c r="B914" s="35">
        <v>753</v>
      </c>
      <c r="C914" s="27"/>
      <c r="D914" s="26" t="s">
        <v>914</v>
      </c>
      <c r="E914" s="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31.5" customHeight="1" x14ac:dyDescent="0.2">
      <c r="A915" s="34"/>
      <c r="B915" s="35">
        <v>754</v>
      </c>
      <c r="C915" s="27"/>
      <c r="D915" s="29" t="s">
        <v>915</v>
      </c>
      <c r="E915" s="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31.5" customHeight="1" x14ac:dyDescent="0.2">
      <c r="A916" s="34"/>
      <c r="B916" s="35">
        <v>755</v>
      </c>
      <c r="C916" s="27"/>
      <c r="D916" s="29" t="s">
        <v>916</v>
      </c>
      <c r="E916" s="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24" customHeight="1" x14ac:dyDescent="0.2">
      <c r="A917" s="34"/>
      <c r="B917" s="35">
        <v>756</v>
      </c>
      <c r="C917" s="27"/>
      <c r="D917" s="26" t="s">
        <v>917</v>
      </c>
      <c r="E917" s="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24" customHeight="1" x14ac:dyDescent="0.2">
      <c r="A918" s="34"/>
      <c r="B918" s="35">
        <v>757</v>
      </c>
      <c r="C918" s="27"/>
      <c r="D918" s="26" t="s">
        <v>918</v>
      </c>
      <c r="E918" s="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24" customHeight="1" x14ac:dyDescent="0.2">
      <c r="A919" s="34"/>
      <c r="B919" s="35">
        <v>758</v>
      </c>
      <c r="C919" s="27"/>
      <c r="D919" s="26" t="s">
        <v>919</v>
      </c>
      <c r="E919" s="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24" customHeight="1" x14ac:dyDescent="0.2">
      <c r="A920" s="34"/>
      <c r="B920" s="35">
        <v>759</v>
      </c>
      <c r="C920" s="27"/>
      <c r="D920" s="26" t="s">
        <v>920</v>
      </c>
      <c r="E920" s="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24" customHeight="1" x14ac:dyDescent="0.2">
      <c r="A921" s="141" t="s">
        <v>880</v>
      </c>
      <c r="B921" s="142"/>
      <c r="C921" s="142"/>
      <c r="D921" s="143"/>
      <c r="E921" s="23">
        <f>SUM(E922,E923,E924)</f>
        <v>0</v>
      </c>
      <c r="F921" s="23">
        <f t="shared" ref="F921:Q921" si="310">SUM(F922,F923,F924)</f>
        <v>0</v>
      </c>
      <c r="G921" s="23">
        <f t="shared" si="310"/>
        <v>0</v>
      </c>
      <c r="H921" s="23">
        <f t="shared" si="310"/>
        <v>0</v>
      </c>
      <c r="I921" s="23">
        <f t="shared" si="310"/>
        <v>0</v>
      </c>
      <c r="J921" s="23">
        <f t="shared" si="310"/>
        <v>0</v>
      </c>
      <c r="K921" s="23">
        <f t="shared" si="310"/>
        <v>0</v>
      </c>
      <c r="L921" s="23">
        <f t="shared" si="310"/>
        <v>0</v>
      </c>
      <c r="M921" s="23">
        <f t="shared" si="310"/>
        <v>0</v>
      </c>
      <c r="N921" s="23">
        <f t="shared" si="310"/>
        <v>0</v>
      </c>
      <c r="O921" s="23">
        <f t="shared" si="310"/>
        <v>0</v>
      </c>
      <c r="P921" s="23">
        <f t="shared" si="310"/>
        <v>0</v>
      </c>
      <c r="Q921" s="23">
        <f t="shared" si="310"/>
        <v>0</v>
      </c>
    </row>
    <row r="922" spans="1:17" ht="24" customHeight="1" x14ac:dyDescent="0.2">
      <c r="A922" s="34"/>
      <c r="B922" s="35">
        <v>760</v>
      </c>
      <c r="C922" s="27"/>
      <c r="D922" s="26" t="s">
        <v>921</v>
      </c>
      <c r="E922" s="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24" customHeight="1" x14ac:dyDescent="0.2">
      <c r="A923" s="34"/>
      <c r="B923" s="35">
        <v>761</v>
      </c>
      <c r="C923" s="27"/>
      <c r="D923" s="26" t="s">
        <v>922</v>
      </c>
      <c r="E923" s="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24" customHeight="1" x14ac:dyDescent="0.2">
      <c r="A924" s="34"/>
      <c r="B924" s="35">
        <v>762</v>
      </c>
      <c r="C924" s="27"/>
      <c r="D924" s="26" t="s">
        <v>923</v>
      </c>
      <c r="E924" s="1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24" customHeight="1" x14ac:dyDescent="0.2">
      <c r="A925" s="141" t="s">
        <v>881</v>
      </c>
      <c r="B925" s="142"/>
      <c r="C925" s="142"/>
      <c r="D925" s="143"/>
      <c r="E925" s="23">
        <f>SUM(E926,E927,E930,E932)</f>
        <v>0</v>
      </c>
      <c r="F925" s="23">
        <f t="shared" ref="F925:Q925" si="311">SUM(F926,F927,F930,F932)</f>
        <v>0</v>
      </c>
      <c r="G925" s="23">
        <f t="shared" si="311"/>
        <v>0</v>
      </c>
      <c r="H925" s="23">
        <f t="shared" si="311"/>
        <v>0</v>
      </c>
      <c r="I925" s="23">
        <f t="shared" si="311"/>
        <v>0</v>
      </c>
      <c r="J925" s="23">
        <f t="shared" si="311"/>
        <v>0</v>
      </c>
      <c r="K925" s="23">
        <f t="shared" si="311"/>
        <v>0</v>
      </c>
      <c r="L925" s="23">
        <f t="shared" si="311"/>
        <v>0</v>
      </c>
      <c r="M925" s="23">
        <f t="shared" si="311"/>
        <v>0</v>
      </c>
      <c r="N925" s="23">
        <f t="shared" si="311"/>
        <v>0</v>
      </c>
      <c r="O925" s="23">
        <f t="shared" si="311"/>
        <v>0</v>
      </c>
      <c r="P925" s="23">
        <f t="shared" si="311"/>
        <v>0</v>
      </c>
      <c r="Q925" s="23">
        <f t="shared" si="311"/>
        <v>0</v>
      </c>
    </row>
    <row r="926" spans="1:17" ht="24" customHeight="1" x14ac:dyDescent="0.2">
      <c r="A926" s="34"/>
      <c r="B926" s="35">
        <v>790</v>
      </c>
      <c r="C926" s="27"/>
      <c r="D926" s="26" t="s">
        <v>924</v>
      </c>
      <c r="E926" s="1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24" customHeight="1" x14ac:dyDescent="0.2">
      <c r="A927" s="34"/>
      <c r="B927" s="35">
        <v>791</v>
      </c>
      <c r="C927" s="27"/>
      <c r="D927" s="26" t="s">
        <v>925</v>
      </c>
      <c r="E927" s="2">
        <f>SUM(E928:E929)</f>
        <v>0</v>
      </c>
      <c r="F927" s="2">
        <f t="shared" ref="F927:Q927" si="312">SUM(F928:F929)</f>
        <v>0</v>
      </c>
      <c r="G927" s="2">
        <f t="shared" si="312"/>
        <v>0</v>
      </c>
      <c r="H927" s="2">
        <f t="shared" si="312"/>
        <v>0</v>
      </c>
      <c r="I927" s="2">
        <f t="shared" si="312"/>
        <v>0</v>
      </c>
      <c r="J927" s="2">
        <f t="shared" si="312"/>
        <v>0</v>
      </c>
      <c r="K927" s="2">
        <f t="shared" si="312"/>
        <v>0</v>
      </c>
      <c r="L927" s="2">
        <f t="shared" si="312"/>
        <v>0</v>
      </c>
      <c r="M927" s="2">
        <f t="shared" si="312"/>
        <v>0</v>
      </c>
      <c r="N927" s="2">
        <f t="shared" si="312"/>
        <v>0</v>
      </c>
      <c r="O927" s="2">
        <f t="shared" si="312"/>
        <v>0</v>
      </c>
      <c r="P927" s="2">
        <f t="shared" si="312"/>
        <v>0</v>
      </c>
      <c r="Q927" s="2">
        <f t="shared" si="312"/>
        <v>0</v>
      </c>
    </row>
    <row r="928" spans="1:17" ht="24" customHeight="1" x14ac:dyDescent="0.2">
      <c r="A928" s="34"/>
      <c r="B928" s="35"/>
      <c r="C928" s="27">
        <v>79101</v>
      </c>
      <c r="D928" s="26" t="s">
        <v>929</v>
      </c>
      <c r="E928" s="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24" customHeight="1" x14ac:dyDescent="0.2">
      <c r="A929" s="34"/>
      <c r="B929" s="35"/>
      <c r="C929" s="27">
        <v>79102</v>
      </c>
      <c r="D929" s="26" t="s">
        <v>930</v>
      </c>
      <c r="E929" s="1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24" customHeight="1" x14ac:dyDescent="0.2">
      <c r="A930" s="34"/>
      <c r="B930" s="35">
        <v>792</v>
      </c>
      <c r="C930" s="27"/>
      <c r="D930" s="26" t="s">
        <v>926</v>
      </c>
      <c r="E930" s="2">
        <f>SUM(E931)</f>
        <v>0</v>
      </c>
      <c r="F930" s="2">
        <f t="shared" ref="F930:Q930" si="313">SUM(F931)</f>
        <v>0</v>
      </c>
      <c r="G930" s="2">
        <f t="shared" si="313"/>
        <v>0</v>
      </c>
      <c r="H930" s="2">
        <f t="shared" si="313"/>
        <v>0</v>
      </c>
      <c r="I930" s="2">
        <f t="shared" si="313"/>
        <v>0</v>
      </c>
      <c r="J930" s="2">
        <f t="shared" si="313"/>
        <v>0</v>
      </c>
      <c r="K930" s="2">
        <f t="shared" si="313"/>
        <v>0</v>
      </c>
      <c r="L930" s="2">
        <f t="shared" si="313"/>
        <v>0</v>
      </c>
      <c r="M930" s="2">
        <f t="shared" si="313"/>
        <v>0</v>
      </c>
      <c r="N930" s="2">
        <f t="shared" si="313"/>
        <v>0</v>
      </c>
      <c r="O930" s="2">
        <f t="shared" si="313"/>
        <v>0</v>
      </c>
      <c r="P930" s="2">
        <f t="shared" si="313"/>
        <v>0</v>
      </c>
      <c r="Q930" s="2">
        <f t="shared" si="313"/>
        <v>0</v>
      </c>
    </row>
    <row r="931" spans="1:17" ht="24" customHeight="1" x14ac:dyDescent="0.2">
      <c r="A931" s="34"/>
      <c r="B931" s="35"/>
      <c r="C931" s="27">
        <v>79201</v>
      </c>
      <c r="D931" s="26" t="s">
        <v>926</v>
      </c>
      <c r="E931" s="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24" customHeight="1" x14ac:dyDescent="0.2">
      <c r="A932" s="34"/>
      <c r="B932" s="35">
        <v>799</v>
      </c>
      <c r="C932" s="27"/>
      <c r="D932" s="26" t="s">
        <v>927</v>
      </c>
      <c r="E932" s="2">
        <f>SUM(E933:E934)</f>
        <v>0</v>
      </c>
      <c r="F932" s="2">
        <f t="shared" ref="F932:Q932" si="314">SUM(F933:F934)</f>
        <v>0</v>
      </c>
      <c r="G932" s="2">
        <f t="shared" si="314"/>
        <v>0</v>
      </c>
      <c r="H932" s="2">
        <f t="shared" si="314"/>
        <v>0</v>
      </c>
      <c r="I932" s="2">
        <f t="shared" si="314"/>
        <v>0</v>
      </c>
      <c r="J932" s="2">
        <f t="shared" si="314"/>
        <v>0</v>
      </c>
      <c r="K932" s="2">
        <f t="shared" si="314"/>
        <v>0</v>
      </c>
      <c r="L932" s="2">
        <f t="shared" si="314"/>
        <v>0</v>
      </c>
      <c r="M932" s="2">
        <f t="shared" si="314"/>
        <v>0</v>
      </c>
      <c r="N932" s="2">
        <f t="shared" si="314"/>
        <v>0</v>
      </c>
      <c r="O932" s="2">
        <f t="shared" si="314"/>
        <v>0</v>
      </c>
      <c r="P932" s="2">
        <f t="shared" si="314"/>
        <v>0</v>
      </c>
      <c r="Q932" s="2">
        <f t="shared" si="314"/>
        <v>0</v>
      </c>
    </row>
    <row r="933" spans="1:17" ht="24" customHeight="1" x14ac:dyDescent="0.2">
      <c r="A933" s="34"/>
      <c r="B933" s="35"/>
      <c r="C933" s="27">
        <v>79901</v>
      </c>
      <c r="D933" s="26" t="s">
        <v>931</v>
      </c>
      <c r="E933" s="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24" customHeight="1" x14ac:dyDescent="0.2">
      <c r="A934" s="34"/>
      <c r="B934" s="35"/>
      <c r="C934" s="27">
        <v>79902</v>
      </c>
      <c r="D934" s="26" t="s">
        <v>932</v>
      </c>
      <c r="E934" s="1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24" customHeight="1" x14ac:dyDescent="0.2">
      <c r="A935" s="144" t="s">
        <v>200</v>
      </c>
      <c r="B935" s="145"/>
      <c r="C935" s="145"/>
      <c r="D935" s="146"/>
      <c r="E935" s="36">
        <f>SUM(E936,E949,E961)</f>
        <v>0</v>
      </c>
      <c r="F935" s="36">
        <f t="shared" ref="F935:Q935" si="315">SUM(F936,F949,F961)</f>
        <v>0</v>
      </c>
      <c r="G935" s="36">
        <f t="shared" si="315"/>
        <v>0</v>
      </c>
      <c r="H935" s="36">
        <f t="shared" si="315"/>
        <v>0</v>
      </c>
      <c r="I935" s="36">
        <f t="shared" si="315"/>
        <v>0</v>
      </c>
      <c r="J935" s="36">
        <f t="shared" si="315"/>
        <v>0</v>
      </c>
      <c r="K935" s="36">
        <f t="shared" si="315"/>
        <v>0</v>
      </c>
      <c r="L935" s="36">
        <f t="shared" si="315"/>
        <v>0</v>
      </c>
      <c r="M935" s="36">
        <f t="shared" si="315"/>
        <v>0</v>
      </c>
      <c r="N935" s="36">
        <f t="shared" si="315"/>
        <v>0</v>
      </c>
      <c r="O935" s="36">
        <f t="shared" si="315"/>
        <v>0</v>
      </c>
      <c r="P935" s="36">
        <f t="shared" si="315"/>
        <v>0</v>
      </c>
      <c r="Q935" s="36">
        <f t="shared" si="315"/>
        <v>0</v>
      </c>
    </row>
    <row r="936" spans="1:17" ht="24" customHeight="1" x14ac:dyDescent="0.2">
      <c r="A936" s="141" t="s">
        <v>201</v>
      </c>
      <c r="B936" s="142"/>
      <c r="C936" s="142"/>
      <c r="D936" s="143"/>
      <c r="E936" s="23">
        <f>SUM(E937,E939,E941,E943,E945,E947)</f>
        <v>0</v>
      </c>
      <c r="F936" s="23">
        <f t="shared" ref="F936:Q936" si="316">SUM(F937,F939,F941,F943,F945,F947)</f>
        <v>0</v>
      </c>
      <c r="G936" s="23">
        <f t="shared" si="316"/>
        <v>0</v>
      </c>
      <c r="H936" s="23">
        <f t="shared" si="316"/>
        <v>0</v>
      </c>
      <c r="I936" s="23">
        <f t="shared" si="316"/>
        <v>0</v>
      </c>
      <c r="J936" s="23">
        <f t="shared" si="316"/>
        <v>0</v>
      </c>
      <c r="K936" s="23">
        <f t="shared" si="316"/>
        <v>0</v>
      </c>
      <c r="L936" s="23">
        <f t="shared" si="316"/>
        <v>0</v>
      </c>
      <c r="M936" s="23">
        <f t="shared" si="316"/>
        <v>0</v>
      </c>
      <c r="N936" s="23">
        <f t="shared" si="316"/>
        <v>0</v>
      </c>
      <c r="O936" s="23">
        <f t="shared" si="316"/>
        <v>0</v>
      </c>
      <c r="P936" s="23">
        <f t="shared" si="316"/>
        <v>0</v>
      </c>
      <c r="Q936" s="23">
        <f t="shared" si="316"/>
        <v>0</v>
      </c>
    </row>
    <row r="937" spans="1:17" ht="24" customHeight="1" x14ac:dyDescent="0.2">
      <c r="A937" s="34"/>
      <c r="B937" s="35">
        <v>811</v>
      </c>
      <c r="C937" s="27"/>
      <c r="D937" s="1" t="s">
        <v>846</v>
      </c>
      <c r="E937" s="2">
        <f>SUM(E938)</f>
        <v>0</v>
      </c>
      <c r="F937" s="2">
        <f t="shared" ref="F937:Q937" si="317">SUM(F938)</f>
        <v>0</v>
      </c>
      <c r="G937" s="2">
        <f t="shared" si="317"/>
        <v>0</v>
      </c>
      <c r="H937" s="2">
        <f t="shared" si="317"/>
        <v>0</v>
      </c>
      <c r="I937" s="2">
        <f t="shared" si="317"/>
        <v>0</v>
      </c>
      <c r="J937" s="2">
        <f t="shared" si="317"/>
        <v>0</v>
      </c>
      <c r="K937" s="2">
        <f t="shared" si="317"/>
        <v>0</v>
      </c>
      <c r="L937" s="2">
        <f t="shared" si="317"/>
        <v>0</v>
      </c>
      <c r="M937" s="2">
        <f t="shared" si="317"/>
        <v>0</v>
      </c>
      <c r="N937" s="2">
        <f t="shared" si="317"/>
        <v>0</v>
      </c>
      <c r="O937" s="2">
        <f t="shared" si="317"/>
        <v>0</v>
      </c>
      <c r="P937" s="2">
        <f t="shared" si="317"/>
        <v>0</v>
      </c>
      <c r="Q937" s="2">
        <f t="shared" si="317"/>
        <v>0</v>
      </c>
    </row>
    <row r="938" spans="1:17" ht="24" customHeight="1" x14ac:dyDescent="0.2">
      <c r="A938" s="34"/>
      <c r="B938" s="35"/>
      <c r="C938" s="27">
        <v>81101</v>
      </c>
      <c r="D938" s="1" t="s">
        <v>846</v>
      </c>
      <c r="E938" s="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24" customHeight="1" x14ac:dyDescent="0.2">
      <c r="A939" s="34"/>
      <c r="B939" s="35">
        <v>812</v>
      </c>
      <c r="C939" s="27"/>
      <c r="D939" s="1" t="s">
        <v>316</v>
      </c>
      <c r="E939" s="2">
        <f>SUM(E940)</f>
        <v>0</v>
      </c>
      <c r="F939" s="2">
        <f t="shared" ref="F939:Q939" si="318">SUM(F940)</f>
        <v>0</v>
      </c>
      <c r="G939" s="2">
        <f t="shared" si="318"/>
        <v>0</v>
      </c>
      <c r="H939" s="2">
        <f t="shared" si="318"/>
        <v>0</v>
      </c>
      <c r="I939" s="2">
        <f t="shared" si="318"/>
        <v>0</v>
      </c>
      <c r="J939" s="2">
        <f t="shared" si="318"/>
        <v>0</v>
      </c>
      <c r="K939" s="2">
        <f t="shared" si="318"/>
        <v>0</v>
      </c>
      <c r="L939" s="2">
        <f t="shared" si="318"/>
        <v>0</v>
      </c>
      <c r="M939" s="2">
        <f t="shared" si="318"/>
        <v>0</v>
      </c>
      <c r="N939" s="2">
        <f t="shared" si="318"/>
        <v>0</v>
      </c>
      <c r="O939" s="2">
        <f t="shared" si="318"/>
        <v>0</v>
      </c>
      <c r="P939" s="2">
        <f t="shared" si="318"/>
        <v>0</v>
      </c>
      <c r="Q939" s="2">
        <f t="shared" si="318"/>
        <v>0</v>
      </c>
    </row>
    <row r="940" spans="1:17" ht="24" customHeight="1" x14ac:dyDescent="0.2">
      <c r="A940" s="34"/>
      <c r="B940" s="35"/>
      <c r="C940" s="27">
        <v>81201</v>
      </c>
      <c r="D940" s="1" t="s">
        <v>316</v>
      </c>
      <c r="E940" s="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24" customHeight="1" x14ac:dyDescent="0.2">
      <c r="A941" s="34"/>
      <c r="B941" s="35">
        <v>813</v>
      </c>
      <c r="C941" s="27"/>
      <c r="D941" s="1" t="s">
        <v>317</v>
      </c>
      <c r="E941" s="2">
        <f>SUM(E942)</f>
        <v>0</v>
      </c>
      <c r="F941" s="2">
        <f t="shared" ref="F941:Q941" si="319">SUM(F942)</f>
        <v>0</v>
      </c>
      <c r="G941" s="2">
        <f t="shared" si="319"/>
        <v>0</v>
      </c>
      <c r="H941" s="2">
        <f t="shared" si="319"/>
        <v>0</v>
      </c>
      <c r="I941" s="2">
        <f t="shared" si="319"/>
        <v>0</v>
      </c>
      <c r="J941" s="2">
        <f t="shared" si="319"/>
        <v>0</v>
      </c>
      <c r="K941" s="2">
        <f t="shared" si="319"/>
        <v>0</v>
      </c>
      <c r="L941" s="2">
        <f t="shared" si="319"/>
        <v>0</v>
      </c>
      <c r="M941" s="2">
        <f t="shared" si="319"/>
        <v>0</v>
      </c>
      <c r="N941" s="2">
        <f t="shared" si="319"/>
        <v>0</v>
      </c>
      <c r="O941" s="2">
        <f t="shared" si="319"/>
        <v>0</v>
      </c>
      <c r="P941" s="2">
        <f t="shared" si="319"/>
        <v>0</v>
      </c>
      <c r="Q941" s="2">
        <f t="shared" si="319"/>
        <v>0</v>
      </c>
    </row>
    <row r="942" spans="1:17" ht="24" customHeight="1" x14ac:dyDescent="0.2">
      <c r="A942" s="34"/>
      <c r="B942" s="35"/>
      <c r="C942" s="27">
        <v>81301</v>
      </c>
      <c r="D942" s="1" t="s">
        <v>317</v>
      </c>
      <c r="E942" s="1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29.25" customHeight="1" x14ac:dyDescent="0.2">
      <c r="A943" s="34"/>
      <c r="B943" s="35">
        <v>814</v>
      </c>
      <c r="C943" s="27"/>
      <c r="D943" s="28" t="s">
        <v>318</v>
      </c>
      <c r="E943" s="2">
        <f>SUM(E944)</f>
        <v>0</v>
      </c>
      <c r="F943" s="2">
        <f t="shared" ref="F943:Q943" si="320">SUM(F944)</f>
        <v>0</v>
      </c>
      <c r="G943" s="2">
        <f t="shared" si="320"/>
        <v>0</v>
      </c>
      <c r="H943" s="2">
        <f t="shared" si="320"/>
        <v>0</v>
      </c>
      <c r="I943" s="2">
        <f t="shared" si="320"/>
        <v>0</v>
      </c>
      <c r="J943" s="2">
        <f t="shared" si="320"/>
        <v>0</v>
      </c>
      <c r="K943" s="2">
        <f t="shared" si="320"/>
        <v>0</v>
      </c>
      <c r="L943" s="2">
        <f t="shared" si="320"/>
        <v>0</v>
      </c>
      <c r="M943" s="2">
        <f t="shared" si="320"/>
        <v>0</v>
      </c>
      <c r="N943" s="2">
        <f t="shared" si="320"/>
        <v>0</v>
      </c>
      <c r="O943" s="2">
        <f t="shared" si="320"/>
        <v>0</v>
      </c>
      <c r="P943" s="2">
        <f t="shared" si="320"/>
        <v>0</v>
      </c>
      <c r="Q943" s="2">
        <f t="shared" si="320"/>
        <v>0</v>
      </c>
    </row>
    <row r="944" spans="1:17" ht="29.25" customHeight="1" x14ac:dyDescent="0.2">
      <c r="A944" s="34"/>
      <c r="B944" s="35"/>
      <c r="C944" s="27">
        <v>81401</v>
      </c>
      <c r="D944" s="28" t="s">
        <v>318</v>
      </c>
      <c r="E944" s="1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24" customHeight="1" x14ac:dyDescent="0.2">
      <c r="A945" s="34"/>
      <c r="B945" s="35">
        <v>815</v>
      </c>
      <c r="C945" s="27"/>
      <c r="D945" s="1" t="s">
        <v>319</v>
      </c>
      <c r="E945" s="2">
        <f>SUM(E946)</f>
        <v>0</v>
      </c>
      <c r="F945" s="2">
        <f t="shared" ref="F945:Q945" si="321">SUM(F946)</f>
        <v>0</v>
      </c>
      <c r="G945" s="2">
        <f t="shared" si="321"/>
        <v>0</v>
      </c>
      <c r="H945" s="2">
        <f t="shared" si="321"/>
        <v>0</v>
      </c>
      <c r="I945" s="2">
        <f t="shared" si="321"/>
        <v>0</v>
      </c>
      <c r="J945" s="2">
        <f t="shared" si="321"/>
        <v>0</v>
      </c>
      <c r="K945" s="2">
        <f t="shared" si="321"/>
        <v>0</v>
      </c>
      <c r="L945" s="2">
        <f t="shared" si="321"/>
        <v>0</v>
      </c>
      <c r="M945" s="2">
        <f t="shared" si="321"/>
        <v>0</v>
      </c>
      <c r="N945" s="2">
        <f t="shared" si="321"/>
        <v>0</v>
      </c>
      <c r="O945" s="2">
        <f t="shared" si="321"/>
        <v>0</v>
      </c>
      <c r="P945" s="2">
        <f t="shared" si="321"/>
        <v>0</v>
      </c>
      <c r="Q945" s="2">
        <f t="shared" si="321"/>
        <v>0</v>
      </c>
    </row>
    <row r="946" spans="1:17" ht="24" customHeight="1" x14ac:dyDescent="0.2">
      <c r="A946" s="34"/>
      <c r="B946" s="35"/>
      <c r="C946" s="27">
        <v>81501</v>
      </c>
      <c r="D946" s="1" t="s">
        <v>319</v>
      </c>
      <c r="E946" s="1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24" customHeight="1" x14ac:dyDescent="0.2">
      <c r="A947" s="34"/>
      <c r="B947" s="35">
        <v>816</v>
      </c>
      <c r="C947" s="27"/>
      <c r="D947" s="1" t="s">
        <v>320</v>
      </c>
      <c r="E947" s="2">
        <f>SUM(E948)</f>
        <v>0</v>
      </c>
      <c r="F947" s="2">
        <f t="shared" ref="F947:Q947" si="322">SUM(F948)</f>
        <v>0</v>
      </c>
      <c r="G947" s="2">
        <f t="shared" si="322"/>
        <v>0</v>
      </c>
      <c r="H947" s="2">
        <f t="shared" si="322"/>
        <v>0</v>
      </c>
      <c r="I947" s="2">
        <f t="shared" si="322"/>
        <v>0</v>
      </c>
      <c r="J947" s="2">
        <f t="shared" si="322"/>
        <v>0</v>
      </c>
      <c r="K947" s="2">
        <f t="shared" si="322"/>
        <v>0</v>
      </c>
      <c r="L947" s="2">
        <f t="shared" si="322"/>
        <v>0</v>
      </c>
      <c r="M947" s="2">
        <f t="shared" si="322"/>
        <v>0</v>
      </c>
      <c r="N947" s="2">
        <f t="shared" si="322"/>
        <v>0</v>
      </c>
      <c r="O947" s="2">
        <f t="shared" si="322"/>
        <v>0</v>
      </c>
      <c r="P947" s="2">
        <f t="shared" si="322"/>
        <v>0</v>
      </c>
      <c r="Q947" s="2">
        <f t="shared" si="322"/>
        <v>0</v>
      </c>
    </row>
    <row r="948" spans="1:17" ht="24" customHeight="1" x14ac:dyDescent="0.2">
      <c r="A948" s="34"/>
      <c r="B948" s="35"/>
      <c r="C948" s="27">
        <v>81601</v>
      </c>
      <c r="D948" s="26" t="s">
        <v>847</v>
      </c>
      <c r="E948" s="1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24" customHeight="1" x14ac:dyDescent="0.2">
      <c r="A949" s="141" t="s">
        <v>202</v>
      </c>
      <c r="B949" s="142"/>
      <c r="C949" s="142"/>
      <c r="D949" s="143"/>
      <c r="E949" s="23">
        <f>SUM(E950,E951,E953,E956,E958)</f>
        <v>0</v>
      </c>
      <c r="F949" s="23">
        <f t="shared" ref="F949:Q949" si="323">SUM(F950,F951,F953,F956,F958)</f>
        <v>0</v>
      </c>
      <c r="G949" s="23">
        <f t="shared" si="323"/>
        <v>0</v>
      </c>
      <c r="H949" s="23">
        <f t="shared" si="323"/>
        <v>0</v>
      </c>
      <c r="I949" s="23">
        <f t="shared" si="323"/>
        <v>0</v>
      </c>
      <c r="J949" s="23">
        <f t="shared" si="323"/>
        <v>0</v>
      </c>
      <c r="K949" s="23">
        <f t="shared" si="323"/>
        <v>0</v>
      </c>
      <c r="L949" s="23">
        <f t="shared" si="323"/>
        <v>0</v>
      </c>
      <c r="M949" s="23">
        <f t="shared" si="323"/>
        <v>0</v>
      </c>
      <c r="N949" s="23">
        <f t="shared" si="323"/>
        <v>0</v>
      </c>
      <c r="O949" s="23">
        <f t="shared" si="323"/>
        <v>0</v>
      </c>
      <c r="P949" s="23">
        <f t="shared" si="323"/>
        <v>0</v>
      </c>
      <c r="Q949" s="23">
        <f t="shared" si="323"/>
        <v>0</v>
      </c>
    </row>
    <row r="950" spans="1:17" ht="24" customHeight="1" x14ac:dyDescent="0.2">
      <c r="A950" s="34"/>
      <c r="B950" s="35">
        <v>831</v>
      </c>
      <c r="C950" s="27"/>
      <c r="D950" s="1" t="s">
        <v>321</v>
      </c>
      <c r="E950" s="1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24" customHeight="1" x14ac:dyDescent="0.2">
      <c r="A951" s="34"/>
      <c r="B951" s="35">
        <v>832</v>
      </c>
      <c r="C951" s="27"/>
      <c r="D951" s="1" t="s">
        <v>322</v>
      </c>
      <c r="E951" s="2">
        <f>SUM(E952)</f>
        <v>0</v>
      </c>
      <c r="F951" s="2">
        <f t="shared" ref="F951:Q951" si="324">SUM(F952)</f>
        <v>0</v>
      </c>
      <c r="G951" s="2">
        <f t="shared" si="324"/>
        <v>0</v>
      </c>
      <c r="H951" s="2">
        <f t="shared" si="324"/>
        <v>0</v>
      </c>
      <c r="I951" s="2">
        <f t="shared" si="324"/>
        <v>0</v>
      </c>
      <c r="J951" s="2">
        <f t="shared" si="324"/>
        <v>0</v>
      </c>
      <c r="K951" s="2">
        <f t="shared" si="324"/>
        <v>0</v>
      </c>
      <c r="L951" s="2">
        <f t="shared" si="324"/>
        <v>0</v>
      </c>
      <c r="M951" s="2">
        <f t="shared" si="324"/>
        <v>0</v>
      </c>
      <c r="N951" s="2">
        <f t="shared" si="324"/>
        <v>0</v>
      </c>
      <c r="O951" s="2">
        <f t="shared" si="324"/>
        <v>0</v>
      </c>
      <c r="P951" s="2">
        <f t="shared" si="324"/>
        <v>0</v>
      </c>
      <c r="Q951" s="2">
        <f t="shared" si="324"/>
        <v>0</v>
      </c>
    </row>
    <row r="952" spans="1:17" ht="24" customHeight="1" x14ac:dyDescent="0.2">
      <c r="A952" s="34"/>
      <c r="B952" s="35"/>
      <c r="C952" s="27">
        <v>83201</v>
      </c>
      <c r="D952" s="1" t="s">
        <v>848</v>
      </c>
      <c r="E952" s="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24" customHeight="1" x14ac:dyDescent="0.2">
      <c r="A953" s="34"/>
      <c r="B953" s="35">
        <v>833</v>
      </c>
      <c r="C953" s="27"/>
      <c r="D953" s="1" t="s">
        <v>323</v>
      </c>
      <c r="E953" s="2">
        <f>SUM(E954:E955)</f>
        <v>0</v>
      </c>
      <c r="F953" s="2">
        <f t="shared" ref="F953:Q953" si="325">SUM(F954:F955)</f>
        <v>0</v>
      </c>
      <c r="G953" s="2">
        <f t="shared" si="325"/>
        <v>0</v>
      </c>
      <c r="H953" s="2">
        <f t="shared" si="325"/>
        <v>0</v>
      </c>
      <c r="I953" s="2">
        <f t="shared" si="325"/>
        <v>0</v>
      </c>
      <c r="J953" s="2">
        <f t="shared" si="325"/>
        <v>0</v>
      </c>
      <c r="K953" s="2">
        <f t="shared" si="325"/>
        <v>0</v>
      </c>
      <c r="L953" s="2">
        <f t="shared" si="325"/>
        <v>0</v>
      </c>
      <c r="M953" s="2">
        <f t="shared" si="325"/>
        <v>0</v>
      </c>
      <c r="N953" s="2">
        <f t="shared" si="325"/>
        <v>0</v>
      </c>
      <c r="O953" s="2">
        <f t="shared" si="325"/>
        <v>0</v>
      </c>
      <c r="P953" s="2">
        <f t="shared" si="325"/>
        <v>0</v>
      </c>
      <c r="Q953" s="2">
        <f t="shared" si="325"/>
        <v>0</v>
      </c>
    </row>
    <row r="954" spans="1:17" ht="24" customHeight="1" x14ac:dyDescent="0.2">
      <c r="A954" s="34"/>
      <c r="B954" s="35"/>
      <c r="C954" s="27">
        <v>83301</v>
      </c>
      <c r="D954" s="1" t="s">
        <v>849</v>
      </c>
      <c r="E954" s="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24" customHeight="1" x14ac:dyDescent="0.2">
      <c r="A955" s="34"/>
      <c r="B955" s="35"/>
      <c r="C955" s="27">
        <v>83302</v>
      </c>
      <c r="D955" s="1" t="s">
        <v>850</v>
      </c>
      <c r="E955" s="1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37.5" customHeight="1" x14ac:dyDescent="0.2">
      <c r="A956" s="34"/>
      <c r="B956" s="35">
        <v>834</v>
      </c>
      <c r="C956" s="27"/>
      <c r="D956" s="28" t="s">
        <v>324</v>
      </c>
      <c r="E956" s="2">
        <f>SUM(E957)</f>
        <v>0</v>
      </c>
      <c r="F956" s="2">
        <f t="shared" ref="F956:Q956" si="326">SUM(F957)</f>
        <v>0</v>
      </c>
      <c r="G956" s="2">
        <f t="shared" si="326"/>
        <v>0</v>
      </c>
      <c r="H956" s="2">
        <f t="shared" si="326"/>
        <v>0</v>
      </c>
      <c r="I956" s="2">
        <f t="shared" si="326"/>
        <v>0</v>
      </c>
      <c r="J956" s="2">
        <f t="shared" si="326"/>
        <v>0</v>
      </c>
      <c r="K956" s="2">
        <f t="shared" si="326"/>
        <v>0</v>
      </c>
      <c r="L956" s="2">
        <f t="shared" si="326"/>
        <v>0</v>
      </c>
      <c r="M956" s="2">
        <f t="shared" si="326"/>
        <v>0</v>
      </c>
      <c r="N956" s="2">
        <f t="shared" si="326"/>
        <v>0</v>
      </c>
      <c r="O956" s="2">
        <f t="shared" si="326"/>
        <v>0</v>
      </c>
      <c r="P956" s="2">
        <f t="shared" si="326"/>
        <v>0</v>
      </c>
      <c r="Q956" s="2">
        <f t="shared" si="326"/>
        <v>0</v>
      </c>
    </row>
    <row r="957" spans="1:17" ht="36.75" customHeight="1" x14ac:dyDescent="0.2">
      <c r="A957" s="34"/>
      <c r="B957" s="35"/>
      <c r="C957" s="27">
        <v>83401</v>
      </c>
      <c r="D957" s="28" t="s">
        <v>851</v>
      </c>
      <c r="E957" s="1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37.5" customHeight="1" x14ac:dyDescent="0.2">
      <c r="A958" s="34"/>
      <c r="B958" s="35">
        <v>835</v>
      </c>
      <c r="C958" s="27"/>
      <c r="D958" s="28" t="s">
        <v>325</v>
      </c>
      <c r="E958" s="2">
        <f>SUM(E959:E960)</f>
        <v>0</v>
      </c>
      <c r="F958" s="2">
        <f t="shared" ref="F958:Q958" si="327">SUM(F959:F960)</f>
        <v>0</v>
      </c>
      <c r="G958" s="2">
        <f t="shared" si="327"/>
        <v>0</v>
      </c>
      <c r="H958" s="2">
        <f t="shared" si="327"/>
        <v>0</v>
      </c>
      <c r="I958" s="2">
        <f t="shared" si="327"/>
        <v>0</v>
      </c>
      <c r="J958" s="2">
        <f t="shared" si="327"/>
        <v>0</v>
      </c>
      <c r="K958" s="2">
        <f t="shared" si="327"/>
        <v>0</v>
      </c>
      <c r="L958" s="2">
        <f t="shared" si="327"/>
        <v>0</v>
      </c>
      <c r="M958" s="2">
        <f t="shared" si="327"/>
        <v>0</v>
      </c>
      <c r="N958" s="2">
        <f t="shared" si="327"/>
        <v>0</v>
      </c>
      <c r="O958" s="2">
        <f t="shared" si="327"/>
        <v>0</v>
      </c>
      <c r="P958" s="2">
        <f t="shared" si="327"/>
        <v>0</v>
      </c>
      <c r="Q958" s="2">
        <f t="shared" si="327"/>
        <v>0</v>
      </c>
    </row>
    <row r="959" spans="1:17" ht="27" customHeight="1" x14ac:dyDescent="0.2">
      <c r="A959" s="34"/>
      <c r="B959" s="35"/>
      <c r="C959" s="27">
        <v>83501</v>
      </c>
      <c r="D959" s="29" t="s">
        <v>852</v>
      </c>
      <c r="E959" s="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27" customHeight="1" x14ac:dyDescent="0.2">
      <c r="A960" s="34"/>
      <c r="B960" s="35"/>
      <c r="C960" s="27">
        <v>83502</v>
      </c>
      <c r="D960" s="29" t="s">
        <v>853</v>
      </c>
      <c r="E960" s="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24" customHeight="1" x14ac:dyDescent="0.2">
      <c r="A961" s="141" t="s">
        <v>203</v>
      </c>
      <c r="B961" s="142"/>
      <c r="C961" s="142"/>
      <c r="D961" s="143"/>
      <c r="E961" s="23">
        <f>SUM(E962,E964,E966)</f>
        <v>0</v>
      </c>
      <c r="F961" s="23">
        <f t="shared" ref="F961:Q961" si="328">SUM(F962,F964,F966)</f>
        <v>0</v>
      </c>
      <c r="G961" s="23">
        <f t="shared" si="328"/>
        <v>0</v>
      </c>
      <c r="H961" s="23">
        <f t="shared" si="328"/>
        <v>0</v>
      </c>
      <c r="I961" s="23">
        <f t="shared" si="328"/>
        <v>0</v>
      </c>
      <c r="J961" s="23">
        <f t="shared" si="328"/>
        <v>0</v>
      </c>
      <c r="K961" s="23">
        <f t="shared" si="328"/>
        <v>0</v>
      </c>
      <c r="L961" s="23">
        <f t="shared" si="328"/>
        <v>0</v>
      </c>
      <c r="M961" s="23">
        <f t="shared" si="328"/>
        <v>0</v>
      </c>
      <c r="N961" s="23">
        <f t="shared" si="328"/>
        <v>0</v>
      </c>
      <c r="O961" s="23">
        <f t="shared" si="328"/>
        <v>0</v>
      </c>
      <c r="P961" s="23">
        <f t="shared" si="328"/>
        <v>0</v>
      </c>
      <c r="Q961" s="23">
        <f t="shared" si="328"/>
        <v>0</v>
      </c>
    </row>
    <row r="962" spans="1:17" ht="24" customHeight="1" x14ac:dyDescent="0.2">
      <c r="A962" s="34"/>
      <c r="B962" s="35">
        <v>851</v>
      </c>
      <c r="C962" s="27"/>
      <c r="D962" s="1" t="s">
        <v>854</v>
      </c>
      <c r="E962" s="2">
        <f>SUM(E963)</f>
        <v>0</v>
      </c>
      <c r="F962" s="2">
        <f t="shared" ref="F962:Q962" si="329">SUM(F963)</f>
        <v>0</v>
      </c>
      <c r="G962" s="2">
        <f t="shared" si="329"/>
        <v>0</v>
      </c>
      <c r="H962" s="2">
        <f t="shared" si="329"/>
        <v>0</v>
      </c>
      <c r="I962" s="2">
        <f t="shared" si="329"/>
        <v>0</v>
      </c>
      <c r="J962" s="2">
        <f t="shared" si="329"/>
        <v>0</v>
      </c>
      <c r="K962" s="2">
        <f t="shared" si="329"/>
        <v>0</v>
      </c>
      <c r="L962" s="2">
        <f t="shared" si="329"/>
        <v>0</v>
      </c>
      <c r="M962" s="2">
        <f t="shared" si="329"/>
        <v>0</v>
      </c>
      <c r="N962" s="2">
        <f t="shared" si="329"/>
        <v>0</v>
      </c>
      <c r="O962" s="2">
        <f t="shared" si="329"/>
        <v>0</v>
      </c>
      <c r="P962" s="2">
        <f t="shared" si="329"/>
        <v>0</v>
      </c>
      <c r="Q962" s="2">
        <f t="shared" si="329"/>
        <v>0</v>
      </c>
    </row>
    <row r="963" spans="1:17" ht="24" customHeight="1" x14ac:dyDescent="0.2">
      <c r="A963" s="34"/>
      <c r="B963" s="35"/>
      <c r="C963" s="27">
        <v>85101</v>
      </c>
      <c r="D963" s="1" t="s">
        <v>854</v>
      </c>
      <c r="E963" s="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24" customHeight="1" x14ac:dyDescent="0.2">
      <c r="A964" s="34"/>
      <c r="B964" s="35">
        <v>852</v>
      </c>
      <c r="C964" s="27"/>
      <c r="D964" s="1" t="s">
        <v>326</v>
      </c>
      <c r="E964" s="2">
        <f>SUM(E965)</f>
        <v>0</v>
      </c>
      <c r="F964" s="2">
        <f t="shared" ref="F964:Q964" si="330">SUM(F965)</f>
        <v>0</v>
      </c>
      <c r="G964" s="2">
        <f t="shared" si="330"/>
        <v>0</v>
      </c>
      <c r="H964" s="2">
        <f t="shared" si="330"/>
        <v>0</v>
      </c>
      <c r="I964" s="2">
        <f t="shared" si="330"/>
        <v>0</v>
      </c>
      <c r="J964" s="2">
        <f t="shared" si="330"/>
        <v>0</v>
      </c>
      <c r="K964" s="2">
        <f t="shared" si="330"/>
        <v>0</v>
      </c>
      <c r="L964" s="2">
        <f t="shared" si="330"/>
        <v>0</v>
      </c>
      <c r="M964" s="2">
        <f t="shared" si="330"/>
        <v>0</v>
      </c>
      <c r="N964" s="2">
        <f t="shared" si="330"/>
        <v>0</v>
      </c>
      <c r="O964" s="2">
        <f t="shared" si="330"/>
        <v>0</v>
      </c>
      <c r="P964" s="2">
        <f t="shared" si="330"/>
        <v>0</v>
      </c>
      <c r="Q964" s="2">
        <f t="shared" si="330"/>
        <v>0</v>
      </c>
    </row>
    <row r="965" spans="1:17" ht="24" customHeight="1" x14ac:dyDescent="0.2">
      <c r="A965" s="34"/>
      <c r="B965" s="35"/>
      <c r="C965" s="27">
        <v>85201</v>
      </c>
      <c r="D965" s="1" t="s">
        <v>855</v>
      </c>
      <c r="E965" s="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24" customHeight="1" x14ac:dyDescent="0.2">
      <c r="A966" s="34"/>
      <c r="B966" s="35">
        <v>853</v>
      </c>
      <c r="C966" s="27"/>
      <c r="D966" s="1" t="s">
        <v>327</v>
      </c>
      <c r="E966" s="2">
        <f>SUM(E967:E968)</f>
        <v>0</v>
      </c>
      <c r="F966" s="2">
        <f t="shared" ref="F966:Q966" si="331">SUM(F967:F968)</f>
        <v>0</v>
      </c>
      <c r="G966" s="2">
        <f t="shared" si="331"/>
        <v>0</v>
      </c>
      <c r="H966" s="2">
        <f t="shared" si="331"/>
        <v>0</v>
      </c>
      <c r="I966" s="2">
        <f t="shared" si="331"/>
        <v>0</v>
      </c>
      <c r="J966" s="2">
        <f t="shared" si="331"/>
        <v>0</v>
      </c>
      <c r="K966" s="2">
        <f t="shared" si="331"/>
        <v>0</v>
      </c>
      <c r="L966" s="2">
        <f t="shared" si="331"/>
        <v>0</v>
      </c>
      <c r="M966" s="2">
        <f t="shared" si="331"/>
        <v>0</v>
      </c>
      <c r="N966" s="2">
        <f t="shared" si="331"/>
        <v>0</v>
      </c>
      <c r="O966" s="2">
        <f t="shared" si="331"/>
        <v>0</v>
      </c>
      <c r="P966" s="2">
        <f t="shared" si="331"/>
        <v>0</v>
      </c>
      <c r="Q966" s="2">
        <f t="shared" si="331"/>
        <v>0</v>
      </c>
    </row>
    <row r="967" spans="1:17" ht="24" customHeight="1" x14ac:dyDescent="0.2">
      <c r="A967" s="34"/>
      <c r="B967" s="35"/>
      <c r="C967" s="27">
        <v>85301</v>
      </c>
      <c r="D967" s="26" t="s">
        <v>856</v>
      </c>
      <c r="E967" s="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24" customHeight="1" x14ac:dyDescent="0.2">
      <c r="A968" s="34"/>
      <c r="B968" s="35"/>
      <c r="C968" s="27">
        <v>85302</v>
      </c>
      <c r="D968" s="26" t="s">
        <v>857</v>
      </c>
      <c r="E968" s="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24" customHeight="1" x14ac:dyDescent="0.2">
      <c r="A969" s="144" t="s">
        <v>204</v>
      </c>
      <c r="B969" s="145"/>
      <c r="C969" s="145"/>
      <c r="D969" s="146"/>
      <c r="E969" s="36">
        <f>SUM(E970)</f>
        <v>0</v>
      </c>
      <c r="F969" s="36">
        <f t="shared" ref="F969:Q969" si="332">SUM(F970)</f>
        <v>0</v>
      </c>
      <c r="G969" s="36">
        <f t="shared" si="332"/>
        <v>0</v>
      </c>
      <c r="H969" s="36">
        <f t="shared" si="332"/>
        <v>0</v>
      </c>
      <c r="I969" s="36">
        <f t="shared" si="332"/>
        <v>0</v>
      </c>
      <c r="J969" s="36">
        <f t="shared" si="332"/>
        <v>0</v>
      </c>
      <c r="K969" s="36">
        <f t="shared" si="332"/>
        <v>0</v>
      </c>
      <c r="L969" s="36">
        <f t="shared" si="332"/>
        <v>0</v>
      </c>
      <c r="M969" s="36">
        <f t="shared" si="332"/>
        <v>0</v>
      </c>
      <c r="N969" s="36">
        <f t="shared" si="332"/>
        <v>0</v>
      </c>
      <c r="O969" s="36">
        <f t="shared" si="332"/>
        <v>0</v>
      </c>
      <c r="P969" s="36">
        <f t="shared" si="332"/>
        <v>0</v>
      </c>
      <c r="Q969" s="36">
        <f t="shared" si="332"/>
        <v>0</v>
      </c>
    </row>
    <row r="970" spans="1:17" ht="24" customHeight="1" x14ac:dyDescent="0.2">
      <c r="A970" s="141" t="s">
        <v>205</v>
      </c>
      <c r="B970" s="142"/>
      <c r="C970" s="142"/>
      <c r="D970" s="143"/>
      <c r="E970" s="23">
        <f>SUM(E971,E974,E976,E979,E981,E983,E985)</f>
        <v>0</v>
      </c>
      <c r="F970" s="23">
        <f t="shared" ref="F970:Q970" si="333">SUM(F971,F974,F976,F979,F981,F983,F985)</f>
        <v>0</v>
      </c>
      <c r="G970" s="23">
        <f t="shared" si="333"/>
        <v>0</v>
      </c>
      <c r="H970" s="23">
        <f t="shared" si="333"/>
        <v>0</v>
      </c>
      <c r="I970" s="23">
        <f t="shared" si="333"/>
        <v>0</v>
      </c>
      <c r="J970" s="23">
        <f t="shared" si="333"/>
        <v>0</v>
      </c>
      <c r="K970" s="23">
        <f t="shared" si="333"/>
        <v>0</v>
      </c>
      <c r="L970" s="23">
        <f t="shared" si="333"/>
        <v>0</v>
      </c>
      <c r="M970" s="23">
        <f t="shared" si="333"/>
        <v>0</v>
      </c>
      <c r="N970" s="23">
        <f t="shared" si="333"/>
        <v>0</v>
      </c>
      <c r="O970" s="23">
        <f t="shared" si="333"/>
        <v>0</v>
      </c>
      <c r="P970" s="23">
        <f t="shared" si="333"/>
        <v>0</v>
      </c>
      <c r="Q970" s="23">
        <f t="shared" si="333"/>
        <v>0</v>
      </c>
    </row>
    <row r="971" spans="1:17" ht="36.75" customHeight="1" x14ac:dyDescent="0.2">
      <c r="A971" s="34"/>
      <c r="B971" s="35">
        <v>911</v>
      </c>
      <c r="C971" s="27"/>
      <c r="D971" s="28" t="s">
        <v>869</v>
      </c>
      <c r="E971" s="2">
        <f>SUM(E972:E973)</f>
        <v>0</v>
      </c>
      <c r="F971" s="2">
        <f t="shared" ref="F971:Q971" si="334">SUM(F972:F973)</f>
        <v>0</v>
      </c>
      <c r="G971" s="2">
        <f t="shared" si="334"/>
        <v>0</v>
      </c>
      <c r="H971" s="2">
        <f t="shared" si="334"/>
        <v>0</v>
      </c>
      <c r="I971" s="2">
        <f t="shared" si="334"/>
        <v>0</v>
      </c>
      <c r="J971" s="2">
        <f t="shared" si="334"/>
        <v>0</v>
      </c>
      <c r="K971" s="2">
        <f t="shared" si="334"/>
        <v>0</v>
      </c>
      <c r="L971" s="2">
        <f t="shared" si="334"/>
        <v>0</v>
      </c>
      <c r="M971" s="2">
        <f t="shared" si="334"/>
        <v>0</v>
      </c>
      <c r="N971" s="2">
        <f t="shared" si="334"/>
        <v>0</v>
      </c>
      <c r="O971" s="2">
        <f t="shared" si="334"/>
        <v>0</v>
      </c>
      <c r="P971" s="2">
        <f t="shared" si="334"/>
        <v>0</v>
      </c>
      <c r="Q971" s="2">
        <f t="shared" si="334"/>
        <v>0</v>
      </c>
    </row>
    <row r="972" spans="1:17" ht="28.5" customHeight="1" x14ac:dyDescent="0.2">
      <c r="A972" s="34"/>
      <c r="B972" s="35"/>
      <c r="C972" s="27">
        <v>91101</v>
      </c>
      <c r="D972" s="29" t="s">
        <v>861</v>
      </c>
      <c r="E972" s="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32.25" customHeight="1" x14ac:dyDescent="0.2">
      <c r="A973" s="34"/>
      <c r="B973" s="35"/>
      <c r="C973" s="27">
        <v>91102</v>
      </c>
      <c r="D973" s="29" t="s">
        <v>862</v>
      </c>
      <c r="E973" s="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32.25" customHeight="1" x14ac:dyDescent="0.2">
      <c r="A974" s="34"/>
      <c r="B974" s="35">
        <v>912</v>
      </c>
      <c r="C974" s="27"/>
      <c r="D974" s="29" t="s">
        <v>870</v>
      </c>
      <c r="E974" s="2">
        <f>SUM(E975)</f>
        <v>0</v>
      </c>
      <c r="F974" s="2">
        <f t="shared" ref="F974:Q974" si="335">SUM(F975)</f>
        <v>0</v>
      </c>
      <c r="G974" s="2">
        <f t="shared" si="335"/>
        <v>0</v>
      </c>
      <c r="H974" s="2">
        <f t="shared" si="335"/>
        <v>0</v>
      </c>
      <c r="I974" s="2">
        <f t="shared" si="335"/>
        <v>0</v>
      </c>
      <c r="J974" s="2">
        <f t="shared" si="335"/>
        <v>0</v>
      </c>
      <c r="K974" s="2">
        <f t="shared" si="335"/>
        <v>0</v>
      </c>
      <c r="L974" s="2">
        <f t="shared" si="335"/>
        <v>0</v>
      </c>
      <c r="M974" s="2">
        <f t="shared" si="335"/>
        <v>0</v>
      </c>
      <c r="N974" s="2">
        <f t="shared" si="335"/>
        <v>0</v>
      </c>
      <c r="O974" s="2">
        <f t="shared" si="335"/>
        <v>0</v>
      </c>
      <c r="P974" s="2">
        <f t="shared" si="335"/>
        <v>0</v>
      </c>
      <c r="Q974" s="2">
        <f t="shared" si="335"/>
        <v>0</v>
      </c>
    </row>
    <row r="975" spans="1:17" ht="27.75" customHeight="1" x14ac:dyDescent="0.2">
      <c r="A975" s="34"/>
      <c r="B975" s="35"/>
      <c r="C975" s="27">
        <v>91202</v>
      </c>
      <c r="D975" s="29" t="s">
        <v>863</v>
      </c>
      <c r="E975" s="1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24" customHeight="1" x14ac:dyDescent="0.2">
      <c r="A976" s="34"/>
      <c r="B976" s="35">
        <v>921</v>
      </c>
      <c r="C976" s="27"/>
      <c r="D976" s="26" t="s">
        <v>871</v>
      </c>
      <c r="E976" s="2">
        <f>SUM(E977:E978)</f>
        <v>0</v>
      </c>
      <c r="F976" s="2">
        <f t="shared" ref="F976:Q976" si="336">SUM(F977:F978)</f>
        <v>0</v>
      </c>
      <c r="G976" s="2">
        <f t="shared" si="336"/>
        <v>0</v>
      </c>
      <c r="H976" s="2">
        <f t="shared" si="336"/>
        <v>0</v>
      </c>
      <c r="I976" s="2">
        <f t="shared" si="336"/>
        <v>0</v>
      </c>
      <c r="J976" s="2">
        <f t="shared" si="336"/>
        <v>0</v>
      </c>
      <c r="K976" s="2">
        <f t="shared" si="336"/>
        <v>0</v>
      </c>
      <c r="L976" s="2">
        <f t="shared" si="336"/>
        <v>0</v>
      </c>
      <c r="M976" s="2">
        <f t="shared" si="336"/>
        <v>0</v>
      </c>
      <c r="N976" s="2">
        <f t="shared" si="336"/>
        <v>0</v>
      </c>
      <c r="O976" s="2">
        <f t="shared" si="336"/>
        <v>0</v>
      </c>
      <c r="P976" s="2">
        <f t="shared" si="336"/>
        <v>0</v>
      </c>
      <c r="Q976" s="2">
        <f t="shared" si="336"/>
        <v>0</v>
      </c>
    </row>
    <row r="977" spans="1:17" ht="24" customHeight="1" x14ac:dyDescent="0.2">
      <c r="A977" s="34"/>
      <c r="B977" s="35"/>
      <c r="C977" s="27">
        <v>92101</v>
      </c>
      <c r="D977" s="29" t="s">
        <v>864</v>
      </c>
      <c r="E977" s="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32.25" customHeight="1" x14ac:dyDescent="0.2">
      <c r="A978" s="34"/>
      <c r="B978" s="35"/>
      <c r="C978" s="27">
        <v>92102</v>
      </c>
      <c r="D978" s="29" t="s">
        <v>865</v>
      </c>
      <c r="E978" s="1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24" customHeight="1" x14ac:dyDescent="0.2">
      <c r="A979" s="34"/>
      <c r="B979" s="35">
        <v>931</v>
      </c>
      <c r="C979" s="27"/>
      <c r="D979" s="26" t="s">
        <v>872</v>
      </c>
      <c r="E979" s="2">
        <f>SUM(E980)</f>
        <v>0</v>
      </c>
      <c r="F979" s="2">
        <f t="shared" ref="F979:Q979" si="337">SUM(F980)</f>
        <v>0</v>
      </c>
      <c r="G979" s="2">
        <f t="shared" si="337"/>
        <v>0</v>
      </c>
      <c r="H979" s="2">
        <f t="shared" si="337"/>
        <v>0</v>
      </c>
      <c r="I979" s="2">
        <f t="shared" si="337"/>
        <v>0</v>
      </c>
      <c r="J979" s="2">
        <f t="shared" si="337"/>
        <v>0</v>
      </c>
      <c r="K979" s="2">
        <f t="shared" si="337"/>
        <v>0</v>
      </c>
      <c r="L979" s="2">
        <f t="shared" si="337"/>
        <v>0</v>
      </c>
      <c r="M979" s="2">
        <f t="shared" si="337"/>
        <v>0</v>
      </c>
      <c r="N979" s="2">
        <f t="shared" si="337"/>
        <v>0</v>
      </c>
      <c r="O979" s="2">
        <f t="shared" si="337"/>
        <v>0</v>
      </c>
      <c r="P979" s="2">
        <f t="shared" si="337"/>
        <v>0</v>
      </c>
      <c r="Q979" s="2">
        <f t="shared" si="337"/>
        <v>0</v>
      </c>
    </row>
    <row r="980" spans="1:17" ht="24" customHeight="1" x14ac:dyDescent="0.2">
      <c r="A980" s="34"/>
      <c r="B980" s="35"/>
      <c r="C980" s="27">
        <v>93101</v>
      </c>
      <c r="D980" s="26" t="s">
        <v>866</v>
      </c>
      <c r="E980" s="1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24" customHeight="1" x14ac:dyDescent="0.2">
      <c r="A981" s="34"/>
      <c r="B981" s="35">
        <v>941</v>
      </c>
      <c r="C981" s="27"/>
      <c r="D981" s="26" t="s">
        <v>873</v>
      </c>
      <c r="E981" s="2">
        <f>SUM(E982)</f>
        <v>0</v>
      </c>
      <c r="F981" s="2">
        <f t="shared" ref="F981:Q981" si="338">SUM(F982)</f>
        <v>0</v>
      </c>
      <c r="G981" s="2">
        <f t="shared" si="338"/>
        <v>0</v>
      </c>
      <c r="H981" s="2">
        <f t="shared" si="338"/>
        <v>0</v>
      </c>
      <c r="I981" s="2">
        <f t="shared" si="338"/>
        <v>0</v>
      </c>
      <c r="J981" s="2">
        <f t="shared" si="338"/>
        <v>0</v>
      </c>
      <c r="K981" s="2">
        <f t="shared" si="338"/>
        <v>0</v>
      </c>
      <c r="L981" s="2">
        <f t="shared" si="338"/>
        <v>0</v>
      </c>
      <c r="M981" s="2">
        <f t="shared" si="338"/>
        <v>0</v>
      </c>
      <c r="N981" s="2">
        <f t="shared" si="338"/>
        <v>0</v>
      </c>
      <c r="O981" s="2">
        <f t="shared" si="338"/>
        <v>0</v>
      </c>
      <c r="P981" s="2">
        <f t="shared" si="338"/>
        <v>0</v>
      </c>
      <c r="Q981" s="2">
        <f t="shared" si="338"/>
        <v>0</v>
      </c>
    </row>
    <row r="982" spans="1:17" ht="24" customHeight="1" x14ac:dyDescent="0.2">
      <c r="A982" s="34"/>
      <c r="B982" s="35"/>
      <c r="C982" s="27">
        <v>94101</v>
      </c>
      <c r="D982" s="26" t="s">
        <v>867</v>
      </c>
      <c r="E982" s="1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24" customHeight="1" x14ac:dyDescent="0.2">
      <c r="A983" s="34"/>
      <c r="B983" s="35">
        <v>951</v>
      </c>
      <c r="C983" s="27"/>
      <c r="D983" s="26" t="s">
        <v>868</v>
      </c>
      <c r="E983" s="2">
        <f>SUM(E984)</f>
        <v>0</v>
      </c>
      <c r="F983" s="2">
        <f t="shared" ref="F983:Q983" si="339">SUM(F984)</f>
        <v>0</v>
      </c>
      <c r="G983" s="2">
        <f t="shared" si="339"/>
        <v>0</v>
      </c>
      <c r="H983" s="2">
        <f t="shared" si="339"/>
        <v>0</v>
      </c>
      <c r="I983" s="2">
        <f t="shared" si="339"/>
        <v>0</v>
      </c>
      <c r="J983" s="2">
        <f t="shared" si="339"/>
        <v>0</v>
      </c>
      <c r="K983" s="2">
        <f t="shared" si="339"/>
        <v>0</v>
      </c>
      <c r="L983" s="2">
        <f t="shared" si="339"/>
        <v>0</v>
      </c>
      <c r="M983" s="2">
        <f t="shared" si="339"/>
        <v>0</v>
      </c>
      <c r="N983" s="2">
        <f t="shared" si="339"/>
        <v>0</v>
      </c>
      <c r="O983" s="2">
        <f t="shared" si="339"/>
        <v>0</v>
      </c>
      <c r="P983" s="2">
        <f t="shared" si="339"/>
        <v>0</v>
      </c>
      <c r="Q983" s="2">
        <f t="shared" si="339"/>
        <v>0</v>
      </c>
    </row>
    <row r="984" spans="1:17" ht="24" customHeight="1" x14ac:dyDescent="0.2">
      <c r="A984" s="34"/>
      <c r="B984" s="35"/>
      <c r="C984" s="27">
        <v>95101</v>
      </c>
      <c r="D984" s="26" t="s">
        <v>868</v>
      </c>
      <c r="E984" s="1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24" customHeight="1" x14ac:dyDescent="0.2">
      <c r="A985" s="34"/>
      <c r="B985" s="35">
        <v>991</v>
      </c>
      <c r="C985" s="27"/>
      <c r="D985" s="1" t="s">
        <v>328</v>
      </c>
      <c r="E985" s="2">
        <f>SUM(E986:E988)</f>
        <v>0</v>
      </c>
      <c r="F985" s="2">
        <f t="shared" ref="F985:Q985" si="340">SUM(F986:F988)</f>
        <v>0</v>
      </c>
      <c r="G985" s="2">
        <f t="shared" si="340"/>
        <v>0</v>
      </c>
      <c r="H985" s="2">
        <f t="shared" si="340"/>
        <v>0</v>
      </c>
      <c r="I985" s="2">
        <f t="shared" si="340"/>
        <v>0</v>
      </c>
      <c r="J985" s="2">
        <f t="shared" si="340"/>
        <v>0</v>
      </c>
      <c r="K985" s="2">
        <f t="shared" si="340"/>
        <v>0</v>
      </c>
      <c r="L985" s="2">
        <f t="shared" si="340"/>
        <v>0</v>
      </c>
      <c r="M985" s="2">
        <f t="shared" si="340"/>
        <v>0</v>
      </c>
      <c r="N985" s="2">
        <f t="shared" si="340"/>
        <v>0</v>
      </c>
      <c r="O985" s="2">
        <f t="shared" si="340"/>
        <v>0</v>
      </c>
      <c r="P985" s="2">
        <f t="shared" si="340"/>
        <v>0</v>
      </c>
      <c r="Q985" s="2">
        <f t="shared" si="340"/>
        <v>0</v>
      </c>
    </row>
    <row r="986" spans="1:17" ht="24" customHeight="1" x14ac:dyDescent="0.2">
      <c r="A986" s="34"/>
      <c r="B986" s="35"/>
      <c r="C986" s="27">
        <v>99101</v>
      </c>
      <c r="D986" s="29" t="s">
        <v>858</v>
      </c>
      <c r="E986" s="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24" customHeight="1" x14ac:dyDescent="0.2">
      <c r="A987" s="34"/>
      <c r="B987" s="35"/>
      <c r="C987" s="27">
        <v>99102</v>
      </c>
      <c r="D987" s="29" t="s">
        <v>859</v>
      </c>
      <c r="E987" s="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31.5" customHeight="1" x14ac:dyDescent="0.2">
      <c r="A988" s="34"/>
      <c r="B988" s="35"/>
      <c r="C988" s="27">
        <v>99103</v>
      </c>
      <c r="D988" s="29" t="s">
        <v>860</v>
      </c>
      <c r="E988" s="1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24.75" customHeight="1" x14ac:dyDescent="0.2">
      <c r="A989" s="147" t="s">
        <v>0</v>
      </c>
      <c r="B989" s="148"/>
      <c r="C989" s="148"/>
      <c r="D989" s="149"/>
      <c r="E989" s="36">
        <f>SUM(E12,E97,E235,E467,E682,E800,E874,E935,E969)</f>
        <v>0</v>
      </c>
      <c r="F989" s="36">
        <f t="shared" ref="F989:Q989" si="341">SUM(F12,F97,F235,F467,F682,F800,F874,F935,F969)</f>
        <v>0</v>
      </c>
      <c r="G989" s="36">
        <f t="shared" si="341"/>
        <v>0</v>
      </c>
      <c r="H989" s="36">
        <f t="shared" si="341"/>
        <v>0</v>
      </c>
      <c r="I989" s="36">
        <f t="shared" si="341"/>
        <v>0</v>
      </c>
      <c r="J989" s="36">
        <f t="shared" si="341"/>
        <v>0</v>
      </c>
      <c r="K989" s="36">
        <f t="shared" si="341"/>
        <v>0</v>
      </c>
      <c r="L989" s="36">
        <f t="shared" si="341"/>
        <v>0</v>
      </c>
      <c r="M989" s="36">
        <f t="shared" si="341"/>
        <v>0</v>
      </c>
      <c r="N989" s="36">
        <f t="shared" si="341"/>
        <v>0</v>
      </c>
      <c r="O989" s="36">
        <f t="shared" si="341"/>
        <v>0</v>
      </c>
      <c r="P989" s="36">
        <f t="shared" si="341"/>
        <v>0</v>
      </c>
      <c r="Q989" s="36">
        <f t="shared" si="341"/>
        <v>0</v>
      </c>
    </row>
  </sheetData>
  <mergeCells count="73">
    <mergeCell ref="A65:D65"/>
    <mergeCell ref="A4:Q4"/>
    <mergeCell ref="A5:Q5"/>
    <mergeCell ref="A6:Q6"/>
    <mergeCell ref="A7:Q7"/>
    <mergeCell ref="A10:Q10"/>
    <mergeCell ref="A8:Q8"/>
    <mergeCell ref="A9:Q9"/>
    <mergeCell ref="A12:D12"/>
    <mergeCell ref="A13:D13"/>
    <mergeCell ref="A20:D20"/>
    <mergeCell ref="A31:D31"/>
    <mergeCell ref="A50:D50"/>
    <mergeCell ref="A216:D216"/>
    <mergeCell ref="A82:D82"/>
    <mergeCell ref="A91:D91"/>
    <mergeCell ref="A97:D97"/>
    <mergeCell ref="A98:D98"/>
    <mergeCell ref="A119:D119"/>
    <mergeCell ref="A130:D130"/>
    <mergeCell ref="A149:D149"/>
    <mergeCell ref="A168:D168"/>
    <mergeCell ref="A184:D184"/>
    <mergeCell ref="A196:D196"/>
    <mergeCell ref="A208:D208"/>
    <mergeCell ref="A522:D522"/>
    <mergeCell ref="A235:D235"/>
    <mergeCell ref="A236:D236"/>
    <mergeCell ref="A263:D263"/>
    <mergeCell ref="A290:D290"/>
    <mergeCell ref="A330:D330"/>
    <mergeCell ref="A351:D351"/>
    <mergeCell ref="A374:D374"/>
    <mergeCell ref="A389:D389"/>
    <mergeCell ref="A427:D427"/>
    <mergeCell ref="A438:D438"/>
    <mergeCell ref="A468:D468"/>
    <mergeCell ref="A710:D710"/>
    <mergeCell ref="A591:D591"/>
    <mergeCell ref="A613:D613"/>
    <mergeCell ref="A643:D643"/>
    <mergeCell ref="A650:D650"/>
    <mergeCell ref="A662:D662"/>
    <mergeCell ref="A665:D665"/>
    <mergeCell ref="A676:D676"/>
    <mergeCell ref="A682:D682"/>
    <mergeCell ref="A683:D683"/>
    <mergeCell ref="A696:D696"/>
    <mergeCell ref="A705:D705"/>
    <mergeCell ref="A879:D879"/>
    <mergeCell ref="A731:D731"/>
    <mergeCell ref="A735:D735"/>
    <mergeCell ref="A755:D755"/>
    <mergeCell ref="A774:D774"/>
    <mergeCell ref="A784:D784"/>
    <mergeCell ref="A800:D800"/>
    <mergeCell ref="A801:D801"/>
    <mergeCell ref="A835:D835"/>
    <mergeCell ref="A869:D869"/>
    <mergeCell ref="A874:D874"/>
    <mergeCell ref="A875:D875"/>
    <mergeCell ref="A989:D989"/>
    <mergeCell ref="A890:D890"/>
    <mergeCell ref="A898:D898"/>
    <mergeCell ref="A909:D909"/>
    <mergeCell ref="A921:D921"/>
    <mergeCell ref="A925:D925"/>
    <mergeCell ref="A935:D935"/>
    <mergeCell ref="A936:D936"/>
    <mergeCell ref="A949:D949"/>
    <mergeCell ref="A961:D961"/>
    <mergeCell ref="A969:D969"/>
    <mergeCell ref="A970:D97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00B0F0"/>
  </sheetPr>
  <dimension ref="A1:Q989"/>
  <sheetViews>
    <sheetView showGridLines="0" workbookViewId="0"/>
  </sheetViews>
  <sheetFormatPr baseColWidth="10" defaultRowHeight="13.5" x14ac:dyDescent="0.2"/>
  <cols>
    <col min="1" max="1" width="10" style="4" customWidth="1"/>
    <col min="2" max="2" width="7.42578125" style="4" customWidth="1"/>
    <col min="3" max="3" width="7.42578125" style="37" customWidth="1"/>
    <col min="4" max="4" width="54.7109375" style="4" customWidth="1"/>
    <col min="5" max="16" width="12.85546875" style="4" customWidth="1"/>
    <col min="17" max="17" width="12.5703125" style="4" customWidth="1"/>
    <col min="18" max="16384" width="11.42578125" style="4"/>
  </cols>
  <sheetData>
    <row r="1" spans="1:17" x14ac:dyDescent="0.2">
      <c r="A1" s="6" t="s">
        <v>1087</v>
      </c>
      <c r="B1" s="6"/>
      <c r="C1" s="20"/>
      <c r="D1" s="6"/>
    </row>
    <row r="4" spans="1:17" x14ac:dyDescent="0.2">
      <c r="A4" s="121" t="s">
        <v>348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x14ac:dyDescent="0.2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7" ht="18" customHeight="1" x14ac:dyDescent="0.2">
      <c r="A6" s="121" t="s">
        <v>945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8" customHeight="1" x14ac:dyDescent="0.2">
      <c r="A7" s="121" t="s">
        <v>946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18" customHeight="1" x14ac:dyDescent="0.2">
      <c r="A8" s="121" t="s">
        <v>947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 ht="18" customHeight="1" x14ac:dyDescent="0.2">
      <c r="A9" s="121" t="s">
        <v>349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7" ht="24.75" customHeight="1" x14ac:dyDescent="0.2">
      <c r="A11" s="44" t="s">
        <v>350</v>
      </c>
      <c r="B11" s="13" t="s">
        <v>355</v>
      </c>
      <c r="C11" s="45" t="s">
        <v>356</v>
      </c>
      <c r="D11" s="13" t="s">
        <v>1</v>
      </c>
      <c r="E11" s="19" t="s">
        <v>332</v>
      </c>
      <c r="F11" s="19" t="s">
        <v>333</v>
      </c>
      <c r="G11" s="19" t="s">
        <v>334</v>
      </c>
      <c r="H11" s="19" t="s">
        <v>335</v>
      </c>
      <c r="I11" s="19" t="s">
        <v>336</v>
      </c>
      <c r="J11" s="19" t="s">
        <v>337</v>
      </c>
      <c r="K11" s="19" t="s">
        <v>338</v>
      </c>
      <c r="L11" s="19" t="s">
        <v>339</v>
      </c>
      <c r="M11" s="19" t="s">
        <v>340</v>
      </c>
      <c r="N11" s="19" t="s">
        <v>341</v>
      </c>
      <c r="O11" s="19" t="s">
        <v>342</v>
      </c>
      <c r="P11" s="19" t="s">
        <v>343</v>
      </c>
      <c r="Q11" s="13" t="s">
        <v>0</v>
      </c>
    </row>
    <row r="12" spans="1:17" ht="24" customHeight="1" x14ac:dyDescent="0.2">
      <c r="A12" s="161" t="s">
        <v>2</v>
      </c>
      <c r="B12" s="162"/>
      <c r="C12" s="162"/>
      <c r="D12" s="163"/>
      <c r="E12" s="36">
        <f>SUM(E13,E20,E31,E50,E65,E82,E91)</f>
        <v>0</v>
      </c>
      <c r="F12" s="36">
        <f>SUM(F13,F20,F31,F50,F65,F82,F91)</f>
        <v>0</v>
      </c>
      <c r="G12" s="36">
        <f t="shared" ref="G12:Q12" si="0">SUM(G13,G20,G31,G50,G65,G82,G91)</f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36">
        <f t="shared" si="0"/>
        <v>0</v>
      </c>
      <c r="Q12" s="36">
        <f t="shared" si="0"/>
        <v>0</v>
      </c>
    </row>
    <row r="13" spans="1:17" ht="24" customHeight="1" x14ac:dyDescent="0.2">
      <c r="A13" s="155" t="s">
        <v>11</v>
      </c>
      <c r="B13" s="156"/>
      <c r="C13" s="156"/>
      <c r="D13" s="157"/>
      <c r="E13" s="23">
        <f>SUM(E14,E15,E16,E18)</f>
        <v>0</v>
      </c>
      <c r="F13" s="23">
        <f t="shared" ref="F13:Q13" si="1">SUM(F14,F15,F16,F18)</f>
        <v>0</v>
      </c>
      <c r="G13" s="23">
        <f t="shared" si="1"/>
        <v>0</v>
      </c>
      <c r="H13" s="23">
        <f t="shared" si="1"/>
        <v>0</v>
      </c>
      <c r="I13" s="23">
        <f t="shared" si="1"/>
        <v>0</v>
      </c>
      <c r="J13" s="23">
        <f t="shared" si="1"/>
        <v>0</v>
      </c>
      <c r="K13" s="23">
        <f t="shared" si="1"/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3">
        <f t="shared" si="1"/>
        <v>0</v>
      </c>
      <c r="Q13" s="23">
        <f t="shared" si="1"/>
        <v>0</v>
      </c>
    </row>
    <row r="14" spans="1:17" ht="24" customHeight="1" x14ac:dyDescent="0.2">
      <c r="A14" s="24"/>
      <c r="B14" s="25">
        <v>111</v>
      </c>
      <c r="C14" s="26"/>
      <c r="D14" s="1" t="s">
        <v>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4" customHeight="1" x14ac:dyDescent="0.2">
      <c r="A15" s="24"/>
      <c r="B15" s="25">
        <v>112</v>
      </c>
      <c r="C15" s="26"/>
      <c r="D15" s="1" t="s">
        <v>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4" customHeight="1" x14ac:dyDescent="0.2">
      <c r="A16" s="24"/>
      <c r="B16" s="25">
        <v>113</v>
      </c>
      <c r="C16" s="26"/>
      <c r="D16" s="1" t="s">
        <v>5</v>
      </c>
      <c r="E16" s="2">
        <f>SUM(E17)</f>
        <v>0</v>
      </c>
      <c r="F16" s="2">
        <f t="shared" ref="F16:Q16" si="2">SUM(F17)</f>
        <v>0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>
        <f t="shared" si="2"/>
        <v>0</v>
      </c>
      <c r="L16" s="2">
        <f t="shared" si="2"/>
        <v>0</v>
      </c>
      <c r="M16" s="2">
        <f t="shared" si="2"/>
        <v>0</v>
      </c>
      <c r="N16" s="2">
        <f t="shared" si="2"/>
        <v>0</v>
      </c>
      <c r="O16" s="2">
        <f t="shared" si="2"/>
        <v>0</v>
      </c>
      <c r="P16" s="2">
        <f t="shared" si="2"/>
        <v>0</v>
      </c>
      <c r="Q16" s="2">
        <f t="shared" si="2"/>
        <v>0</v>
      </c>
    </row>
    <row r="17" spans="1:17" ht="24" customHeight="1" x14ac:dyDescent="0.2">
      <c r="A17" s="24"/>
      <c r="B17" s="25"/>
      <c r="C17" s="26">
        <v>11301</v>
      </c>
      <c r="D17" s="1" t="s">
        <v>353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4" customHeight="1" x14ac:dyDescent="0.2">
      <c r="A18" s="24"/>
      <c r="B18" s="25">
        <v>114</v>
      </c>
      <c r="C18" s="26"/>
      <c r="D18" s="1" t="s">
        <v>6</v>
      </c>
      <c r="E18" s="2">
        <f>SUM(E19)</f>
        <v>0</v>
      </c>
      <c r="F18" s="2">
        <f t="shared" ref="F18:Q18" si="3">SUM(F19)</f>
        <v>0</v>
      </c>
      <c r="G18" s="2">
        <f t="shared" si="3"/>
        <v>0</v>
      </c>
      <c r="H18" s="2">
        <f t="shared" si="3"/>
        <v>0</v>
      </c>
      <c r="I18" s="2">
        <f t="shared" si="3"/>
        <v>0</v>
      </c>
      <c r="J18" s="2">
        <f t="shared" si="3"/>
        <v>0</v>
      </c>
      <c r="K18" s="2">
        <f t="shared" si="3"/>
        <v>0</v>
      </c>
      <c r="L18" s="2">
        <f t="shared" si="3"/>
        <v>0</v>
      </c>
      <c r="M18" s="2">
        <f t="shared" si="3"/>
        <v>0</v>
      </c>
      <c r="N18" s="2">
        <f t="shared" si="3"/>
        <v>0</v>
      </c>
      <c r="O18" s="2">
        <f t="shared" si="3"/>
        <v>0</v>
      </c>
      <c r="P18" s="2">
        <f t="shared" si="3"/>
        <v>0</v>
      </c>
      <c r="Q18" s="2">
        <f t="shared" si="3"/>
        <v>0</v>
      </c>
    </row>
    <row r="19" spans="1:17" ht="24" customHeight="1" x14ac:dyDescent="0.2">
      <c r="A19" s="24"/>
      <c r="B19" s="25"/>
      <c r="C19" s="25">
        <v>11401</v>
      </c>
      <c r="D19" s="1" t="s">
        <v>354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4" customHeight="1" x14ac:dyDescent="0.2">
      <c r="A20" s="155" t="s">
        <v>7</v>
      </c>
      <c r="B20" s="156"/>
      <c r="C20" s="156"/>
      <c r="D20" s="157"/>
      <c r="E20" s="23">
        <f>SUM(E21,E23,E27,E29)</f>
        <v>0</v>
      </c>
      <c r="F20" s="23">
        <f t="shared" ref="F20:Q20" si="4">SUM(F21,F23,F27,F29)</f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3">
        <f t="shared" si="4"/>
        <v>0</v>
      </c>
      <c r="M20" s="23">
        <f t="shared" si="4"/>
        <v>0</v>
      </c>
      <c r="N20" s="23">
        <f t="shared" si="4"/>
        <v>0</v>
      </c>
      <c r="O20" s="23">
        <f t="shared" si="4"/>
        <v>0</v>
      </c>
      <c r="P20" s="23">
        <f t="shared" si="4"/>
        <v>0</v>
      </c>
      <c r="Q20" s="23">
        <f t="shared" si="4"/>
        <v>0</v>
      </c>
    </row>
    <row r="21" spans="1:17" ht="24" customHeight="1" x14ac:dyDescent="0.2">
      <c r="A21" s="24"/>
      <c r="B21" s="25">
        <v>121</v>
      </c>
      <c r="C21" s="26"/>
      <c r="D21" s="1" t="s">
        <v>12</v>
      </c>
      <c r="E21" s="2">
        <f>SUM(E22)</f>
        <v>0</v>
      </c>
      <c r="F21" s="2">
        <f t="shared" ref="F21:Q21" si="5">SUM(F22)</f>
        <v>0</v>
      </c>
      <c r="G21" s="2">
        <f t="shared" si="5"/>
        <v>0</v>
      </c>
      <c r="H21" s="2">
        <f t="shared" si="5"/>
        <v>0</v>
      </c>
      <c r="I21" s="2">
        <f t="shared" si="5"/>
        <v>0</v>
      </c>
      <c r="J21" s="2">
        <f t="shared" si="5"/>
        <v>0</v>
      </c>
      <c r="K21" s="2">
        <f t="shared" si="5"/>
        <v>0</v>
      </c>
      <c r="L21" s="2">
        <f t="shared" si="5"/>
        <v>0</v>
      </c>
      <c r="M21" s="2">
        <f t="shared" si="5"/>
        <v>0</v>
      </c>
      <c r="N21" s="2">
        <f t="shared" si="5"/>
        <v>0</v>
      </c>
      <c r="O21" s="2">
        <f t="shared" si="5"/>
        <v>0</v>
      </c>
      <c r="P21" s="2">
        <f t="shared" si="5"/>
        <v>0</v>
      </c>
      <c r="Q21" s="2">
        <f t="shared" si="5"/>
        <v>0</v>
      </c>
    </row>
    <row r="22" spans="1:17" ht="24" customHeight="1" x14ac:dyDescent="0.2">
      <c r="A22" s="24"/>
      <c r="B22" s="25"/>
      <c r="C22" s="26">
        <v>12101</v>
      </c>
      <c r="D22" s="1" t="s">
        <v>357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4" customHeight="1" x14ac:dyDescent="0.2">
      <c r="A23" s="24"/>
      <c r="B23" s="25">
        <v>122</v>
      </c>
      <c r="C23" s="26"/>
      <c r="D23" s="1" t="s">
        <v>13</v>
      </c>
      <c r="E23" s="2">
        <f>SUM(E24:E26)</f>
        <v>0</v>
      </c>
      <c r="F23" s="2">
        <f t="shared" ref="F23:Q23" si="6">SUM(F24:F26)</f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6"/>
        <v>0</v>
      </c>
      <c r="O23" s="2">
        <f t="shared" si="6"/>
        <v>0</v>
      </c>
      <c r="P23" s="2">
        <f t="shared" si="6"/>
        <v>0</v>
      </c>
      <c r="Q23" s="2">
        <f t="shared" si="6"/>
        <v>0</v>
      </c>
    </row>
    <row r="24" spans="1:17" ht="24" customHeight="1" x14ac:dyDescent="0.2">
      <c r="A24" s="24"/>
      <c r="B24" s="25"/>
      <c r="C24" s="27">
        <v>12201</v>
      </c>
      <c r="D24" s="1" t="s">
        <v>358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4" customHeight="1" x14ac:dyDescent="0.2">
      <c r="A25" s="24"/>
      <c r="B25" s="25"/>
      <c r="C25" s="27">
        <v>12202</v>
      </c>
      <c r="D25" s="1" t="s">
        <v>359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4" customHeight="1" x14ac:dyDescent="0.2">
      <c r="A26" s="24"/>
      <c r="B26" s="25"/>
      <c r="C26" s="27">
        <v>12203</v>
      </c>
      <c r="D26" s="1" t="s">
        <v>360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4" customHeight="1" x14ac:dyDescent="0.2">
      <c r="A27" s="24"/>
      <c r="B27" s="25">
        <v>123</v>
      </c>
      <c r="C27" s="26"/>
      <c r="D27" s="1" t="s">
        <v>14</v>
      </c>
      <c r="E27" s="2">
        <f>SUM(E28)</f>
        <v>0</v>
      </c>
      <c r="F27" s="2">
        <f t="shared" ref="F27:Q27" si="7">SUM(F28)</f>
        <v>0</v>
      </c>
      <c r="G27" s="2">
        <f t="shared" si="7"/>
        <v>0</v>
      </c>
      <c r="H27" s="2">
        <f t="shared" si="7"/>
        <v>0</v>
      </c>
      <c r="I27" s="2">
        <f t="shared" si="7"/>
        <v>0</v>
      </c>
      <c r="J27" s="2">
        <f t="shared" si="7"/>
        <v>0</v>
      </c>
      <c r="K27" s="2">
        <f t="shared" si="7"/>
        <v>0</v>
      </c>
      <c r="L27" s="2">
        <f t="shared" si="7"/>
        <v>0</v>
      </c>
      <c r="M27" s="2">
        <f t="shared" si="7"/>
        <v>0</v>
      </c>
      <c r="N27" s="2">
        <f t="shared" si="7"/>
        <v>0</v>
      </c>
      <c r="O27" s="2">
        <f t="shared" si="7"/>
        <v>0</v>
      </c>
      <c r="P27" s="2">
        <f t="shared" si="7"/>
        <v>0</v>
      </c>
      <c r="Q27" s="2">
        <f t="shared" si="7"/>
        <v>0</v>
      </c>
    </row>
    <row r="28" spans="1:17" ht="32.25" customHeight="1" x14ac:dyDescent="0.2">
      <c r="A28" s="24"/>
      <c r="B28" s="25"/>
      <c r="C28" s="26">
        <v>12301</v>
      </c>
      <c r="D28" s="28" t="s">
        <v>361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9.25" customHeight="1" x14ac:dyDescent="0.2">
      <c r="A29" s="24"/>
      <c r="B29" s="25">
        <v>124</v>
      </c>
      <c r="C29" s="26"/>
      <c r="D29" s="28" t="s">
        <v>15</v>
      </c>
      <c r="E29" s="2">
        <f>SUM(E30)</f>
        <v>0</v>
      </c>
      <c r="F29" s="2">
        <f t="shared" ref="F29:Q29" si="8">SUM(F30)</f>
        <v>0</v>
      </c>
      <c r="G29" s="2">
        <f t="shared" si="8"/>
        <v>0</v>
      </c>
      <c r="H29" s="2">
        <f t="shared" si="8"/>
        <v>0</v>
      </c>
      <c r="I29" s="2">
        <f t="shared" si="8"/>
        <v>0</v>
      </c>
      <c r="J29" s="2">
        <f t="shared" si="8"/>
        <v>0</v>
      </c>
      <c r="K29" s="2">
        <f t="shared" si="8"/>
        <v>0</v>
      </c>
      <c r="L29" s="2">
        <f t="shared" si="8"/>
        <v>0</v>
      </c>
      <c r="M29" s="2">
        <f t="shared" si="8"/>
        <v>0</v>
      </c>
      <c r="N29" s="2">
        <f t="shared" si="8"/>
        <v>0</v>
      </c>
      <c r="O29" s="2">
        <f t="shared" si="8"/>
        <v>0</v>
      </c>
      <c r="P29" s="2">
        <f t="shared" si="8"/>
        <v>0</v>
      </c>
      <c r="Q29" s="2">
        <f t="shared" si="8"/>
        <v>0</v>
      </c>
    </row>
    <row r="30" spans="1:17" ht="29.25" customHeight="1" x14ac:dyDescent="0.2">
      <c r="A30" s="24"/>
      <c r="B30" s="25"/>
      <c r="C30" s="25">
        <v>12401</v>
      </c>
      <c r="D30" s="28" t="s">
        <v>362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4" customHeight="1" x14ac:dyDescent="0.2">
      <c r="A31" s="155" t="s">
        <v>8</v>
      </c>
      <c r="B31" s="156"/>
      <c r="C31" s="156"/>
      <c r="D31" s="157"/>
      <c r="E31" s="23">
        <f>SUM(E32,E35,E39,E41,E43,E45,E47,E48)</f>
        <v>0</v>
      </c>
      <c r="F31" s="23">
        <f>SUM(F32,F35,F39,F41,F43,F45,F47,F48)</f>
        <v>0</v>
      </c>
      <c r="G31" s="23">
        <f t="shared" ref="G31:Q31" si="9">SUM(G32,G35,G39,G41,G43,G45,G47,G48)</f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 t="shared" si="9"/>
        <v>0</v>
      </c>
      <c r="O31" s="23">
        <f t="shared" si="9"/>
        <v>0</v>
      </c>
      <c r="P31" s="23">
        <f t="shared" si="9"/>
        <v>0</v>
      </c>
      <c r="Q31" s="23">
        <f t="shared" si="9"/>
        <v>0</v>
      </c>
    </row>
    <row r="32" spans="1:17" ht="24" customHeight="1" x14ac:dyDescent="0.2">
      <c r="A32" s="24"/>
      <c r="B32" s="25">
        <v>131</v>
      </c>
      <c r="C32" s="26"/>
      <c r="D32" s="1" t="s">
        <v>16</v>
      </c>
      <c r="E32" s="2">
        <f>SUM(E33:E34)</f>
        <v>0</v>
      </c>
      <c r="F32" s="2">
        <f t="shared" ref="F32:Q32" si="10">SUM(F33:F34)</f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2">
        <f t="shared" si="10"/>
        <v>0</v>
      </c>
      <c r="O32" s="2">
        <f t="shared" si="10"/>
        <v>0</v>
      </c>
      <c r="P32" s="2">
        <f t="shared" si="10"/>
        <v>0</v>
      </c>
      <c r="Q32" s="2">
        <f t="shared" si="10"/>
        <v>0</v>
      </c>
    </row>
    <row r="33" spans="1:17" ht="24" customHeight="1" x14ac:dyDescent="0.2">
      <c r="A33" s="24"/>
      <c r="B33" s="25"/>
      <c r="C33" s="27">
        <v>13101</v>
      </c>
      <c r="D33" s="1" t="s">
        <v>363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24" customHeight="1" x14ac:dyDescent="0.2">
      <c r="A34" s="24"/>
      <c r="B34" s="25"/>
      <c r="C34" s="27">
        <v>13104</v>
      </c>
      <c r="D34" s="1" t="s">
        <v>364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4" customHeight="1" x14ac:dyDescent="0.2">
      <c r="A35" s="24"/>
      <c r="B35" s="25">
        <v>132</v>
      </c>
      <c r="C35" s="26"/>
      <c r="D35" s="1" t="s">
        <v>17</v>
      </c>
      <c r="E35" s="2">
        <f>SUM(E36:E38)</f>
        <v>0</v>
      </c>
      <c r="F35" s="2">
        <f t="shared" ref="F35:Q35" si="11">SUM(F36:F38)</f>
        <v>0</v>
      </c>
      <c r="G35" s="2">
        <f t="shared" si="11"/>
        <v>0</v>
      </c>
      <c r="H35" s="2">
        <f t="shared" si="11"/>
        <v>0</v>
      </c>
      <c r="I35" s="2">
        <f t="shared" si="11"/>
        <v>0</v>
      </c>
      <c r="J35" s="2">
        <f t="shared" si="11"/>
        <v>0</v>
      </c>
      <c r="K35" s="2">
        <f t="shared" si="11"/>
        <v>0</v>
      </c>
      <c r="L35" s="2">
        <f t="shared" si="11"/>
        <v>0</v>
      </c>
      <c r="M35" s="2">
        <f t="shared" si="11"/>
        <v>0</v>
      </c>
      <c r="N35" s="2">
        <f t="shared" si="11"/>
        <v>0</v>
      </c>
      <c r="O35" s="2">
        <f t="shared" si="11"/>
        <v>0</v>
      </c>
      <c r="P35" s="2">
        <f t="shared" si="11"/>
        <v>0</v>
      </c>
      <c r="Q35" s="2">
        <f t="shared" si="11"/>
        <v>0</v>
      </c>
    </row>
    <row r="36" spans="1:17" ht="24" customHeight="1" x14ac:dyDescent="0.2">
      <c r="A36" s="24"/>
      <c r="B36" s="25"/>
      <c r="C36" s="26">
        <v>13201</v>
      </c>
      <c r="D36" s="1" t="s">
        <v>365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4" customHeight="1" x14ac:dyDescent="0.2">
      <c r="A37" s="24"/>
      <c r="B37" s="25"/>
      <c r="C37" s="26">
        <v>13202</v>
      </c>
      <c r="D37" s="1" t="s">
        <v>366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4" customHeight="1" x14ac:dyDescent="0.2">
      <c r="A38" s="24"/>
      <c r="B38" s="25"/>
      <c r="C38" s="26">
        <v>13203</v>
      </c>
      <c r="D38" s="1" t="s">
        <v>367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4" customHeight="1" x14ac:dyDescent="0.2">
      <c r="A39" s="24"/>
      <c r="B39" s="25">
        <v>133</v>
      </c>
      <c r="C39" s="26"/>
      <c r="D39" s="1" t="s">
        <v>18</v>
      </c>
      <c r="E39" s="2">
        <f>SUM(E40)</f>
        <v>0</v>
      </c>
      <c r="F39" s="2">
        <f t="shared" ref="F39:Q39" si="12">SUM(F40)</f>
        <v>0</v>
      </c>
      <c r="G39" s="2">
        <f t="shared" si="12"/>
        <v>0</v>
      </c>
      <c r="H39" s="2">
        <f t="shared" si="12"/>
        <v>0</v>
      </c>
      <c r="I39" s="2">
        <f t="shared" si="12"/>
        <v>0</v>
      </c>
      <c r="J39" s="2">
        <f t="shared" si="12"/>
        <v>0</v>
      </c>
      <c r="K39" s="2">
        <f t="shared" si="12"/>
        <v>0</v>
      </c>
      <c r="L39" s="2">
        <f t="shared" si="12"/>
        <v>0</v>
      </c>
      <c r="M39" s="2">
        <f t="shared" si="12"/>
        <v>0</v>
      </c>
      <c r="N39" s="2">
        <f t="shared" si="12"/>
        <v>0</v>
      </c>
      <c r="O39" s="2">
        <f t="shared" si="12"/>
        <v>0</v>
      </c>
      <c r="P39" s="2">
        <f t="shared" si="12"/>
        <v>0</v>
      </c>
      <c r="Q39" s="2">
        <f t="shared" si="12"/>
        <v>0</v>
      </c>
    </row>
    <row r="40" spans="1:17" ht="24" customHeight="1" x14ac:dyDescent="0.2">
      <c r="A40" s="24"/>
      <c r="B40" s="25"/>
      <c r="C40" s="26">
        <v>13301</v>
      </c>
      <c r="D40" s="1" t="s">
        <v>368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4" customHeight="1" x14ac:dyDescent="0.2">
      <c r="A41" s="24"/>
      <c r="B41" s="25">
        <v>134</v>
      </c>
      <c r="C41" s="26"/>
      <c r="D41" s="1" t="s">
        <v>19</v>
      </c>
      <c r="E41" s="2">
        <f>SUM(E42)</f>
        <v>0</v>
      </c>
      <c r="F41" s="2">
        <f t="shared" ref="F41:Q41" si="13">SUM(F42)</f>
        <v>0</v>
      </c>
      <c r="G41" s="2">
        <f t="shared" si="13"/>
        <v>0</v>
      </c>
      <c r="H41" s="2">
        <f t="shared" si="13"/>
        <v>0</v>
      </c>
      <c r="I41" s="2">
        <f t="shared" si="13"/>
        <v>0</v>
      </c>
      <c r="J41" s="2">
        <f t="shared" si="13"/>
        <v>0</v>
      </c>
      <c r="K41" s="2">
        <f t="shared" si="13"/>
        <v>0</v>
      </c>
      <c r="L41" s="2">
        <f t="shared" si="13"/>
        <v>0</v>
      </c>
      <c r="M41" s="2">
        <f t="shared" si="13"/>
        <v>0</v>
      </c>
      <c r="N41" s="2">
        <f t="shared" si="13"/>
        <v>0</v>
      </c>
      <c r="O41" s="2">
        <f t="shared" si="13"/>
        <v>0</v>
      </c>
      <c r="P41" s="2">
        <f t="shared" si="13"/>
        <v>0</v>
      </c>
      <c r="Q41" s="2">
        <f t="shared" si="13"/>
        <v>0</v>
      </c>
    </row>
    <row r="42" spans="1:17" ht="24" customHeight="1" x14ac:dyDescent="0.2">
      <c r="A42" s="24"/>
      <c r="B42" s="25"/>
      <c r="C42" s="26">
        <v>13415</v>
      </c>
      <c r="D42" s="1" t="s">
        <v>19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4" customHeight="1" x14ac:dyDescent="0.2">
      <c r="A43" s="24"/>
      <c r="B43" s="25">
        <v>135</v>
      </c>
      <c r="C43" s="26"/>
      <c r="D43" s="1" t="s">
        <v>20</v>
      </c>
      <c r="E43" s="2">
        <f>SUM(E44)</f>
        <v>0</v>
      </c>
      <c r="F43" s="2">
        <f t="shared" ref="F43:Q43" si="14">SUM(F44)</f>
        <v>0</v>
      </c>
      <c r="G43" s="2">
        <f t="shared" si="14"/>
        <v>0</v>
      </c>
      <c r="H43" s="2">
        <f t="shared" si="14"/>
        <v>0</v>
      </c>
      <c r="I43" s="2">
        <f t="shared" si="14"/>
        <v>0</v>
      </c>
      <c r="J43" s="2">
        <f t="shared" si="14"/>
        <v>0</v>
      </c>
      <c r="K43" s="2">
        <f t="shared" si="14"/>
        <v>0</v>
      </c>
      <c r="L43" s="2">
        <f t="shared" si="14"/>
        <v>0</v>
      </c>
      <c r="M43" s="2">
        <f t="shared" si="14"/>
        <v>0</v>
      </c>
      <c r="N43" s="2">
        <f t="shared" si="14"/>
        <v>0</v>
      </c>
      <c r="O43" s="2">
        <f t="shared" si="14"/>
        <v>0</v>
      </c>
      <c r="P43" s="2">
        <f t="shared" si="14"/>
        <v>0</v>
      </c>
      <c r="Q43" s="2">
        <f t="shared" si="14"/>
        <v>0</v>
      </c>
    </row>
    <row r="44" spans="1:17" ht="24" customHeight="1" x14ac:dyDescent="0.2">
      <c r="A44" s="24"/>
      <c r="B44" s="25"/>
      <c r="C44" s="26">
        <v>13501</v>
      </c>
      <c r="D44" s="1" t="s">
        <v>20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31.5" customHeight="1" x14ac:dyDescent="0.2">
      <c r="A45" s="24"/>
      <c r="B45" s="25">
        <v>136</v>
      </c>
      <c r="C45" s="26"/>
      <c r="D45" s="28" t="s">
        <v>21</v>
      </c>
      <c r="E45" s="2">
        <f>SUM(E46)</f>
        <v>0</v>
      </c>
      <c r="F45" s="2">
        <f t="shared" ref="F45:Q45" si="15">SUM(F46)</f>
        <v>0</v>
      </c>
      <c r="G45" s="2">
        <f t="shared" si="15"/>
        <v>0</v>
      </c>
      <c r="H45" s="2">
        <f t="shared" si="15"/>
        <v>0</v>
      </c>
      <c r="I45" s="2">
        <f t="shared" si="15"/>
        <v>0</v>
      </c>
      <c r="J45" s="2">
        <f t="shared" si="15"/>
        <v>0</v>
      </c>
      <c r="K45" s="2">
        <f t="shared" si="15"/>
        <v>0</v>
      </c>
      <c r="L45" s="2">
        <f t="shared" si="15"/>
        <v>0</v>
      </c>
      <c r="M45" s="2">
        <f t="shared" si="15"/>
        <v>0</v>
      </c>
      <c r="N45" s="2">
        <f t="shared" si="15"/>
        <v>0</v>
      </c>
      <c r="O45" s="2">
        <f t="shared" si="15"/>
        <v>0</v>
      </c>
      <c r="P45" s="2">
        <f t="shared" si="15"/>
        <v>0</v>
      </c>
      <c r="Q45" s="2">
        <f t="shared" si="15"/>
        <v>0</v>
      </c>
    </row>
    <row r="46" spans="1:17" ht="31.5" customHeight="1" x14ac:dyDescent="0.2">
      <c r="A46" s="24"/>
      <c r="B46" s="25"/>
      <c r="C46" s="26">
        <v>13601</v>
      </c>
      <c r="D46" s="28" t="s">
        <v>369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4" customHeight="1" x14ac:dyDescent="0.2">
      <c r="A47" s="24"/>
      <c r="B47" s="25">
        <v>137</v>
      </c>
      <c r="C47" s="26"/>
      <c r="D47" s="1" t="s">
        <v>22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31.5" customHeight="1" x14ac:dyDescent="0.2">
      <c r="A48" s="24"/>
      <c r="B48" s="25">
        <v>138</v>
      </c>
      <c r="C48" s="26"/>
      <c r="D48" s="28" t="s">
        <v>23</v>
      </c>
      <c r="E48" s="2">
        <f>SUM(E49)</f>
        <v>0</v>
      </c>
      <c r="F48" s="2">
        <f t="shared" ref="F48:Q48" si="16">SUM(F49)</f>
        <v>0</v>
      </c>
      <c r="G48" s="2">
        <f t="shared" si="16"/>
        <v>0</v>
      </c>
      <c r="H48" s="2">
        <f t="shared" si="16"/>
        <v>0</v>
      </c>
      <c r="I48" s="2">
        <f t="shared" si="16"/>
        <v>0</v>
      </c>
      <c r="J48" s="2">
        <f t="shared" si="16"/>
        <v>0</v>
      </c>
      <c r="K48" s="2">
        <f t="shared" si="16"/>
        <v>0</v>
      </c>
      <c r="L48" s="2">
        <f t="shared" si="16"/>
        <v>0</v>
      </c>
      <c r="M48" s="2">
        <f t="shared" si="16"/>
        <v>0</v>
      </c>
      <c r="N48" s="2">
        <f t="shared" si="16"/>
        <v>0</v>
      </c>
      <c r="O48" s="2">
        <f t="shared" si="16"/>
        <v>0</v>
      </c>
      <c r="P48" s="2">
        <f t="shared" si="16"/>
        <v>0</v>
      </c>
      <c r="Q48" s="2">
        <f t="shared" si="16"/>
        <v>0</v>
      </c>
    </row>
    <row r="49" spans="1:17" ht="31.5" customHeight="1" x14ac:dyDescent="0.2">
      <c r="A49" s="24"/>
      <c r="B49" s="25"/>
      <c r="C49" s="26">
        <v>13801</v>
      </c>
      <c r="D49" s="29" t="s">
        <v>370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4" customHeight="1" x14ac:dyDescent="0.2">
      <c r="A50" s="155" t="s">
        <v>9</v>
      </c>
      <c r="B50" s="156"/>
      <c r="C50" s="156"/>
      <c r="D50" s="157"/>
      <c r="E50" s="23">
        <f>SUM(E51,E57,E60,E63)</f>
        <v>0</v>
      </c>
      <c r="F50" s="23">
        <f t="shared" ref="F50:Q50" si="17">SUM(F51,F57,F60,F63)</f>
        <v>0</v>
      </c>
      <c r="G50" s="23">
        <f t="shared" si="17"/>
        <v>0</v>
      </c>
      <c r="H50" s="23">
        <f t="shared" si="17"/>
        <v>0</v>
      </c>
      <c r="I50" s="23">
        <f t="shared" si="17"/>
        <v>0</v>
      </c>
      <c r="J50" s="23">
        <f t="shared" si="17"/>
        <v>0</v>
      </c>
      <c r="K50" s="23">
        <f t="shared" si="17"/>
        <v>0</v>
      </c>
      <c r="L50" s="23">
        <f t="shared" si="17"/>
        <v>0</v>
      </c>
      <c r="M50" s="23">
        <f t="shared" si="17"/>
        <v>0</v>
      </c>
      <c r="N50" s="23">
        <f t="shared" si="17"/>
        <v>0</v>
      </c>
      <c r="O50" s="23">
        <f t="shared" si="17"/>
        <v>0</v>
      </c>
      <c r="P50" s="23">
        <f t="shared" si="17"/>
        <v>0</v>
      </c>
      <c r="Q50" s="23">
        <f t="shared" si="17"/>
        <v>0</v>
      </c>
    </row>
    <row r="51" spans="1:17" ht="24" customHeight="1" x14ac:dyDescent="0.2">
      <c r="A51" s="24"/>
      <c r="B51" s="25">
        <v>141</v>
      </c>
      <c r="C51" s="26"/>
      <c r="D51" s="1" t="s">
        <v>24</v>
      </c>
      <c r="E51" s="2">
        <f>SUM(E52:E56)</f>
        <v>0</v>
      </c>
      <c r="F51" s="2">
        <f t="shared" ref="F51:Q51" si="18">SUM(F52:F56)</f>
        <v>0</v>
      </c>
      <c r="G51" s="2">
        <f t="shared" si="18"/>
        <v>0</v>
      </c>
      <c r="H51" s="2">
        <f t="shared" si="18"/>
        <v>0</v>
      </c>
      <c r="I51" s="2">
        <f t="shared" si="18"/>
        <v>0</v>
      </c>
      <c r="J51" s="2">
        <f t="shared" si="18"/>
        <v>0</v>
      </c>
      <c r="K51" s="2">
        <f t="shared" si="18"/>
        <v>0</v>
      </c>
      <c r="L51" s="2">
        <f t="shared" si="18"/>
        <v>0</v>
      </c>
      <c r="M51" s="2">
        <f t="shared" si="18"/>
        <v>0</v>
      </c>
      <c r="N51" s="2">
        <f t="shared" si="18"/>
        <v>0</v>
      </c>
      <c r="O51" s="2">
        <f t="shared" si="18"/>
        <v>0</v>
      </c>
      <c r="P51" s="2">
        <f t="shared" si="18"/>
        <v>0</v>
      </c>
      <c r="Q51" s="2">
        <f t="shared" si="18"/>
        <v>0</v>
      </c>
    </row>
    <row r="52" spans="1:17" ht="24" customHeight="1" x14ac:dyDescent="0.2">
      <c r="A52" s="24"/>
      <c r="B52" s="25"/>
      <c r="C52" s="26">
        <v>14101</v>
      </c>
      <c r="D52" s="1" t="s">
        <v>371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4" customHeight="1" x14ac:dyDescent="0.2">
      <c r="A53" s="24"/>
      <c r="B53" s="25"/>
      <c r="C53" s="26">
        <v>14103</v>
      </c>
      <c r="D53" s="1" t="s">
        <v>372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4" customHeight="1" x14ac:dyDescent="0.2">
      <c r="A54" s="24"/>
      <c r="B54" s="25"/>
      <c r="C54" s="26">
        <v>14104</v>
      </c>
      <c r="D54" s="1" t="s">
        <v>373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4" customHeight="1" x14ac:dyDescent="0.2">
      <c r="A55" s="24"/>
      <c r="B55" s="25"/>
      <c r="C55" s="26">
        <v>14105</v>
      </c>
      <c r="D55" s="1" t="s">
        <v>374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4" customHeight="1" x14ac:dyDescent="0.2">
      <c r="A56" s="24"/>
      <c r="B56" s="25"/>
      <c r="C56" s="26">
        <v>14106</v>
      </c>
      <c r="D56" s="1" t="s">
        <v>375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4" customHeight="1" x14ac:dyDescent="0.2">
      <c r="A57" s="24"/>
      <c r="B57" s="25">
        <v>142</v>
      </c>
      <c r="C57" s="26"/>
      <c r="D57" s="1" t="s">
        <v>376</v>
      </c>
      <c r="E57" s="2">
        <f>SUM(E58:E59)</f>
        <v>0</v>
      </c>
      <c r="F57" s="2">
        <f t="shared" ref="F57:Q57" si="19">SUM(F58:F59)</f>
        <v>0</v>
      </c>
      <c r="G57" s="2">
        <f t="shared" si="19"/>
        <v>0</v>
      </c>
      <c r="H57" s="2">
        <f t="shared" si="19"/>
        <v>0</v>
      </c>
      <c r="I57" s="2">
        <f t="shared" si="19"/>
        <v>0</v>
      </c>
      <c r="J57" s="2">
        <f t="shared" si="19"/>
        <v>0</v>
      </c>
      <c r="K57" s="2">
        <f t="shared" si="19"/>
        <v>0</v>
      </c>
      <c r="L57" s="2">
        <f t="shared" si="19"/>
        <v>0</v>
      </c>
      <c r="M57" s="2">
        <f t="shared" si="19"/>
        <v>0</v>
      </c>
      <c r="N57" s="2">
        <f t="shared" si="19"/>
        <v>0</v>
      </c>
      <c r="O57" s="2">
        <f t="shared" si="19"/>
        <v>0</v>
      </c>
      <c r="P57" s="2">
        <f t="shared" si="19"/>
        <v>0</v>
      </c>
      <c r="Q57" s="2">
        <f t="shared" si="19"/>
        <v>0</v>
      </c>
    </row>
    <row r="58" spans="1:17" ht="24" customHeight="1" x14ac:dyDescent="0.2">
      <c r="A58" s="24"/>
      <c r="B58" s="25"/>
      <c r="C58" s="26">
        <v>142201</v>
      </c>
      <c r="D58" s="1" t="s">
        <v>377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4" customHeight="1" x14ac:dyDescent="0.2">
      <c r="A59" s="24"/>
      <c r="B59" s="25"/>
      <c r="C59" s="26">
        <v>142202</v>
      </c>
      <c r="D59" s="1" t="s">
        <v>378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4" customHeight="1" x14ac:dyDescent="0.2">
      <c r="A60" s="24"/>
      <c r="B60" s="25">
        <v>143</v>
      </c>
      <c r="C60" s="26"/>
      <c r="D60" s="1" t="s">
        <v>379</v>
      </c>
      <c r="E60" s="2">
        <f>SUM(E61:E62)</f>
        <v>0</v>
      </c>
      <c r="F60" s="2">
        <f t="shared" ref="F60:Q60" si="20">SUM(F61:F62)</f>
        <v>0</v>
      </c>
      <c r="G60" s="2">
        <f t="shared" si="20"/>
        <v>0</v>
      </c>
      <c r="H60" s="2">
        <f t="shared" si="20"/>
        <v>0</v>
      </c>
      <c r="I60" s="2">
        <f t="shared" si="20"/>
        <v>0</v>
      </c>
      <c r="J60" s="2">
        <f t="shared" si="20"/>
        <v>0</v>
      </c>
      <c r="K60" s="2">
        <f t="shared" si="20"/>
        <v>0</v>
      </c>
      <c r="L60" s="2">
        <f t="shared" si="20"/>
        <v>0</v>
      </c>
      <c r="M60" s="2">
        <f t="shared" si="20"/>
        <v>0</v>
      </c>
      <c r="N60" s="2">
        <f t="shared" si="20"/>
        <v>0</v>
      </c>
      <c r="O60" s="2">
        <f t="shared" si="20"/>
        <v>0</v>
      </c>
      <c r="P60" s="2">
        <f t="shared" si="20"/>
        <v>0</v>
      </c>
      <c r="Q60" s="2">
        <f t="shared" si="20"/>
        <v>0</v>
      </c>
    </row>
    <row r="61" spans="1:17" ht="24" customHeight="1" x14ac:dyDescent="0.2">
      <c r="A61" s="24"/>
      <c r="B61" s="25"/>
      <c r="C61" s="26">
        <v>14301</v>
      </c>
      <c r="D61" s="1" t="s">
        <v>380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4" customHeight="1" x14ac:dyDescent="0.2">
      <c r="A62" s="24"/>
      <c r="B62" s="25"/>
      <c r="C62" s="26">
        <v>14302</v>
      </c>
      <c r="D62" s="1" t="s">
        <v>381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4" customHeight="1" x14ac:dyDescent="0.2">
      <c r="A63" s="24"/>
      <c r="B63" s="25">
        <v>144</v>
      </c>
      <c r="C63" s="26"/>
      <c r="D63" s="1" t="s">
        <v>382</v>
      </c>
      <c r="E63" s="2">
        <f>SUM(E64)</f>
        <v>0</v>
      </c>
      <c r="F63" s="2">
        <f t="shared" ref="F63:Q63" si="21">SUM(F64)</f>
        <v>0</v>
      </c>
      <c r="G63" s="2">
        <f t="shared" si="21"/>
        <v>0</v>
      </c>
      <c r="H63" s="2">
        <f t="shared" si="21"/>
        <v>0</v>
      </c>
      <c r="I63" s="2">
        <f t="shared" si="21"/>
        <v>0</v>
      </c>
      <c r="J63" s="2">
        <f t="shared" si="21"/>
        <v>0</v>
      </c>
      <c r="K63" s="2">
        <f t="shared" si="21"/>
        <v>0</v>
      </c>
      <c r="L63" s="2">
        <f t="shared" si="21"/>
        <v>0</v>
      </c>
      <c r="M63" s="2">
        <f t="shared" si="21"/>
        <v>0</v>
      </c>
      <c r="N63" s="2">
        <f t="shared" si="21"/>
        <v>0</v>
      </c>
      <c r="O63" s="2">
        <f t="shared" si="21"/>
        <v>0</v>
      </c>
      <c r="P63" s="2">
        <f t="shared" si="21"/>
        <v>0</v>
      </c>
      <c r="Q63" s="2">
        <f t="shared" si="21"/>
        <v>0</v>
      </c>
    </row>
    <row r="64" spans="1:17" ht="24" customHeight="1" x14ac:dyDescent="0.2">
      <c r="A64" s="24"/>
      <c r="B64" s="25"/>
      <c r="C64" s="26">
        <v>14401</v>
      </c>
      <c r="D64" s="26" t="s">
        <v>383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24" customHeight="1" x14ac:dyDescent="0.2">
      <c r="A65" s="155" t="s">
        <v>10</v>
      </c>
      <c r="B65" s="156"/>
      <c r="C65" s="156"/>
      <c r="D65" s="157"/>
      <c r="E65" s="23">
        <f>SUM(E66,E68,E71,E73,E76,E78)</f>
        <v>0</v>
      </c>
      <c r="F65" s="23">
        <f t="shared" ref="F65:Q65" si="22">SUM(F66,F68,F71,F73,F76,F78)</f>
        <v>0</v>
      </c>
      <c r="G65" s="23">
        <f t="shared" si="22"/>
        <v>0</v>
      </c>
      <c r="H65" s="23">
        <f t="shared" si="22"/>
        <v>0</v>
      </c>
      <c r="I65" s="23">
        <f t="shared" si="22"/>
        <v>0</v>
      </c>
      <c r="J65" s="23">
        <f t="shared" si="22"/>
        <v>0</v>
      </c>
      <c r="K65" s="23">
        <f t="shared" si="22"/>
        <v>0</v>
      </c>
      <c r="L65" s="23">
        <f t="shared" si="22"/>
        <v>0</v>
      </c>
      <c r="M65" s="23">
        <f t="shared" si="22"/>
        <v>0</v>
      </c>
      <c r="N65" s="23">
        <f t="shared" si="22"/>
        <v>0</v>
      </c>
      <c r="O65" s="23">
        <f t="shared" si="22"/>
        <v>0</v>
      </c>
      <c r="P65" s="23">
        <f t="shared" si="22"/>
        <v>0</v>
      </c>
      <c r="Q65" s="23">
        <f t="shared" si="22"/>
        <v>0</v>
      </c>
    </row>
    <row r="66" spans="1:17" ht="24" customHeight="1" x14ac:dyDescent="0.2">
      <c r="A66" s="24"/>
      <c r="B66" s="25">
        <v>151</v>
      </c>
      <c r="C66" s="26"/>
      <c r="D66" s="1" t="s">
        <v>387</v>
      </c>
      <c r="E66" s="2">
        <f>SUM(E67)</f>
        <v>0</v>
      </c>
      <c r="F66" s="2">
        <f t="shared" ref="F66:Q66" si="23">SUM(F67)</f>
        <v>0</v>
      </c>
      <c r="G66" s="2">
        <f t="shared" si="23"/>
        <v>0</v>
      </c>
      <c r="H66" s="2">
        <f t="shared" si="23"/>
        <v>0</v>
      </c>
      <c r="I66" s="2">
        <f t="shared" si="23"/>
        <v>0</v>
      </c>
      <c r="J66" s="2">
        <f t="shared" si="23"/>
        <v>0</v>
      </c>
      <c r="K66" s="2">
        <f t="shared" si="23"/>
        <v>0</v>
      </c>
      <c r="L66" s="2">
        <f t="shared" si="23"/>
        <v>0</v>
      </c>
      <c r="M66" s="2">
        <f t="shared" si="23"/>
        <v>0</v>
      </c>
      <c r="N66" s="2">
        <f t="shared" si="23"/>
        <v>0</v>
      </c>
      <c r="O66" s="2">
        <f t="shared" si="23"/>
        <v>0</v>
      </c>
      <c r="P66" s="2">
        <f t="shared" si="23"/>
        <v>0</v>
      </c>
      <c r="Q66" s="2">
        <f t="shared" si="23"/>
        <v>0</v>
      </c>
    </row>
    <row r="67" spans="1:17" ht="24" customHeight="1" x14ac:dyDescent="0.2">
      <c r="A67" s="24"/>
      <c r="B67" s="25"/>
      <c r="C67" s="26">
        <v>15101</v>
      </c>
      <c r="D67" s="1" t="s">
        <v>388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24" customHeight="1" x14ac:dyDescent="0.2">
      <c r="A68" s="24"/>
      <c r="B68" s="25">
        <v>152</v>
      </c>
      <c r="C68" s="26"/>
      <c r="D68" s="1" t="s">
        <v>25</v>
      </c>
      <c r="E68" s="2">
        <f>SUM(E69:E70)</f>
        <v>0</v>
      </c>
      <c r="F68" s="2">
        <f t="shared" ref="F68:Q68" si="24">SUM(F69:F70)</f>
        <v>0</v>
      </c>
      <c r="G68" s="2">
        <f t="shared" si="24"/>
        <v>0</v>
      </c>
      <c r="H68" s="2">
        <f t="shared" si="24"/>
        <v>0</v>
      </c>
      <c r="I68" s="2">
        <f t="shared" si="24"/>
        <v>0</v>
      </c>
      <c r="J68" s="2">
        <f t="shared" si="24"/>
        <v>0</v>
      </c>
      <c r="K68" s="2">
        <f t="shared" si="24"/>
        <v>0</v>
      </c>
      <c r="L68" s="2">
        <f t="shared" si="24"/>
        <v>0</v>
      </c>
      <c r="M68" s="2">
        <f t="shared" si="24"/>
        <v>0</v>
      </c>
      <c r="N68" s="2">
        <f t="shared" si="24"/>
        <v>0</v>
      </c>
      <c r="O68" s="2">
        <f t="shared" si="24"/>
        <v>0</v>
      </c>
      <c r="P68" s="2">
        <f t="shared" si="24"/>
        <v>0</v>
      </c>
      <c r="Q68" s="2">
        <f t="shared" si="24"/>
        <v>0</v>
      </c>
    </row>
    <row r="69" spans="1:17" ht="24" customHeight="1" x14ac:dyDescent="0.2">
      <c r="A69" s="24"/>
      <c r="B69" s="25"/>
      <c r="C69" s="26">
        <v>15201</v>
      </c>
      <c r="D69" s="1" t="s">
        <v>389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24" customHeight="1" x14ac:dyDescent="0.2">
      <c r="A70" s="24"/>
      <c r="B70" s="25"/>
      <c r="C70" s="26">
        <v>15202</v>
      </c>
      <c r="D70" s="1" t="s">
        <v>390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24" customHeight="1" x14ac:dyDescent="0.2">
      <c r="A71" s="24"/>
      <c r="B71" s="25">
        <v>153</v>
      </c>
      <c r="C71" s="26"/>
      <c r="D71" s="1" t="s">
        <v>391</v>
      </c>
      <c r="E71" s="2">
        <f>SUM(E72)</f>
        <v>0</v>
      </c>
      <c r="F71" s="2">
        <f t="shared" ref="F71:Q71" si="25">SUM(F72)</f>
        <v>0</v>
      </c>
      <c r="G71" s="2">
        <f t="shared" si="25"/>
        <v>0</v>
      </c>
      <c r="H71" s="2">
        <f t="shared" si="25"/>
        <v>0</v>
      </c>
      <c r="I71" s="2">
        <f t="shared" si="25"/>
        <v>0</v>
      </c>
      <c r="J71" s="2">
        <f t="shared" si="25"/>
        <v>0</v>
      </c>
      <c r="K71" s="2">
        <f t="shared" si="25"/>
        <v>0</v>
      </c>
      <c r="L71" s="2">
        <f t="shared" si="25"/>
        <v>0</v>
      </c>
      <c r="M71" s="2">
        <f t="shared" si="25"/>
        <v>0</v>
      </c>
      <c r="N71" s="2">
        <f t="shared" si="25"/>
        <v>0</v>
      </c>
      <c r="O71" s="2">
        <f t="shared" si="25"/>
        <v>0</v>
      </c>
      <c r="P71" s="2">
        <f t="shared" si="25"/>
        <v>0</v>
      </c>
      <c r="Q71" s="2">
        <f t="shared" si="25"/>
        <v>0</v>
      </c>
    </row>
    <row r="72" spans="1:17" ht="24" customHeight="1" x14ac:dyDescent="0.2">
      <c r="A72" s="24"/>
      <c r="B72" s="25"/>
      <c r="C72" s="26">
        <v>15302</v>
      </c>
      <c r="D72" s="1" t="s">
        <v>392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24" customHeight="1" x14ac:dyDescent="0.2">
      <c r="A73" s="24"/>
      <c r="B73" s="25">
        <v>154</v>
      </c>
      <c r="C73" s="26"/>
      <c r="D73" s="1" t="s">
        <v>393</v>
      </c>
      <c r="E73" s="2">
        <f>SUM(E74:E75)</f>
        <v>0</v>
      </c>
      <c r="F73" s="2">
        <f t="shared" ref="F73:Q73" si="26">SUM(F74:F75)</f>
        <v>0</v>
      </c>
      <c r="G73" s="2">
        <f t="shared" si="26"/>
        <v>0</v>
      </c>
      <c r="H73" s="2">
        <f t="shared" si="26"/>
        <v>0</v>
      </c>
      <c r="I73" s="2">
        <f t="shared" si="26"/>
        <v>0</v>
      </c>
      <c r="J73" s="2">
        <f t="shared" si="26"/>
        <v>0</v>
      </c>
      <c r="K73" s="2">
        <f t="shared" si="26"/>
        <v>0</v>
      </c>
      <c r="L73" s="2">
        <f t="shared" si="26"/>
        <v>0</v>
      </c>
      <c r="M73" s="2">
        <f t="shared" si="26"/>
        <v>0</v>
      </c>
      <c r="N73" s="2">
        <f t="shared" si="26"/>
        <v>0</v>
      </c>
      <c r="O73" s="2">
        <f t="shared" si="26"/>
        <v>0</v>
      </c>
      <c r="P73" s="2">
        <f t="shared" si="26"/>
        <v>0</v>
      </c>
      <c r="Q73" s="2">
        <f t="shared" si="26"/>
        <v>0</v>
      </c>
    </row>
    <row r="74" spans="1:17" ht="33.75" customHeight="1" x14ac:dyDescent="0.2">
      <c r="A74" s="24"/>
      <c r="B74" s="25"/>
      <c r="C74" s="26">
        <v>15401</v>
      </c>
      <c r="D74" s="28" t="s">
        <v>394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24" customHeight="1" x14ac:dyDescent="0.2">
      <c r="A75" s="24"/>
      <c r="B75" s="25"/>
      <c r="C75" s="26">
        <v>15404</v>
      </c>
      <c r="D75" s="1" t="s">
        <v>384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24" customHeight="1" x14ac:dyDescent="0.2">
      <c r="A76" s="24"/>
      <c r="B76" s="25">
        <v>155</v>
      </c>
      <c r="C76" s="26"/>
      <c r="D76" s="1" t="s">
        <v>395</v>
      </c>
      <c r="E76" s="2">
        <f>SUM(E77)</f>
        <v>0</v>
      </c>
      <c r="F76" s="2">
        <f t="shared" ref="F76:Q76" si="27">SUM(F77)</f>
        <v>0</v>
      </c>
      <c r="G76" s="2">
        <f t="shared" si="27"/>
        <v>0</v>
      </c>
      <c r="H76" s="2">
        <f t="shared" si="27"/>
        <v>0</v>
      </c>
      <c r="I76" s="2">
        <f t="shared" si="27"/>
        <v>0</v>
      </c>
      <c r="J76" s="2">
        <f t="shared" si="27"/>
        <v>0</v>
      </c>
      <c r="K76" s="2">
        <f t="shared" si="27"/>
        <v>0</v>
      </c>
      <c r="L76" s="2">
        <f t="shared" si="27"/>
        <v>0</v>
      </c>
      <c r="M76" s="2">
        <f t="shared" si="27"/>
        <v>0</v>
      </c>
      <c r="N76" s="2">
        <f t="shared" si="27"/>
        <v>0</v>
      </c>
      <c r="O76" s="2">
        <f t="shared" si="27"/>
        <v>0</v>
      </c>
      <c r="P76" s="2">
        <f t="shared" si="27"/>
        <v>0</v>
      </c>
      <c r="Q76" s="2">
        <f t="shared" si="27"/>
        <v>0</v>
      </c>
    </row>
    <row r="77" spans="1:17" ht="24" customHeight="1" x14ac:dyDescent="0.2">
      <c r="A77" s="24"/>
      <c r="B77" s="25"/>
      <c r="C77" s="26">
        <v>15501</v>
      </c>
      <c r="D77" s="1" t="s">
        <v>396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24" customHeight="1" x14ac:dyDescent="0.2">
      <c r="A78" s="24"/>
      <c r="B78" s="25">
        <v>159</v>
      </c>
      <c r="C78" s="26"/>
      <c r="D78" s="1" t="s">
        <v>397</v>
      </c>
      <c r="E78" s="2">
        <f>SUM(E79:E81)</f>
        <v>0</v>
      </c>
      <c r="F78" s="2">
        <f t="shared" ref="F78:Q78" si="28">SUM(F79:F81)</f>
        <v>0</v>
      </c>
      <c r="G78" s="2">
        <f t="shared" si="28"/>
        <v>0</v>
      </c>
      <c r="H78" s="2">
        <f t="shared" si="28"/>
        <v>0</v>
      </c>
      <c r="I78" s="2">
        <f t="shared" si="28"/>
        <v>0</v>
      </c>
      <c r="J78" s="2">
        <f t="shared" si="28"/>
        <v>0</v>
      </c>
      <c r="K78" s="2">
        <f t="shared" si="28"/>
        <v>0</v>
      </c>
      <c r="L78" s="2">
        <f t="shared" si="28"/>
        <v>0</v>
      </c>
      <c r="M78" s="2">
        <f t="shared" si="28"/>
        <v>0</v>
      </c>
      <c r="N78" s="2">
        <f t="shared" si="28"/>
        <v>0</v>
      </c>
      <c r="O78" s="2">
        <f t="shared" si="28"/>
        <v>0</v>
      </c>
      <c r="P78" s="2">
        <f t="shared" si="28"/>
        <v>0</v>
      </c>
      <c r="Q78" s="2">
        <f t="shared" si="28"/>
        <v>0</v>
      </c>
    </row>
    <row r="79" spans="1:17" ht="24" customHeight="1" x14ac:dyDescent="0.2">
      <c r="A79" s="24"/>
      <c r="B79" s="25"/>
      <c r="C79" s="26">
        <v>15901</v>
      </c>
      <c r="D79" s="26" t="s">
        <v>385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24" customHeight="1" x14ac:dyDescent="0.2">
      <c r="A80" s="24"/>
      <c r="B80" s="25"/>
      <c r="C80" s="26">
        <v>15902</v>
      </c>
      <c r="D80" s="26" t="s">
        <v>398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24" customHeight="1" x14ac:dyDescent="0.2">
      <c r="A81" s="24"/>
      <c r="B81" s="25"/>
      <c r="C81" s="26">
        <v>15903</v>
      </c>
      <c r="D81" s="26" t="s">
        <v>386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24" customHeight="1" x14ac:dyDescent="0.2">
      <c r="A82" s="155" t="s">
        <v>26</v>
      </c>
      <c r="B82" s="156"/>
      <c r="C82" s="156"/>
      <c r="D82" s="157"/>
      <c r="E82" s="23">
        <f>SUM(E83)</f>
        <v>0</v>
      </c>
      <c r="F82" s="23">
        <f t="shared" ref="F82:Q82" si="29">SUM(F83)</f>
        <v>0</v>
      </c>
      <c r="G82" s="23">
        <f t="shared" si="29"/>
        <v>0</v>
      </c>
      <c r="H82" s="23">
        <f t="shared" si="29"/>
        <v>0</v>
      </c>
      <c r="I82" s="23">
        <f t="shared" si="29"/>
        <v>0</v>
      </c>
      <c r="J82" s="23">
        <f t="shared" si="29"/>
        <v>0</v>
      </c>
      <c r="K82" s="23">
        <f t="shared" si="29"/>
        <v>0</v>
      </c>
      <c r="L82" s="23">
        <f t="shared" si="29"/>
        <v>0</v>
      </c>
      <c r="M82" s="23">
        <f t="shared" si="29"/>
        <v>0</v>
      </c>
      <c r="N82" s="23">
        <f t="shared" si="29"/>
        <v>0</v>
      </c>
      <c r="O82" s="23">
        <f t="shared" si="29"/>
        <v>0</v>
      </c>
      <c r="P82" s="23">
        <f t="shared" si="29"/>
        <v>0</v>
      </c>
      <c r="Q82" s="23">
        <f t="shared" si="29"/>
        <v>0</v>
      </c>
    </row>
    <row r="83" spans="1:17" ht="30.75" customHeight="1" x14ac:dyDescent="0.2">
      <c r="A83" s="24"/>
      <c r="B83" s="25">
        <v>161</v>
      </c>
      <c r="C83" s="26"/>
      <c r="D83" s="28" t="s">
        <v>28</v>
      </c>
      <c r="E83" s="2">
        <f>SUM(E84:E90)</f>
        <v>0</v>
      </c>
      <c r="F83" s="2">
        <f t="shared" ref="F83:Q83" si="30">SUM(F84:F90)</f>
        <v>0</v>
      </c>
      <c r="G83" s="2">
        <f t="shared" si="30"/>
        <v>0</v>
      </c>
      <c r="H83" s="2">
        <f t="shared" si="30"/>
        <v>0</v>
      </c>
      <c r="I83" s="2">
        <f t="shared" si="30"/>
        <v>0</v>
      </c>
      <c r="J83" s="2">
        <f t="shared" si="30"/>
        <v>0</v>
      </c>
      <c r="K83" s="2">
        <f t="shared" si="30"/>
        <v>0</v>
      </c>
      <c r="L83" s="2">
        <f t="shared" si="30"/>
        <v>0</v>
      </c>
      <c r="M83" s="2">
        <f t="shared" si="30"/>
        <v>0</v>
      </c>
      <c r="N83" s="2">
        <f t="shared" si="30"/>
        <v>0</v>
      </c>
      <c r="O83" s="2">
        <f t="shared" si="30"/>
        <v>0</v>
      </c>
      <c r="P83" s="2">
        <f t="shared" si="30"/>
        <v>0</v>
      </c>
      <c r="Q83" s="2">
        <f t="shared" si="30"/>
        <v>0</v>
      </c>
    </row>
    <row r="84" spans="1:17" ht="30.75" customHeight="1" x14ac:dyDescent="0.2">
      <c r="A84" s="24"/>
      <c r="B84" s="25"/>
      <c r="C84" s="26">
        <v>16101</v>
      </c>
      <c r="D84" s="29" t="s">
        <v>399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30.75" customHeight="1" x14ac:dyDescent="0.2">
      <c r="A85" s="24"/>
      <c r="B85" s="25"/>
      <c r="C85" s="26">
        <v>16102</v>
      </c>
      <c r="D85" s="29" t="s">
        <v>400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30.75" customHeight="1" x14ac:dyDescent="0.2">
      <c r="A86" s="24"/>
      <c r="B86" s="25"/>
      <c r="C86" s="26">
        <v>16103</v>
      </c>
      <c r="D86" s="29" t="s">
        <v>401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30.75" customHeight="1" x14ac:dyDescent="0.2">
      <c r="A87" s="24"/>
      <c r="B87" s="25"/>
      <c r="C87" s="26">
        <v>16106</v>
      </c>
      <c r="D87" s="29" t="s">
        <v>402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30.75" customHeight="1" x14ac:dyDescent="0.2">
      <c r="A88" s="24"/>
      <c r="B88" s="25"/>
      <c r="C88" s="26">
        <v>16107</v>
      </c>
      <c r="D88" s="29" t="s">
        <v>403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30.75" customHeight="1" x14ac:dyDescent="0.2">
      <c r="A89" s="24"/>
      <c r="B89" s="25"/>
      <c r="C89" s="26">
        <v>16108</v>
      </c>
      <c r="D89" s="29" t="s">
        <v>404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30.75" customHeight="1" x14ac:dyDescent="0.2">
      <c r="A90" s="24"/>
      <c r="B90" s="25"/>
      <c r="C90" s="26">
        <v>16109</v>
      </c>
      <c r="D90" s="29" t="s">
        <v>405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4" customHeight="1" x14ac:dyDescent="0.2">
      <c r="A91" s="155" t="s">
        <v>27</v>
      </c>
      <c r="B91" s="156"/>
      <c r="C91" s="156"/>
      <c r="D91" s="157"/>
      <c r="E91" s="23">
        <f>SUM(E92,E95)</f>
        <v>0</v>
      </c>
      <c r="F91" s="23">
        <f t="shared" ref="F91:Q91" si="31">SUM(F92,F95)</f>
        <v>0</v>
      </c>
      <c r="G91" s="23">
        <f t="shared" si="31"/>
        <v>0</v>
      </c>
      <c r="H91" s="23">
        <f t="shared" si="31"/>
        <v>0</v>
      </c>
      <c r="I91" s="23">
        <f t="shared" si="31"/>
        <v>0</v>
      </c>
      <c r="J91" s="23">
        <f t="shared" si="31"/>
        <v>0</v>
      </c>
      <c r="K91" s="23">
        <f t="shared" si="31"/>
        <v>0</v>
      </c>
      <c r="L91" s="23">
        <f t="shared" si="31"/>
        <v>0</v>
      </c>
      <c r="M91" s="23">
        <f t="shared" si="31"/>
        <v>0</v>
      </c>
      <c r="N91" s="23">
        <f t="shared" si="31"/>
        <v>0</v>
      </c>
      <c r="O91" s="23">
        <f t="shared" si="31"/>
        <v>0</v>
      </c>
      <c r="P91" s="23">
        <f t="shared" si="31"/>
        <v>0</v>
      </c>
      <c r="Q91" s="23">
        <f t="shared" si="31"/>
        <v>0</v>
      </c>
    </row>
    <row r="92" spans="1:17" ht="24" customHeight="1" x14ac:dyDescent="0.2">
      <c r="A92" s="24"/>
      <c r="B92" s="25">
        <v>171</v>
      </c>
      <c r="C92" s="26"/>
      <c r="D92" s="1" t="s">
        <v>29</v>
      </c>
      <c r="E92" s="2">
        <f>SUM(E93:E94)</f>
        <v>0</v>
      </c>
      <c r="F92" s="2">
        <f t="shared" ref="F92:Q92" si="32">SUM(F93:F94)</f>
        <v>0</v>
      </c>
      <c r="G92" s="2">
        <f t="shared" si="32"/>
        <v>0</v>
      </c>
      <c r="H92" s="2">
        <f t="shared" si="32"/>
        <v>0</v>
      </c>
      <c r="I92" s="2">
        <f t="shared" si="32"/>
        <v>0</v>
      </c>
      <c r="J92" s="2">
        <f t="shared" si="32"/>
        <v>0</v>
      </c>
      <c r="K92" s="2">
        <f t="shared" si="32"/>
        <v>0</v>
      </c>
      <c r="L92" s="2">
        <f t="shared" si="32"/>
        <v>0</v>
      </c>
      <c r="M92" s="2">
        <f t="shared" si="32"/>
        <v>0</v>
      </c>
      <c r="N92" s="2">
        <f t="shared" si="32"/>
        <v>0</v>
      </c>
      <c r="O92" s="2">
        <f t="shared" si="32"/>
        <v>0</v>
      </c>
      <c r="P92" s="2">
        <f t="shared" si="32"/>
        <v>0</v>
      </c>
      <c r="Q92" s="2">
        <f t="shared" si="32"/>
        <v>0</v>
      </c>
    </row>
    <row r="93" spans="1:17" ht="24" customHeight="1" x14ac:dyDescent="0.2">
      <c r="A93" s="24"/>
      <c r="B93" s="25"/>
      <c r="C93" s="26">
        <v>17102</v>
      </c>
      <c r="D93" s="1" t="s">
        <v>407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24" customHeight="1" x14ac:dyDescent="0.2">
      <c r="A94" s="24"/>
      <c r="B94" s="25"/>
      <c r="C94" s="26">
        <v>17103</v>
      </c>
      <c r="D94" s="1" t="s">
        <v>406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24" customHeight="1" x14ac:dyDescent="0.2">
      <c r="A95" s="24"/>
      <c r="B95" s="25">
        <v>172</v>
      </c>
      <c r="C95" s="26"/>
      <c r="D95" s="1" t="s">
        <v>30</v>
      </c>
      <c r="E95" s="2">
        <f>SUM(E96)</f>
        <v>0</v>
      </c>
      <c r="F95" s="2">
        <f t="shared" ref="F95:Q95" si="33">SUM(F96)</f>
        <v>0</v>
      </c>
      <c r="G95" s="2">
        <f t="shared" si="33"/>
        <v>0</v>
      </c>
      <c r="H95" s="2">
        <f t="shared" si="33"/>
        <v>0</v>
      </c>
      <c r="I95" s="2">
        <f t="shared" si="33"/>
        <v>0</v>
      </c>
      <c r="J95" s="2">
        <f t="shared" si="33"/>
        <v>0</v>
      </c>
      <c r="K95" s="2">
        <f t="shared" si="33"/>
        <v>0</v>
      </c>
      <c r="L95" s="2">
        <f t="shared" si="33"/>
        <v>0</v>
      </c>
      <c r="M95" s="2">
        <f t="shared" si="33"/>
        <v>0</v>
      </c>
      <c r="N95" s="2">
        <f t="shared" si="33"/>
        <v>0</v>
      </c>
      <c r="O95" s="2">
        <f t="shared" si="33"/>
        <v>0</v>
      </c>
      <c r="P95" s="2">
        <f t="shared" si="33"/>
        <v>0</v>
      </c>
      <c r="Q95" s="2">
        <f t="shared" si="33"/>
        <v>0</v>
      </c>
    </row>
    <row r="96" spans="1:17" ht="24" customHeight="1" x14ac:dyDescent="0.2">
      <c r="A96" s="24"/>
      <c r="B96" s="25"/>
      <c r="C96" s="26">
        <v>17201</v>
      </c>
      <c r="D96" s="26" t="s">
        <v>30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24" customHeight="1" x14ac:dyDescent="0.2">
      <c r="A97" s="161" t="s">
        <v>31</v>
      </c>
      <c r="B97" s="162"/>
      <c r="C97" s="162"/>
      <c r="D97" s="163"/>
      <c r="E97" s="36">
        <f>SUM(E98,E119,E130,E149,E168,E184,E196,E208,E216)</f>
        <v>0</v>
      </c>
      <c r="F97" s="36">
        <f t="shared" ref="F97:Q97" si="34">SUM(F98,F119,F130,F149,F168,F184,F196,F208,F216)</f>
        <v>0</v>
      </c>
      <c r="G97" s="36">
        <f t="shared" si="34"/>
        <v>0</v>
      </c>
      <c r="H97" s="36">
        <f t="shared" si="34"/>
        <v>0</v>
      </c>
      <c r="I97" s="36">
        <f t="shared" si="34"/>
        <v>0</v>
      </c>
      <c r="J97" s="36">
        <f t="shared" si="34"/>
        <v>0</v>
      </c>
      <c r="K97" s="36">
        <f t="shared" si="34"/>
        <v>0</v>
      </c>
      <c r="L97" s="36">
        <f t="shared" si="34"/>
        <v>0</v>
      </c>
      <c r="M97" s="36">
        <f t="shared" si="34"/>
        <v>0</v>
      </c>
      <c r="N97" s="36">
        <f t="shared" si="34"/>
        <v>0</v>
      </c>
      <c r="O97" s="36">
        <f t="shared" si="34"/>
        <v>0</v>
      </c>
      <c r="P97" s="36">
        <f t="shared" si="34"/>
        <v>0</v>
      </c>
      <c r="Q97" s="36">
        <f t="shared" si="34"/>
        <v>0</v>
      </c>
    </row>
    <row r="98" spans="1:17" ht="30" customHeight="1" x14ac:dyDescent="0.2">
      <c r="A98" s="152" t="s">
        <v>32</v>
      </c>
      <c r="B98" s="153"/>
      <c r="C98" s="153"/>
      <c r="D98" s="154"/>
      <c r="E98" s="23">
        <f>SUM(E99,E102,E104,E106,E108,E112,E114,E117)</f>
        <v>0</v>
      </c>
      <c r="F98" s="23">
        <f t="shared" ref="F98:Q98" si="35">SUM(F99,F102,F104,F106,F108,F112,F114,F117)</f>
        <v>0</v>
      </c>
      <c r="G98" s="23">
        <f t="shared" si="35"/>
        <v>0</v>
      </c>
      <c r="H98" s="23">
        <f t="shared" si="35"/>
        <v>0</v>
      </c>
      <c r="I98" s="23">
        <f t="shared" si="35"/>
        <v>0</v>
      </c>
      <c r="J98" s="23">
        <f t="shared" si="35"/>
        <v>0</v>
      </c>
      <c r="K98" s="23">
        <f t="shared" si="35"/>
        <v>0</v>
      </c>
      <c r="L98" s="23">
        <f t="shared" si="35"/>
        <v>0</v>
      </c>
      <c r="M98" s="23">
        <f t="shared" si="35"/>
        <v>0</v>
      </c>
      <c r="N98" s="23">
        <f t="shared" si="35"/>
        <v>0</v>
      </c>
      <c r="O98" s="23">
        <f t="shared" si="35"/>
        <v>0</v>
      </c>
      <c r="P98" s="23">
        <f t="shared" si="35"/>
        <v>0</v>
      </c>
      <c r="Q98" s="23">
        <f t="shared" si="35"/>
        <v>0</v>
      </c>
    </row>
    <row r="99" spans="1:17" ht="24" customHeight="1" x14ac:dyDescent="0.2">
      <c r="A99" s="24"/>
      <c r="B99" s="25">
        <v>211</v>
      </c>
      <c r="C99" s="26"/>
      <c r="D99" s="1" t="s">
        <v>33</v>
      </c>
      <c r="E99" s="2">
        <f>SUM(E100:E101)</f>
        <v>0</v>
      </c>
      <c r="F99" s="2">
        <f t="shared" ref="F99:Q99" si="36">SUM(F100:F101)</f>
        <v>0</v>
      </c>
      <c r="G99" s="2">
        <f t="shared" si="36"/>
        <v>0</v>
      </c>
      <c r="H99" s="2">
        <f t="shared" si="36"/>
        <v>0</v>
      </c>
      <c r="I99" s="2">
        <f t="shared" si="36"/>
        <v>0</v>
      </c>
      <c r="J99" s="2">
        <f t="shared" si="36"/>
        <v>0</v>
      </c>
      <c r="K99" s="2">
        <f t="shared" si="36"/>
        <v>0</v>
      </c>
      <c r="L99" s="2">
        <f t="shared" si="36"/>
        <v>0</v>
      </c>
      <c r="M99" s="2">
        <f t="shared" si="36"/>
        <v>0</v>
      </c>
      <c r="N99" s="2">
        <f t="shared" si="36"/>
        <v>0</v>
      </c>
      <c r="O99" s="2">
        <f t="shared" si="36"/>
        <v>0</v>
      </c>
      <c r="P99" s="2">
        <f t="shared" si="36"/>
        <v>0</v>
      </c>
      <c r="Q99" s="2">
        <f t="shared" si="36"/>
        <v>0</v>
      </c>
    </row>
    <row r="100" spans="1:17" ht="24" customHeight="1" x14ac:dyDescent="0.2">
      <c r="A100" s="24"/>
      <c r="B100" s="25"/>
      <c r="C100" s="27">
        <v>21101</v>
      </c>
      <c r="D100" s="1" t="s">
        <v>408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24" customHeight="1" x14ac:dyDescent="0.2">
      <c r="A101" s="24"/>
      <c r="B101" s="25"/>
      <c r="C101" s="27">
        <v>21102</v>
      </c>
      <c r="D101" s="1" t="s">
        <v>409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24" customHeight="1" x14ac:dyDescent="0.2">
      <c r="A102" s="24"/>
      <c r="B102" s="25">
        <v>212</v>
      </c>
      <c r="C102" s="26"/>
      <c r="D102" s="1" t="s">
        <v>41</v>
      </c>
      <c r="E102" s="2">
        <f>SUM(E103)</f>
        <v>0</v>
      </c>
      <c r="F102" s="2">
        <f t="shared" ref="F102:Q102" si="37">SUM(F103)</f>
        <v>0</v>
      </c>
      <c r="G102" s="2">
        <f t="shared" si="37"/>
        <v>0</v>
      </c>
      <c r="H102" s="2">
        <f t="shared" si="37"/>
        <v>0</v>
      </c>
      <c r="I102" s="2">
        <f t="shared" si="37"/>
        <v>0</v>
      </c>
      <c r="J102" s="2">
        <f t="shared" si="37"/>
        <v>0</v>
      </c>
      <c r="K102" s="2">
        <f t="shared" si="37"/>
        <v>0</v>
      </c>
      <c r="L102" s="2">
        <f t="shared" si="37"/>
        <v>0</v>
      </c>
      <c r="M102" s="2">
        <f t="shared" si="37"/>
        <v>0</v>
      </c>
      <c r="N102" s="2">
        <f t="shared" si="37"/>
        <v>0</v>
      </c>
      <c r="O102" s="2">
        <f t="shared" si="37"/>
        <v>0</v>
      </c>
      <c r="P102" s="2">
        <f t="shared" si="37"/>
        <v>0</v>
      </c>
      <c r="Q102" s="2">
        <f t="shared" si="37"/>
        <v>0</v>
      </c>
    </row>
    <row r="103" spans="1:17" ht="24" customHeight="1" x14ac:dyDescent="0.2">
      <c r="A103" s="24"/>
      <c r="B103" s="25"/>
      <c r="C103" s="26">
        <v>21201</v>
      </c>
      <c r="D103" s="1" t="s">
        <v>410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24" customHeight="1" x14ac:dyDescent="0.2">
      <c r="A104" s="24"/>
      <c r="B104" s="25">
        <v>213</v>
      </c>
      <c r="C104" s="26"/>
      <c r="D104" s="1" t="s">
        <v>42</v>
      </c>
      <c r="E104" s="2">
        <f>SUM(E105)</f>
        <v>0</v>
      </c>
      <c r="F104" s="2">
        <f t="shared" ref="F104:Q104" si="38">SUM(F105)</f>
        <v>0</v>
      </c>
      <c r="G104" s="2">
        <f t="shared" si="38"/>
        <v>0</v>
      </c>
      <c r="H104" s="2">
        <f t="shared" si="38"/>
        <v>0</v>
      </c>
      <c r="I104" s="2">
        <f t="shared" si="38"/>
        <v>0</v>
      </c>
      <c r="J104" s="2">
        <f t="shared" si="38"/>
        <v>0</v>
      </c>
      <c r="K104" s="2">
        <f t="shared" si="38"/>
        <v>0</v>
      </c>
      <c r="L104" s="2">
        <f t="shared" si="38"/>
        <v>0</v>
      </c>
      <c r="M104" s="2">
        <f t="shared" si="38"/>
        <v>0</v>
      </c>
      <c r="N104" s="2">
        <f t="shared" si="38"/>
        <v>0</v>
      </c>
      <c r="O104" s="2">
        <f t="shared" si="38"/>
        <v>0</v>
      </c>
      <c r="P104" s="2">
        <f t="shared" si="38"/>
        <v>0</v>
      </c>
      <c r="Q104" s="2">
        <f t="shared" si="38"/>
        <v>0</v>
      </c>
    </row>
    <row r="105" spans="1:17" ht="24" customHeight="1" x14ac:dyDescent="0.2">
      <c r="A105" s="24"/>
      <c r="B105" s="25"/>
      <c r="C105" s="26">
        <v>21301</v>
      </c>
      <c r="D105" s="1" t="s">
        <v>411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35.25" customHeight="1" x14ac:dyDescent="0.2">
      <c r="A106" s="24"/>
      <c r="B106" s="25">
        <v>214</v>
      </c>
      <c r="C106" s="26"/>
      <c r="D106" s="28" t="s">
        <v>43</v>
      </c>
      <c r="E106" s="2">
        <f>SUM(E107)</f>
        <v>0</v>
      </c>
      <c r="F106" s="2">
        <f t="shared" ref="F106:Q106" si="39">SUM(F107)</f>
        <v>0</v>
      </c>
      <c r="G106" s="2">
        <f t="shared" si="39"/>
        <v>0</v>
      </c>
      <c r="H106" s="2">
        <f t="shared" si="39"/>
        <v>0</v>
      </c>
      <c r="I106" s="2">
        <f t="shared" si="39"/>
        <v>0</v>
      </c>
      <c r="J106" s="2">
        <f t="shared" si="39"/>
        <v>0</v>
      </c>
      <c r="K106" s="2">
        <f t="shared" si="39"/>
        <v>0</v>
      </c>
      <c r="L106" s="2">
        <f t="shared" si="39"/>
        <v>0</v>
      </c>
      <c r="M106" s="2">
        <f t="shared" si="39"/>
        <v>0</v>
      </c>
      <c r="N106" s="2">
        <f t="shared" si="39"/>
        <v>0</v>
      </c>
      <c r="O106" s="2">
        <f t="shared" si="39"/>
        <v>0</v>
      </c>
      <c r="P106" s="2">
        <f t="shared" si="39"/>
        <v>0</v>
      </c>
      <c r="Q106" s="2">
        <f t="shared" si="39"/>
        <v>0</v>
      </c>
    </row>
    <row r="107" spans="1:17" ht="35.25" customHeight="1" x14ac:dyDescent="0.2">
      <c r="A107" s="24"/>
      <c r="B107" s="25"/>
      <c r="C107" s="26">
        <v>21401</v>
      </c>
      <c r="D107" s="28" t="s">
        <v>412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24" customHeight="1" x14ac:dyDescent="0.2">
      <c r="A108" s="24"/>
      <c r="B108" s="25">
        <v>215</v>
      </c>
      <c r="C108" s="26"/>
      <c r="D108" s="1" t="s">
        <v>44</v>
      </c>
      <c r="E108" s="2">
        <f>SUM(E109:E111)</f>
        <v>0</v>
      </c>
      <c r="F108" s="2">
        <f t="shared" ref="F108:Q108" si="40">SUM(F109:F111)</f>
        <v>0</v>
      </c>
      <c r="G108" s="2">
        <f t="shared" si="40"/>
        <v>0</v>
      </c>
      <c r="H108" s="2">
        <f t="shared" si="40"/>
        <v>0</v>
      </c>
      <c r="I108" s="2">
        <f t="shared" si="40"/>
        <v>0</v>
      </c>
      <c r="J108" s="2">
        <f t="shared" si="40"/>
        <v>0</v>
      </c>
      <c r="K108" s="2">
        <f t="shared" si="40"/>
        <v>0</v>
      </c>
      <c r="L108" s="2">
        <f t="shared" si="40"/>
        <v>0</v>
      </c>
      <c r="M108" s="2">
        <f t="shared" si="40"/>
        <v>0</v>
      </c>
      <c r="N108" s="2">
        <f t="shared" si="40"/>
        <v>0</v>
      </c>
      <c r="O108" s="2">
        <f t="shared" si="40"/>
        <v>0</v>
      </c>
      <c r="P108" s="2">
        <f t="shared" si="40"/>
        <v>0</v>
      </c>
      <c r="Q108" s="2">
        <f t="shared" si="40"/>
        <v>0</v>
      </c>
    </row>
    <row r="109" spans="1:17" ht="24" customHeight="1" x14ac:dyDescent="0.2">
      <c r="A109" s="24"/>
      <c r="B109" s="25"/>
      <c r="C109" s="26">
        <v>21501</v>
      </c>
      <c r="D109" s="1" t="s">
        <v>413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33.75" customHeight="1" x14ac:dyDescent="0.2">
      <c r="A110" s="24"/>
      <c r="B110" s="25"/>
      <c r="C110" s="26">
        <v>21502</v>
      </c>
      <c r="D110" s="28" t="s">
        <v>414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33.75" customHeight="1" x14ac:dyDescent="0.2">
      <c r="A111" s="24"/>
      <c r="B111" s="25"/>
      <c r="C111" s="26">
        <v>21503</v>
      </c>
      <c r="D111" s="28" t="s">
        <v>415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24" customHeight="1" x14ac:dyDescent="0.2">
      <c r="A112" s="24"/>
      <c r="B112" s="25">
        <v>216</v>
      </c>
      <c r="C112" s="26"/>
      <c r="D112" s="1" t="s">
        <v>45</v>
      </c>
      <c r="E112" s="2">
        <f>SUM(E113)</f>
        <v>0</v>
      </c>
      <c r="F112" s="2">
        <f t="shared" ref="F112:Q112" si="41">SUM(F113)</f>
        <v>0</v>
      </c>
      <c r="G112" s="2">
        <f t="shared" si="41"/>
        <v>0</v>
      </c>
      <c r="H112" s="2">
        <f t="shared" si="41"/>
        <v>0</v>
      </c>
      <c r="I112" s="2">
        <f t="shared" si="41"/>
        <v>0</v>
      </c>
      <c r="J112" s="2">
        <f t="shared" si="41"/>
        <v>0</v>
      </c>
      <c r="K112" s="2">
        <f t="shared" si="41"/>
        <v>0</v>
      </c>
      <c r="L112" s="2">
        <f t="shared" si="41"/>
        <v>0</v>
      </c>
      <c r="M112" s="2">
        <f t="shared" si="41"/>
        <v>0</v>
      </c>
      <c r="N112" s="2">
        <f t="shared" si="41"/>
        <v>0</v>
      </c>
      <c r="O112" s="2">
        <f t="shared" si="41"/>
        <v>0</v>
      </c>
      <c r="P112" s="2">
        <f t="shared" si="41"/>
        <v>0</v>
      </c>
      <c r="Q112" s="2">
        <f t="shared" si="41"/>
        <v>0</v>
      </c>
    </row>
    <row r="113" spans="1:17" ht="24" customHeight="1" x14ac:dyDescent="0.2">
      <c r="A113" s="24"/>
      <c r="B113" s="25"/>
      <c r="C113" s="26">
        <v>21601</v>
      </c>
      <c r="D113" s="1" t="s">
        <v>416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24" customHeight="1" x14ac:dyDescent="0.2">
      <c r="A114" s="24"/>
      <c r="B114" s="25">
        <v>217</v>
      </c>
      <c r="C114" s="26"/>
      <c r="D114" s="1" t="s">
        <v>46</v>
      </c>
      <c r="E114" s="2">
        <f>SUM(E115:E116)</f>
        <v>0</v>
      </c>
      <c r="F114" s="2">
        <f t="shared" ref="F114:Q114" si="42">SUM(F115:F116)</f>
        <v>0</v>
      </c>
      <c r="G114" s="2">
        <f t="shared" si="42"/>
        <v>0</v>
      </c>
      <c r="H114" s="2">
        <f t="shared" si="42"/>
        <v>0</v>
      </c>
      <c r="I114" s="2">
        <f t="shared" si="42"/>
        <v>0</v>
      </c>
      <c r="J114" s="2">
        <f t="shared" si="42"/>
        <v>0</v>
      </c>
      <c r="K114" s="2">
        <f t="shared" si="42"/>
        <v>0</v>
      </c>
      <c r="L114" s="2">
        <f t="shared" si="42"/>
        <v>0</v>
      </c>
      <c r="M114" s="2">
        <f t="shared" si="42"/>
        <v>0</v>
      </c>
      <c r="N114" s="2">
        <f t="shared" si="42"/>
        <v>0</v>
      </c>
      <c r="O114" s="2">
        <f t="shared" si="42"/>
        <v>0</v>
      </c>
      <c r="P114" s="2">
        <f t="shared" si="42"/>
        <v>0</v>
      </c>
      <c r="Q114" s="2">
        <f t="shared" si="42"/>
        <v>0</v>
      </c>
    </row>
    <row r="115" spans="1:17" ht="24" customHeight="1" x14ac:dyDescent="0.2">
      <c r="A115" s="24"/>
      <c r="B115" s="25"/>
      <c r="C115" s="26">
        <v>21701</v>
      </c>
      <c r="D115" s="1" t="s">
        <v>417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35.25" customHeight="1" x14ac:dyDescent="0.2">
      <c r="A116" s="24"/>
      <c r="B116" s="25"/>
      <c r="C116" s="26">
        <v>21702</v>
      </c>
      <c r="D116" s="28" t="s">
        <v>418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30.75" customHeight="1" x14ac:dyDescent="0.2">
      <c r="A117" s="24"/>
      <c r="B117" s="25">
        <v>218</v>
      </c>
      <c r="C117" s="26"/>
      <c r="D117" s="28" t="s">
        <v>47</v>
      </c>
      <c r="E117" s="2">
        <f>SUM(E118)</f>
        <v>0</v>
      </c>
      <c r="F117" s="2">
        <f t="shared" ref="F117:Q117" si="43">SUM(F118)</f>
        <v>0</v>
      </c>
      <c r="G117" s="2">
        <f t="shared" si="43"/>
        <v>0</v>
      </c>
      <c r="H117" s="2">
        <f t="shared" si="43"/>
        <v>0</v>
      </c>
      <c r="I117" s="2">
        <f t="shared" si="43"/>
        <v>0</v>
      </c>
      <c r="J117" s="2">
        <f t="shared" si="43"/>
        <v>0</v>
      </c>
      <c r="K117" s="2">
        <f t="shared" si="43"/>
        <v>0</v>
      </c>
      <c r="L117" s="2">
        <f t="shared" si="43"/>
        <v>0</v>
      </c>
      <c r="M117" s="2">
        <f t="shared" si="43"/>
        <v>0</v>
      </c>
      <c r="N117" s="2">
        <f t="shared" si="43"/>
        <v>0</v>
      </c>
      <c r="O117" s="2">
        <f t="shared" si="43"/>
        <v>0</v>
      </c>
      <c r="P117" s="2">
        <f t="shared" si="43"/>
        <v>0</v>
      </c>
      <c r="Q117" s="2">
        <f t="shared" si="43"/>
        <v>0</v>
      </c>
    </row>
    <row r="118" spans="1:17" ht="30.75" customHeight="1" x14ac:dyDescent="0.2">
      <c r="A118" s="24"/>
      <c r="B118" s="25"/>
      <c r="C118" s="26">
        <v>21801</v>
      </c>
      <c r="D118" s="29" t="s">
        <v>419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4" customHeight="1" x14ac:dyDescent="0.2">
      <c r="A119" s="155" t="s">
        <v>34</v>
      </c>
      <c r="B119" s="156"/>
      <c r="C119" s="156"/>
      <c r="D119" s="157"/>
      <c r="E119" s="23">
        <f>SUM(E120,E126,E128)</f>
        <v>0</v>
      </c>
      <c r="F119" s="23">
        <f t="shared" ref="F119:Q119" si="44">SUM(F120,F126,F128)</f>
        <v>0</v>
      </c>
      <c r="G119" s="23">
        <f t="shared" si="44"/>
        <v>0</v>
      </c>
      <c r="H119" s="23">
        <f t="shared" si="44"/>
        <v>0</v>
      </c>
      <c r="I119" s="23">
        <f t="shared" si="44"/>
        <v>0</v>
      </c>
      <c r="J119" s="23">
        <f t="shared" si="44"/>
        <v>0</v>
      </c>
      <c r="K119" s="23">
        <f t="shared" si="44"/>
        <v>0</v>
      </c>
      <c r="L119" s="23">
        <f t="shared" si="44"/>
        <v>0</v>
      </c>
      <c r="M119" s="23">
        <f t="shared" si="44"/>
        <v>0</v>
      </c>
      <c r="N119" s="23">
        <f t="shared" si="44"/>
        <v>0</v>
      </c>
      <c r="O119" s="23">
        <f t="shared" si="44"/>
        <v>0</v>
      </c>
      <c r="P119" s="23">
        <f t="shared" si="44"/>
        <v>0</v>
      </c>
      <c r="Q119" s="23">
        <f t="shared" si="44"/>
        <v>0</v>
      </c>
    </row>
    <row r="120" spans="1:17" ht="24" customHeight="1" x14ac:dyDescent="0.2">
      <c r="A120" s="24"/>
      <c r="B120" s="25">
        <v>221</v>
      </c>
      <c r="C120" s="26"/>
      <c r="D120" s="1" t="s">
        <v>48</v>
      </c>
      <c r="E120" s="2">
        <f>SUM(E121:E125)</f>
        <v>0</v>
      </c>
      <c r="F120" s="2">
        <f t="shared" ref="F120:Q120" si="45">SUM(F121:F125)</f>
        <v>0</v>
      </c>
      <c r="G120" s="2">
        <f t="shared" si="45"/>
        <v>0</v>
      </c>
      <c r="H120" s="2">
        <f t="shared" si="45"/>
        <v>0</v>
      </c>
      <c r="I120" s="2">
        <f t="shared" si="45"/>
        <v>0</v>
      </c>
      <c r="J120" s="2">
        <f t="shared" si="45"/>
        <v>0</v>
      </c>
      <c r="K120" s="2">
        <f t="shared" si="45"/>
        <v>0</v>
      </c>
      <c r="L120" s="2">
        <f t="shared" si="45"/>
        <v>0</v>
      </c>
      <c r="M120" s="2">
        <f t="shared" si="45"/>
        <v>0</v>
      </c>
      <c r="N120" s="2">
        <f t="shared" si="45"/>
        <v>0</v>
      </c>
      <c r="O120" s="2">
        <f t="shared" si="45"/>
        <v>0</v>
      </c>
      <c r="P120" s="2">
        <f t="shared" si="45"/>
        <v>0</v>
      </c>
      <c r="Q120" s="2">
        <f t="shared" si="45"/>
        <v>0</v>
      </c>
    </row>
    <row r="121" spans="1:17" ht="54" customHeight="1" x14ac:dyDescent="0.2">
      <c r="A121" s="24"/>
      <c r="B121" s="25"/>
      <c r="C121" s="27">
        <v>22102</v>
      </c>
      <c r="D121" s="28" t="s">
        <v>420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38.25" customHeight="1" x14ac:dyDescent="0.2">
      <c r="A122" s="24"/>
      <c r="B122" s="25"/>
      <c r="C122" s="27">
        <v>22103</v>
      </c>
      <c r="D122" s="28" t="s">
        <v>421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38.25" customHeight="1" x14ac:dyDescent="0.2">
      <c r="A123" s="24"/>
      <c r="B123" s="25"/>
      <c r="C123" s="27">
        <v>22104</v>
      </c>
      <c r="D123" s="28" t="s">
        <v>422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38.25" customHeight="1" x14ac:dyDescent="0.2">
      <c r="A124" s="24"/>
      <c r="B124" s="25"/>
      <c r="C124" s="27">
        <v>22105</v>
      </c>
      <c r="D124" s="28" t="s">
        <v>423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38.25" customHeight="1" x14ac:dyDescent="0.2">
      <c r="A125" s="24"/>
      <c r="B125" s="25"/>
      <c r="C125" s="27">
        <v>22106</v>
      </c>
      <c r="D125" s="28" t="s">
        <v>424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24" customHeight="1" x14ac:dyDescent="0.2">
      <c r="A126" s="24"/>
      <c r="B126" s="25">
        <v>222</v>
      </c>
      <c r="C126" s="26"/>
      <c r="D126" s="1" t="s">
        <v>49</v>
      </c>
      <c r="E126" s="2">
        <f>SUM(E127)</f>
        <v>0</v>
      </c>
      <c r="F126" s="2">
        <f t="shared" ref="F126:Q126" si="46">SUM(F127)</f>
        <v>0</v>
      </c>
      <c r="G126" s="2">
        <f t="shared" si="46"/>
        <v>0</v>
      </c>
      <c r="H126" s="2">
        <f t="shared" si="46"/>
        <v>0</v>
      </c>
      <c r="I126" s="2">
        <f t="shared" si="46"/>
        <v>0</v>
      </c>
      <c r="J126" s="2">
        <f t="shared" si="46"/>
        <v>0</v>
      </c>
      <c r="K126" s="2">
        <f t="shared" si="46"/>
        <v>0</v>
      </c>
      <c r="L126" s="2">
        <f t="shared" si="46"/>
        <v>0</v>
      </c>
      <c r="M126" s="2">
        <f t="shared" si="46"/>
        <v>0</v>
      </c>
      <c r="N126" s="2">
        <f t="shared" si="46"/>
        <v>0</v>
      </c>
      <c r="O126" s="2">
        <f t="shared" si="46"/>
        <v>0</v>
      </c>
      <c r="P126" s="2">
        <f t="shared" si="46"/>
        <v>0</v>
      </c>
      <c r="Q126" s="2">
        <f t="shared" si="46"/>
        <v>0</v>
      </c>
    </row>
    <row r="127" spans="1:17" ht="24" customHeight="1" x14ac:dyDescent="0.2">
      <c r="A127" s="24"/>
      <c r="B127" s="25"/>
      <c r="C127" s="26">
        <v>22201</v>
      </c>
      <c r="D127" s="1" t="s">
        <v>425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24" customHeight="1" x14ac:dyDescent="0.2">
      <c r="A128" s="24"/>
      <c r="B128" s="25">
        <v>223</v>
      </c>
      <c r="C128" s="26"/>
      <c r="D128" s="1" t="s">
        <v>50</v>
      </c>
      <c r="E128" s="2">
        <f>SUM(E129)</f>
        <v>0</v>
      </c>
      <c r="F128" s="2">
        <f t="shared" ref="F128:Q128" si="47">SUM(F129)</f>
        <v>0</v>
      </c>
      <c r="G128" s="2">
        <f t="shared" si="47"/>
        <v>0</v>
      </c>
      <c r="H128" s="2">
        <f t="shared" si="47"/>
        <v>0</v>
      </c>
      <c r="I128" s="2">
        <f t="shared" si="47"/>
        <v>0</v>
      </c>
      <c r="J128" s="2">
        <f t="shared" si="47"/>
        <v>0</v>
      </c>
      <c r="K128" s="2">
        <f t="shared" si="47"/>
        <v>0</v>
      </c>
      <c r="L128" s="2">
        <f t="shared" si="47"/>
        <v>0</v>
      </c>
      <c r="M128" s="2">
        <f t="shared" si="47"/>
        <v>0</v>
      </c>
      <c r="N128" s="2">
        <f t="shared" si="47"/>
        <v>0</v>
      </c>
      <c r="O128" s="2">
        <f t="shared" si="47"/>
        <v>0</v>
      </c>
      <c r="P128" s="2">
        <f t="shared" si="47"/>
        <v>0</v>
      </c>
      <c r="Q128" s="2">
        <f t="shared" si="47"/>
        <v>0</v>
      </c>
    </row>
    <row r="129" spans="1:17" ht="24" customHeight="1" x14ac:dyDescent="0.2">
      <c r="A129" s="24"/>
      <c r="B129" s="25"/>
      <c r="C129" s="26">
        <v>22301</v>
      </c>
      <c r="D129" s="26" t="s">
        <v>426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31.5" customHeight="1" x14ac:dyDescent="0.2">
      <c r="A130" s="152" t="s">
        <v>35</v>
      </c>
      <c r="B130" s="153"/>
      <c r="C130" s="153"/>
      <c r="D130" s="154"/>
      <c r="E130" s="23">
        <f>SUM(E131,E133,E135,E137,E139,E141,E143,E145,E147)</f>
        <v>0</v>
      </c>
      <c r="F130" s="23">
        <f t="shared" ref="F130:Q130" si="48">SUM(F131,F133,F135,F137,F139,F141,F143,F145,F147)</f>
        <v>0</v>
      </c>
      <c r="G130" s="23">
        <f t="shared" si="48"/>
        <v>0</v>
      </c>
      <c r="H130" s="23">
        <f t="shared" si="48"/>
        <v>0</v>
      </c>
      <c r="I130" s="23">
        <f t="shared" si="48"/>
        <v>0</v>
      </c>
      <c r="J130" s="23">
        <f t="shared" si="48"/>
        <v>0</v>
      </c>
      <c r="K130" s="23">
        <f t="shared" si="48"/>
        <v>0</v>
      </c>
      <c r="L130" s="23">
        <f t="shared" si="48"/>
        <v>0</v>
      </c>
      <c r="M130" s="23">
        <f t="shared" si="48"/>
        <v>0</v>
      </c>
      <c r="N130" s="23">
        <f t="shared" si="48"/>
        <v>0</v>
      </c>
      <c r="O130" s="23">
        <f t="shared" si="48"/>
        <v>0</v>
      </c>
      <c r="P130" s="23">
        <f t="shared" si="48"/>
        <v>0</v>
      </c>
      <c r="Q130" s="23">
        <f t="shared" si="48"/>
        <v>0</v>
      </c>
    </row>
    <row r="131" spans="1:17" ht="34.5" customHeight="1" x14ac:dyDescent="0.2">
      <c r="A131" s="24"/>
      <c r="B131" s="25">
        <v>231</v>
      </c>
      <c r="C131" s="26"/>
      <c r="D131" s="28" t="s">
        <v>51</v>
      </c>
      <c r="E131" s="2">
        <f>SUM(E132)</f>
        <v>0</v>
      </c>
      <c r="F131" s="2">
        <f t="shared" ref="F131:Q131" si="49">SUM(F132)</f>
        <v>0</v>
      </c>
      <c r="G131" s="2">
        <f t="shared" si="49"/>
        <v>0</v>
      </c>
      <c r="H131" s="2">
        <f t="shared" si="49"/>
        <v>0</v>
      </c>
      <c r="I131" s="2">
        <f t="shared" si="49"/>
        <v>0</v>
      </c>
      <c r="J131" s="2">
        <f t="shared" si="49"/>
        <v>0</v>
      </c>
      <c r="K131" s="2">
        <f t="shared" si="49"/>
        <v>0</v>
      </c>
      <c r="L131" s="2">
        <f t="shared" si="49"/>
        <v>0</v>
      </c>
      <c r="M131" s="2">
        <f t="shared" si="49"/>
        <v>0</v>
      </c>
      <c r="N131" s="2">
        <f t="shared" si="49"/>
        <v>0</v>
      </c>
      <c r="O131" s="2">
        <f t="shared" si="49"/>
        <v>0</v>
      </c>
      <c r="P131" s="2">
        <f t="shared" si="49"/>
        <v>0</v>
      </c>
      <c r="Q131" s="2">
        <f t="shared" si="49"/>
        <v>0</v>
      </c>
    </row>
    <row r="132" spans="1:17" ht="34.5" customHeight="1" x14ac:dyDescent="0.2">
      <c r="A132" s="24"/>
      <c r="B132" s="25"/>
      <c r="C132" s="26">
        <v>23101</v>
      </c>
      <c r="D132" s="28" t="s">
        <v>427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34.5" customHeight="1" x14ac:dyDescent="0.2">
      <c r="A133" s="24"/>
      <c r="B133" s="25">
        <v>232</v>
      </c>
      <c r="C133" s="26"/>
      <c r="D133" s="28" t="s">
        <v>52</v>
      </c>
      <c r="E133" s="2">
        <f>SUM(E134)</f>
        <v>0</v>
      </c>
      <c r="F133" s="2">
        <f t="shared" ref="F133:Q133" si="50">SUM(F134)</f>
        <v>0</v>
      </c>
      <c r="G133" s="2">
        <f t="shared" si="50"/>
        <v>0</v>
      </c>
      <c r="H133" s="2">
        <f t="shared" si="50"/>
        <v>0</v>
      </c>
      <c r="I133" s="2">
        <f t="shared" si="50"/>
        <v>0</v>
      </c>
      <c r="J133" s="2">
        <f t="shared" si="50"/>
        <v>0</v>
      </c>
      <c r="K133" s="2">
        <f t="shared" si="50"/>
        <v>0</v>
      </c>
      <c r="L133" s="2">
        <f t="shared" si="50"/>
        <v>0</v>
      </c>
      <c r="M133" s="2">
        <f t="shared" si="50"/>
        <v>0</v>
      </c>
      <c r="N133" s="2">
        <f t="shared" si="50"/>
        <v>0</v>
      </c>
      <c r="O133" s="2">
        <f t="shared" si="50"/>
        <v>0</v>
      </c>
      <c r="P133" s="2">
        <f t="shared" si="50"/>
        <v>0</v>
      </c>
      <c r="Q133" s="2">
        <f t="shared" si="50"/>
        <v>0</v>
      </c>
    </row>
    <row r="134" spans="1:17" ht="34.5" customHeight="1" x14ac:dyDescent="0.2">
      <c r="A134" s="24"/>
      <c r="B134" s="25"/>
      <c r="C134" s="26">
        <v>23201</v>
      </c>
      <c r="D134" s="28" t="s">
        <v>428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34.5" customHeight="1" x14ac:dyDescent="0.2">
      <c r="A135" s="24"/>
      <c r="B135" s="25">
        <v>233</v>
      </c>
      <c r="C135" s="26"/>
      <c r="D135" s="28" t="s">
        <v>53</v>
      </c>
      <c r="E135" s="2">
        <f>SUM(E136)</f>
        <v>0</v>
      </c>
      <c r="F135" s="2">
        <f t="shared" ref="F135:Q135" si="51">SUM(F136)</f>
        <v>0</v>
      </c>
      <c r="G135" s="2">
        <f t="shared" si="51"/>
        <v>0</v>
      </c>
      <c r="H135" s="2">
        <f t="shared" si="51"/>
        <v>0</v>
      </c>
      <c r="I135" s="2">
        <f t="shared" si="51"/>
        <v>0</v>
      </c>
      <c r="J135" s="2">
        <f t="shared" si="51"/>
        <v>0</v>
      </c>
      <c r="K135" s="2">
        <f t="shared" si="51"/>
        <v>0</v>
      </c>
      <c r="L135" s="2">
        <f t="shared" si="51"/>
        <v>0</v>
      </c>
      <c r="M135" s="2">
        <f t="shared" si="51"/>
        <v>0</v>
      </c>
      <c r="N135" s="2">
        <f t="shared" si="51"/>
        <v>0</v>
      </c>
      <c r="O135" s="2">
        <f t="shared" si="51"/>
        <v>0</v>
      </c>
      <c r="P135" s="2">
        <f t="shared" si="51"/>
        <v>0</v>
      </c>
      <c r="Q135" s="2">
        <f t="shared" si="51"/>
        <v>0</v>
      </c>
    </row>
    <row r="136" spans="1:17" ht="34.5" customHeight="1" x14ac:dyDescent="0.2">
      <c r="A136" s="24"/>
      <c r="B136" s="25"/>
      <c r="C136" s="26">
        <v>23301</v>
      </c>
      <c r="D136" s="28" t="s">
        <v>429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34.5" customHeight="1" x14ac:dyDescent="0.2">
      <c r="A137" s="24"/>
      <c r="B137" s="25">
        <v>234</v>
      </c>
      <c r="C137" s="26"/>
      <c r="D137" s="28" t="s">
        <v>54</v>
      </c>
      <c r="E137" s="2">
        <f>SUM(E138)</f>
        <v>0</v>
      </c>
      <c r="F137" s="2">
        <f t="shared" ref="F137:Q137" si="52">SUM(F138)</f>
        <v>0</v>
      </c>
      <c r="G137" s="2">
        <f t="shared" si="52"/>
        <v>0</v>
      </c>
      <c r="H137" s="2">
        <f t="shared" si="52"/>
        <v>0</v>
      </c>
      <c r="I137" s="2">
        <f t="shared" si="52"/>
        <v>0</v>
      </c>
      <c r="J137" s="2">
        <f t="shared" si="52"/>
        <v>0</v>
      </c>
      <c r="K137" s="2">
        <f t="shared" si="52"/>
        <v>0</v>
      </c>
      <c r="L137" s="2">
        <f t="shared" si="52"/>
        <v>0</v>
      </c>
      <c r="M137" s="2">
        <f t="shared" si="52"/>
        <v>0</v>
      </c>
      <c r="N137" s="2">
        <f t="shared" si="52"/>
        <v>0</v>
      </c>
      <c r="O137" s="2">
        <f t="shared" si="52"/>
        <v>0</v>
      </c>
      <c r="P137" s="2">
        <f t="shared" si="52"/>
        <v>0</v>
      </c>
      <c r="Q137" s="2">
        <f t="shared" si="52"/>
        <v>0</v>
      </c>
    </row>
    <row r="138" spans="1:17" ht="34.5" customHeight="1" x14ac:dyDescent="0.2">
      <c r="A138" s="24"/>
      <c r="B138" s="25"/>
      <c r="C138" s="26">
        <v>23401</v>
      </c>
      <c r="D138" s="28" t="s">
        <v>430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34.5" customHeight="1" x14ac:dyDescent="0.2">
      <c r="A139" s="24"/>
      <c r="B139" s="25">
        <v>235</v>
      </c>
      <c r="C139" s="26"/>
      <c r="D139" s="28" t="s">
        <v>55</v>
      </c>
      <c r="E139" s="2">
        <f>SUM(E140)</f>
        <v>0</v>
      </c>
      <c r="F139" s="2">
        <f t="shared" ref="F139:Q139" si="53">SUM(F140)</f>
        <v>0</v>
      </c>
      <c r="G139" s="2">
        <f t="shared" si="53"/>
        <v>0</v>
      </c>
      <c r="H139" s="2">
        <f t="shared" si="53"/>
        <v>0</v>
      </c>
      <c r="I139" s="2">
        <f t="shared" si="53"/>
        <v>0</v>
      </c>
      <c r="J139" s="2">
        <f t="shared" si="53"/>
        <v>0</v>
      </c>
      <c r="K139" s="2">
        <f t="shared" si="53"/>
        <v>0</v>
      </c>
      <c r="L139" s="2">
        <f t="shared" si="53"/>
        <v>0</v>
      </c>
      <c r="M139" s="2">
        <f t="shared" si="53"/>
        <v>0</v>
      </c>
      <c r="N139" s="2">
        <f t="shared" si="53"/>
        <v>0</v>
      </c>
      <c r="O139" s="2">
        <f t="shared" si="53"/>
        <v>0</v>
      </c>
      <c r="P139" s="2">
        <f t="shared" si="53"/>
        <v>0</v>
      </c>
      <c r="Q139" s="2">
        <f t="shared" si="53"/>
        <v>0</v>
      </c>
    </row>
    <row r="140" spans="1:17" ht="34.5" customHeight="1" x14ac:dyDescent="0.2">
      <c r="A140" s="24"/>
      <c r="B140" s="25"/>
      <c r="C140" s="26">
        <v>23501</v>
      </c>
      <c r="D140" s="28" t="s">
        <v>431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34.5" customHeight="1" x14ac:dyDescent="0.2">
      <c r="A141" s="24"/>
      <c r="B141" s="25">
        <v>236</v>
      </c>
      <c r="C141" s="26"/>
      <c r="D141" s="28" t="s">
        <v>56</v>
      </c>
      <c r="E141" s="2">
        <f>SUM(E142)</f>
        <v>0</v>
      </c>
      <c r="F141" s="2">
        <f t="shared" ref="F141:Q141" si="54">SUM(F142)</f>
        <v>0</v>
      </c>
      <c r="G141" s="2">
        <f t="shared" si="54"/>
        <v>0</v>
      </c>
      <c r="H141" s="2">
        <f t="shared" si="54"/>
        <v>0</v>
      </c>
      <c r="I141" s="2">
        <f t="shared" si="54"/>
        <v>0</v>
      </c>
      <c r="J141" s="2">
        <f t="shared" si="54"/>
        <v>0</v>
      </c>
      <c r="K141" s="2">
        <f t="shared" si="54"/>
        <v>0</v>
      </c>
      <c r="L141" s="2">
        <f t="shared" si="54"/>
        <v>0</v>
      </c>
      <c r="M141" s="2">
        <f t="shared" si="54"/>
        <v>0</v>
      </c>
      <c r="N141" s="2">
        <f t="shared" si="54"/>
        <v>0</v>
      </c>
      <c r="O141" s="2">
        <f t="shared" si="54"/>
        <v>0</v>
      </c>
      <c r="P141" s="2">
        <f t="shared" si="54"/>
        <v>0</v>
      </c>
      <c r="Q141" s="2">
        <f t="shared" si="54"/>
        <v>0</v>
      </c>
    </row>
    <row r="142" spans="1:17" ht="34.5" customHeight="1" x14ac:dyDescent="0.2">
      <c r="A142" s="24"/>
      <c r="B142" s="25"/>
      <c r="C142" s="26">
        <v>23601</v>
      </c>
      <c r="D142" s="28" t="s">
        <v>432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34.5" customHeight="1" x14ac:dyDescent="0.2">
      <c r="A143" s="24"/>
      <c r="B143" s="25">
        <v>237</v>
      </c>
      <c r="C143" s="26"/>
      <c r="D143" s="28" t="s">
        <v>57</v>
      </c>
      <c r="E143" s="2">
        <f>SUM(E144)</f>
        <v>0</v>
      </c>
      <c r="F143" s="2">
        <f t="shared" ref="F143:Q143" si="55">SUM(F144)</f>
        <v>0</v>
      </c>
      <c r="G143" s="2">
        <f t="shared" si="55"/>
        <v>0</v>
      </c>
      <c r="H143" s="2">
        <f t="shared" si="55"/>
        <v>0</v>
      </c>
      <c r="I143" s="2">
        <f t="shared" si="55"/>
        <v>0</v>
      </c>
      <c r="J143" s="2">
        <f t="shared" si="55"/>
        <v>0</v>
      </c>
      <c r="K143" s="2">
        <f t="shared" si="55"/>
        <v>0</v>
      </c>
      <c r="L143" s="2">
        <f t="shared" si="55"/>
        <v>0</v>
      </c>
      <c r="M143" s="2">
        <f t="shared" si="55"/>
        <v>0</v>
      </c>
      <c r="N143" s="2">
        <f t="shared" si="55"/>
        <v>0</v>
      </c>
      <c r="O143" s="2">
        <f t="shared" si="55"/>
        <v>0</v>
      </c>
      <c r="P143" s="2">
        <f t="shared" si="55"/>
        <v>0</v>
      </c>
      <c r="Q143" s="2">
        <f t="shared" si="55"/>
        <v>0</v>
      </c>
    </row>
    <row r="144" spans="1:17" ht="34.5" customHeight="1" x14ac:dyDescent="0.2">
      <c r="A144" s="24"/>
      <c r="B144" s="25"/>
      <c r="C144" s="26">
        <v>23701</v>
      </c>
      <c r="D144" s="28" t="s">
        <v>433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24" customHeight="1" x14ac:dyDescent="0.2">
      <c r="A145" s="24"/>
      <c r="B145" s="25">
        <v>238</v>
      </c>
      <c r="C145" s="26"/>
      <c r="D145" s="1" t="s">
        <v>58</v>
      </c>
      <c r="E145" s="2">
        <f>SUM(E146)</f>
        <v>0</v>
      </c>
      <c r="F145" s="2">
        <f t="shared" ref="F145:Q145" si="56">SUM(F146)</f>
        <v>0</v>
      </c>
      <c r="G145" s="2">
        <f t="shared" si="56"/>
        <v>0</v>
      </c>
      <c r="H145" s="2">
        <f t="shared" si="56"/>
        <v>0</v>
      </c>
      <c r="I145" s="2">
        <f t="shared" si="56"/>
        <v>0</v>
      </c>
      <c r="J145" s="2">
        <f t="shared" si="56"/>
        <v>0</v>
      </c>
      <c r="K145" s="2">
        <f t="shared" si="56"/>
        <v>0</v>
      </c>
      <c r="L145" s="2">
        <f t="shared" si="56"/>
        <v>0</v>
      </c>
      <c r="M145" s="2">
        <f t="shared" si="56"/>
        <v>0</v>
      </c>
      <c r="N145" s="2">
        <f t="shared" si="56"/>
        <v>0</v>
      </c>
      <c r="O145" s="2">
        <f t="shared" si="56"/>
        <v>0</v>
      </c>
      <c r="P145" s="2">
        <f t="shared" si="56"/>
        <v>0</v>
      </c>
      <c r="Q145" s="2">
        <f t="shared" si="56"/>
        <v>0</v>
      </c>
    </row>
    <row r="146" spans="1:17" ht="27" x14ac:dyDescent="0.2">
      <c r="A146" s="24"/>
      <c r="B146" s="25"/>
      <c r="C146" s="26">
        <v>23801</v>
      </c>
      <c r="D146" s="28" t="s">
        <v>434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24" customHeight="1" x14ac:dyDescent="0.2">
      <c r="A147" s="24"/>
      <c r="B147" s="25">
        <v>239</v>
      </c>
      <c r="C147" s="26"/>
      <c r="D147" s="1" t="s">
        <v>59</v>
      </c>
      <c r="E147" s="2">
        <f>SUM(E148)</f>
        <v>0</v>
      </c>
      <c r="F147" s="2">
        <f t="shared" ref="F147:Q147" si="57">SUM(F148)</f>
        <v>0</v>
      </c>
      <c r="G147" s="2">
        <f t="shared" si="57"/>
        <v>0</v>
      </c>
      <c r="H147" s="2">
        <f t="shared" si="57"/>
        <v>0</v>
      </c>
      <c r="I147" s="2">
        <f t="shared" si="57"/>
        <v>0</v>
      </c>
      <c r="J147" s="2">
        <f t="shared" si="57"/>
        <v>0</v>
      </c>
      <c r="K147" s="2">
        <f t="shared" si="57"/>
        <v>0</v>
      </c>
      <c r="L147" s="2">
        <f t="shared" si="57"/>
        <v>0</v>
      </c>
      <c r="M147" s="2">
        <f t="shared" si="57"/>
        <v>0</v>
      </c>
      <c r="N147" s="2">
        <f t="shared" si="57"/>
        <v>0</v>
      </c>
      <c r="O147" s="2">
        <f t="shared" si="57"/>
        <v>0</v>
      </c>
      <c r="P147" s="2">
        <f t="shared" si="57"/>
        <v>0</v>
      </c>
      <c r="Q147" s="2">
        <f t="shared" si="57"/>
        <v>0</v>
      </c>
    </row>
    <row r="148" spans="1:17" ht="27" customHeight="1" x14ac:dyDescent="0.2">
      <c r="A148" s="24"/>
      <c r="B148" s="25"/>
      <c r="C148" s="26">
        <v>23901</v>
      </c>
      <c r="D148" s="26" t="s">
        <v>435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24" customHeight="1" x14ac:dyDescent="0.2">
      <c r="A149" s="152" t="s">
        <v>36</v>
      </c>
      <c r="B149" s="153"/>
      <c r="C149" s="153"/>
      <c r="D149" s="154"/>
      <c r="E149" s="23">
        <f>SUM(E150,E152,E154,E156,E158,E160,E162,E164,E166)</f>
        <v>0</v>
      </c>
      <c r="F149" s="23">
        <f t="shared" ref="F149:Q149" si="58">SUM(F150,F152,F154,F156,F158,F160,F162,F164,F166)</f>
        <v>0</v>
      </c>
      <c r="G149" s="23">
        <f t="shared" si="58"/>
        <v>0</v>
      </c>
      <c r="H149" s="23">
        <f t="shared" si="58"/>
        <v>0</v>
      </c>
      <c r="I149" s="23">
        <f t="shared" si="58"/>
        <v>0</v>
      </c>
      <c r="J149" s="23">
        <f t="shared" si="58"/>
        <v>0</v>
      </c>
      <c r="K149" s="23">
        <f t="shared" si="58"/>
        <v>0</v>
      </c>
      <c r="L149" s="23">
        <f t="shared" si="58"/>
        <v>0</v>
      </c>
      <c r="M149" s="23">
        <f t="shared" si="58"/>
        <v>0</v>
      </c>
      <c r="N149" s="23">
        <f t="shared" si="58"/>
        <v>0</v>
      </c>
      <c r="O149" s="23">
        <f t="shared" si="58"/>
        <v>0</v>
      </c>
      <c r="P149" s="23">
        <f t="shared" si="58"/>
        <v>0</v>
      </c>
      <c r="Q149" s="23">
        <f t="shared" si="58"/>
        <v>0</v>
      </c>
    </row>
    <row r="150" spans="1:17" ht="24" customHeight="1" x14ac:dyDescent="0.2">
      <c r="A150" s="24"/>
      <c r="B150" s="25">
        <v>241</v>
      </c>
      <c r="C150" s="26"/>
      <c r="D150" s="1" t="s">
        <v>60</v>
      </c>
      <c r="E150" s="2">
        <f>SUM(E151)</f>
        <v>0</v>
      </c>
      <c r="F150" s="2">
        <f t="shared" ref="F150:Q150" si="59">SUM(F151)</f>
        <v>0</v>
      </c>
      <c r="G150" s="2">
        <f t="shared" si="59"/>
        <v>0</v>
      </c>
      <c r="H150" s="2">
        <f t="shared" si="59"/>
        <v>0</v>
      </c>
      <c r="I150" s="2">
        <f t="shared" si="59"/>
        <v>0</v>
      </c>
      <c r="J150" s="2">
        <f t="shared" si="59"/>
        <v>0</v>
      </c>
      <c r="K150" s="2">
        <f t="shared" si="59"/>
        <v>0</v>
      </c>
      <c r="L150" s="2">
        <f t="shared" si="59"/>
        <v>0</v>
      </c>
      <c r="M150" s="2">
        <f t="shared" si="59"/>
        <v>0</v>
      </c>
      <c r="N150" s="2">
        <f t="shared" si="59"/>
        <v>0</v>
      </c>
      <c r="O150" s="2">
        <f t="shared" si="59"/>
        <v>0</v>
      </c>
      <c r="P150" s="2">
        <f t="shared" si="59"/>
        <v>0</v>
      </c>
      <c r="Q150" s="2">
        <f t="shared" si="59"/>
        <v>0</v>
      </c>
    </row>
    <row r="151" spans="1:17" ht="24" customHeight="1" x14ac:dyDescent="0.2">
      <c r="A151" s="24"/>
      <c r="B151" s="25"/>
      <c r="C151" s="26">
        <v>24101</v>
      </c>
      <c r="D151" s="1" t="s">
        <v>436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24" customHeight="1" x14ac:dyDescent="0.2">
      <c r="A152" s="24"/>
      <c r="B152" s="25">
        <v>242</v>
      </c>
      <c r="C152" s="26"/>
      <c r="D152" s="1" t="s">
        <v>61</v>
      </c>
      <c r="E152" s="2">
        <f>SUM(E153)</f>
        <v>0</v>
      </c>
      <c r="F152" s="2">
        <f t="shared" ref="F152:Q152" si="60">SUM(F153)</f>
        <v>0</v>
      </c>
      <c r="G152" s="2">
        <f t="shared" si="60"/>
        <v>0</v>
      </c>
      <c r="H152" s="2">
        <f t="shared" si="60"/>
        <v>0</v>
      </c>
      <c r="I152" s="2">
        <f t="shared" si="60"/>
        <v>0</v>
      </c>
      <c r="J152" s="2">
        <f t="shared" si="60"/>
        <v>0</v>
      </c>
      <c r="K152" s="2">
        <f t="shared" si="60"/>
        <v>0</v>
      </c>
      <c r="L152" s="2">
        <f t="shared" si="60"/>
        <v>0</v>
      </c>
      <c r="M152" s="2">
        <f t="shared" si="60"/>
        <v>0</v>
      </c>
      <c r="N152" s="2">
        <f t="shared" si="60"/>
        <v>0</v>
      </c>
      <c r="O152" s="2">
        <f t="shared" si="60"/>
        <v>0</v>
      </c>
      <c r="P152" s="2">
        <f t="shared" si="60"/>
        <v>0</v>
      </c>
      <c r="Q152" s="2">
        <f t="shared" si="60"/>
        <v>0</v>
      </c>
    </row>
    <row r="153" spans="1:17" ht="24" customHeight="1" x14ac:dyDescent="0.2">
      <c r="A153" s="24"/>
      <c r="B153" s="25"/>
      <c r="C153" s="26">
        <v>24201</v>
      </c>
      <c r="D153" s="1" t="s">
        <v>437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24" customHeight="1" x14ac:dyDescent="0.2">
      <c r="A154" s="24"/>
      <c r="B154" s="25">
        <v>243</v>
      </c>
      <c r="C154" s="26"/>
      <c r="D154" s="1" t="s">
        <v>62</v>
      </c>
      <c r="E154" s="2">
        <f>SUM(E155)</f>
        <v>0</v>
      </c>
      <c r="F154" s="2">
        <f t="shared" ref="F154:Q154" si="61">SUM(F155)</f>
        <v>0</v>
      </c>
      <c r="G154" s="2">
        <f t="shared" si="61"/>
        <v>0</v>
      </c>
      <c r="H154" s="2">
        <f t="shared" si="61"/>
        <v>0</v>
      </c>
      <c r="I154" s="2">
        <f t="shared" si="61"/>
        <v>0</v>
      </c>
      <c r="J154" s="2">
        <f t="shared" si="61"/>
        <v>0</v>
      </c>
      <c r="K154" s="2">
        <f t="shared" si="61"/>
        <v>0</v>
      </c>
      <c r="L154" s="2">
        <f t="shared" si="61"/>
        <v>0</v>
      </c>
      <c r="M154" s="2">
        <f t="shared" si="61"/>
        <v>0</v>
      </c>
      <c r="N154" s="2">
        <f t="shared" si="61"/>
        <v>0</v>
      </c>
      <c r="O154" s="2">
        <f t="shared" si="61"/>
        <v>0</v>
      </c>
      <c r="P154" s="2">
        <f t="shared" si="61"/>
        <v>0</v>
      </c>
      <c r="Q154" s="2">
        <f t="shared" si="61"/>
        <v>0</v>
      </c>
    </row>
    <row r="155" spans="1:17" ht="24" customHeight="1" x14ac:dyDescent="0.2">
      <c r="A155" s="24"/>
      <c r="B155" s="25"/>
      <c r="C155" s="26">
        <v>24301</v>
      </c>
      <c r="D155" s="1" t="s">
        <v>438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24" customHeight="1" x14ac:dyDescent="0.2">
      <c r="A156" s="24"/>
      <c r="B156" s="25">
        <v>244</v>
      </c>
      <c r="C156" s="26"/>
      <c r="D156" s="1" t="s">
        <v>63</v>
      </c>
      <c r="E156" s="2">
        <f>SUM(E157)</f>
        <v>0</v>
      </c>
      <c r="F156" s="2">
        <f t="shared" ref="F156:Q156" si="62">SUM(F157)</f>
        <v>0</v>
      </c>
      <c r="G156" s="2">
        <f t="shared" si="62"/>
        <v>0</v>
      </c>
      <c r="H156" s="2">
        <f t="shared" si="62"/>
        <v>0</v>
      </c>
      <c r="I156" s="2">
        <f t="shared" si="62"/>
        <v>0</v>
      </c>
      <c r="J156" s="2">
        <f t="shared" si="62"/>
        <v>0</v>
      </c>
      <c r="K156" s="2">
        <f t="shared" si="62"/>
        <v>0</v>
      </c>
      <c r="L156" s="2">
        <f t="shared" si="62"/>
        <v>0</v>
      </c>
      <c r="M156" s="2">
        <f t="shared" si="62"/>
        <v>0</v>
      </c>
      <c r="N156" s="2">
        <f t="shared" si="62"/>
        <v>0</v>
      </c>
      <c r="O156" s="2">
        <f t="shared" si="62"/>
        <v>0</v>
      </c>
      <c r="P156" s="2">
        <f t="shared" si="62"/>
        <v>0</v>
      </c>
      <c r="Q156" s="2">
        <f t="shared" si="62"/>
        <v>0</v>
      </c>
    </row>
    <row r="157" spans="1:17" ht="24" customHeight="1" x14ac:dyDescent="0.2">
      <c r="A157" s="24"/>
      <c r="B157" s="25"/>
      <c r="C157" s="26">
        <v>24401</v>
      </c>
      <c r="D157" s="1" t="s">
        <v>439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24" customHeight="1" x14ac:dyDescent="0.2">
      <c r="A158" s="24"/>
      <c r="B158" s="25">
        <v>245</v>
      </c>
      <c r="C158" s="26"/>
      <c r="D158" s="1" t="s">
        <v>64</v>
      </c>
      <c r="E158" s="2">
        <f>SUM(E159)</f>
        <v>0</v>
      </c>
      <c r="F158" s="2">
        <f t="shared" ref="F158:Q158" si="63">SUM(F159)</f>
        <v>0</v>
      </c>
      <c r="G158" s="2">
        <f t="shared" si="63"/>
        <v>0</v>
      </c>
      <c r="H158" s="2">
        <f t="shared" si="63"/>
        <v>0</v>
      </c>
      <c r="I158" s="2">
        <f t="shared" si="63"/>
        <v>0</v>
      </c>
      <c r="J158" s="2">
        <f t="shared" si="63"/>
        <v>0</v>
      </c>
      <c r="K158" s="2">
        <f t="shared" si="63"/>
        <v>0</v>
      </c>
      <c r="L158" s="2">
        <f t="shared" si="63"/>
        <v>0</v>
      </c>
      <c r="M158" s="2">
        <f t="shared" si="63"/>
        <v>0</v>
      </c>
      <c r="N158" s="2">
        <f t="shared" si="63"/>
        <v>0</v>
      </c>
      <c r="O158" s="2">
        <f t="shared" si="63"/>
        <v>0</v>
      </c>
      <c r="P158" s="2">
        <f t="shared" si="63"/>
        <v>0</v>
      </c>
      <c r="Q158" s="2">
        <f t="shared" si="63"/>
        <v>0</v>
      </c>
    </row>
    <row r="159" spans="1:17" ht="24" customHeight="1" x14ac:dyDescent="0.2">
      <c r="A159" s="24"/>
      <c r="B159" s="25"/>
      <c r="C159" s="26">
        <v>24501</v>
      </c>
      <c r="D159" s="1" t="s">
        <v>440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24" customHeight="1" x14ac:dyDescent="0.2">
      <c r="A160" s="24"/>
      <c r="B160" s="25">
        <v>246</v>
      </c>
      <c r="C160" s="26"/>
      <c r="D160" s="1" t="s">
        <v>65</v>
      </c>
      <c r="E160" s="2">
        <f>SUM(E161)</f>
        <v>0</v>
      </c>
      <c r="F160" s="2">
        <f t="shared" ref="F160:Q160" si="64">SUM(F161)</f>
        <v>0</v>
      </c>
      <c r="G160" s="2">
        <f t="shared" si="64"/>
        <v>0</v>
      </c>
      <c r="H160" s="2">
        <f t="shared" si="64"/>
        <v>0</v>
      </c>
      <c r="I160" s="2">
        <f t="shared" si="64"/>
        <v>0</v>
      </c>
      <c r="J160" s="2">
        <f t="shared" si="64"/>
        <v>0</v>
      </c>
      <c r="K160" s="2">
        <f t="shared" si="64"/>
        <v>0</v>
      </c>
      <c r="L160" s="2">
        <f t="shared" si="64"/>
        <v>0</v>
      </c>
      <c r="M160" s="2">
        <f t="shared" si="64"/>
        <v>0</v>
      </c>
      <c r="N160" s="2">
        <f t="shared" si="64"/>
        <v>0</v>
      </c>
      <c r="O160" s="2">
        <f t="shared" si="64"/>
        <v>0</v>
      </c>
      <c r="P160" s="2">
        <f t="shared" si="64"/>
        <v>0</v>
      </c>
      <c r="Q160" s="2">
        <f t="shared" si="64"/>
        <v>0</v>
      </c>
    </row>
    <row r="161" spans="1:17" ht="24" customHeight="1" x14ac:dyDescent="0.2">
      <c r="A161" s="24"/>
      <c r="B161" s="25"/>
      <c r="C161" s="26">
        <v>24601</v>
      </c>
      <c r="D161" s="1" t="s">
        <v>441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24" customHeight="1" x14ac:dyDescent="0.2">
      <c r="A162" s="24"/>
      <c r="B162" s="25">
        <v>247</v>
      </c>
      <c r="C162" s="26"/>
      <c r="D162" s="1" t="s">
        <v>66</v>
      </c>
      <c r="E162" s="2">
        <f>SUM(E163)</f>
        <v>0</v>
      </c>
      <c r="F162" s="2">
        <f t="shared" ref="F162:Q162" si="65">SUM(F163)</f>
        <v>0</v>
      </c>
      <c r="G162" s="2">
        <f t="shared" si="65"/>
        <v>0</v>
      </c>
      <c r="H162" s="2">
        <f t="shared" si="65"/>
        <v>0</v>
      </c>
      <c r="I162" s="2">
        <f t="shared" si="65"/>
        <v>0</v>
      </c>
      <c r="J162" s="2">
        <f t="shared" si="65"/>
        <v>0</v>
      </c>
      <c r="K162" s="2">
        <f t="shared" si="65"/>
        <v>0</v>
      </c>
      <c r="L162" s="2">
        <f t="shared" si="65"/>
        <v>0</v>
      </c>
      <c r="M162" s="2">
        <f t="shared" si="65"/>
        <v>0</v>
      </c>
      <c r="N162" s="2">
        <f t="shared" si="65"/>
        <v>0</v>
      </c>
      <c r="O162" s="2">
        <f t="shared" si="65"/>
        <v>0</v>
      </c>
      <c r="P162" s="2">
        <f t="shared" si="65"/>
        <v>0</v>
      </c>
      <c r="Q162" s="2">
        <f t="shared" si="65"/>
        <v>0</v>
      </c>
    </row>
    <row r="163" spans="1:17" ht="24" customHeight="1" x14ac:dyDescent="0.2">
      <c r="A163" s="24"/>
      <c r="B163" s="25"/>
      <c r="C163" s="26">
        <v>24701</v>
      </c>
      <c r="D163" s="1" t="s">
        <v>442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24" customHeight="1" x14ac:dyDescent="0.2">
      <c r="A164" s="24"/>
      <c r="B164" s="25">
        <v>248</v>
      </c>
      <c r="C164" s="26"/>
      <c r="D164" s="1" t="s">
        <v>67</v>
      </c>
      <c r="E164" s="2">
        <f>SUM(E165)</f>
        <v>0</v>
      </c>
      <c r="F164" s="2">
        <f t="shared" ref="F164:Q164" si="66">SUM(F165)</f>
        <v>0</v>
      </c>
      <c r="G164" s="2">
        <f t="shared" si="66"/>
        <v>0</v>
      </c>
      <c r="H164" s="2">
        <f t="shared" si="66"/>
        <v>0</v>
      </c>
      <c r="I164" s="2">
        <f t="shared" si="66"/>
        <v>0</v>
      </c>
      <c r="J164" s="2">
        <f t="shared" si="66"/>
        <v>0</v>
      </c>
      <c r="K164" s="2">
        <f t="shared" si="66"/>
        <v>0</v>
      </c>
      <c r="L164" s="2">
        <f t="shared" si="66"/>
        <v>0</v>
      </c>
      <c r="M164" s="2">
        <f t="shared" si="66"/>
        <v>0</v>
      </c>
      <c r="N164" s="2">
        <f t="shared" si="66"/>
        <v>0</v>
      </c>
      <c r="O164" s="2">
        <f t="shared" si="66"/>
        <v>0</v>
      </c>
      <c r="P164" s="2">
        <f t="shared" si="66"/>
        <v>0</v>
      </c>
      <c r="Q164" s="2">
        <f t="shared" si="66"/>
        <v>0</v>
      </c>
    </row>
    <row r="165" spans="1:17" ht="24" customHeight="1" x14ac:dyDescent="0.2">
      <c r="A165" s="24"/>
      <c r="B165" s="25"/>
      <c r="C165" s="26">
        <v>24801</v>
      </c>
      <c r="D165" s="1" t="s">
        <v>443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24" customHeight="1" x14ac:dyDescent="0.2">
      <c r="A166" s="24"/>
      <c r="B166" s="25">
        <v>249</v>
      </c>
      <c r="C166" s="26"/>
      <c r="D166" s="1" t="s">
        <v>68</v>
      </c>
      <c r="E166" s="2">
        <f>SUM(E167)</f>
        <v>0</v>
      </c>
      <c r="F166" s="2">
        <f t="shared" ref="F166:Q166" si="67">SUM(F167)</f>
        <v>0</v>
      </c>
      <c r="G166" s="2">
        <f t="shared" si="67"/>
        <v>0</v>
      </c>
      <c r="H166" s="2">
        <f t="shared" si="67"/>
        <v>0</v>
      </c>
      <c r="I166" s="2">
        <f t="shared" si="67"/>
        <v>0</v>
      </c>
      <c r="J166" s="2">
        <f t="shared" si="67"/>
        <v>0</v>
      </c>
      <c r="K166" s="2">
        <f t="shared" si="67"/>
        <v>0</v>
      </c>
      <c r="L166" s="2">
        <f t="shared" si="67"/>
        <v>0</v>
      </c>
      <c r="M166" s="2">
        <f t="shared" si="67"/>
        <v>0</v>
      </c>
      <c r="N166" s="2">
        <f t="shared" si="67"/>
        <v>0</v>
      </c>
      <c r="O166" s="2">
        <f t="shared" si="67"/>
        <v>0</v>
      </c>
      <c r="P166" s="2">
        <f t="shared" si="67"/>
        <v>0</v>
      </c>
      <c r="Q166" s="2">
        <f t="shared" si="67"/>
        <v>0</v>
      </c>
    </row>
    <row r="167" spans="1:17" ht="24" customHeight="1" x14ac:dyDescent="0.2">
      <c r="A167" s="24"/>
      <c r="B167" s="25"/>
      <c r="C167" s="26">
        <v>24901</v>
      </c>
      <c r="D167" s="26" t="s">
        <v>444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24" customHeight="1" x14ac:dyDescent="0.2">
      <c r="A168" s="155" t="s">
        <v>37</v>
      </c>
      <c r="B168" s="156"/>
      <c r="C168" s="156"/>
      <c r="D168" s="157"/>
      <c r="E168" s="23">
        <f>SUM(E169,E171,E173,E175,E177,E179,E181)</f>
        <v>0</v>
      </c>
      <c r="F168" s="23">
        <f t="shared" ref="F168:Q168" si="68">SUM(F169,F171,F173,F175,F177,F179,F181)</f>
        <v>0</v>
      </c>
      <c r="G168" s="23">
        <f t="shared" si="68"/>
        <v>0</v>
      </c>
      <c r="H168" s="23">
        <f t="shared" si="68"/>
        <v>0</v>
      </c>
      <c r="I168" s="23">
        <f t="shared" si="68"/>
        <v>0</v>
      </c>
      <c r="J168" s="23">
        <f t="shared" si="68"/>
        <v>0</v>
      </c>
      <c r="K168" s="23">
        <f t="shared" si="68"/>
        <v>0</v>
      </c>
      <c r="L168" s="23">
        <f t="shared" si="68"/>
        <v>0</v>
      </c>
      <c r="M168" s="23">
        <f t="shared" si="68"/>
        <v>0</v>
      </c>
      <c r="N168" s="23">
        <f t="shared" si="68"/>
        <v>0</v>
      </c>
      <c r="O168" s="23">
        <f t="shared" si="68"/>
        <v>0</v>
      </c>
      <c r="P168" s="23">
        <f t="shared" si="68"/>
        <v>0</v>
      </c>
      <c r="Q168" s="23">
        <f t="shared" si="68"/>
        <v>0</v>
      </c>
    </row>
    <row r="169" spans="1:17" ht="24" customHeight="1" x14ac:dyDescent="0.2">
      <c r="A169" s="24"/>
      <c r="B169" s="25">
        <v>251</v>
      </c>
      <c r="C169" s="26"/>
      <c r="D169" s="1" t="s">
        <v>69</v>
      </c>
      <c r="E169" s="2">
        <f>SUM(E170)</f>
        <v>0</v>
      </c>
      <c r="F169" s="2">
        <f t="shared" ref="F169:Q169" si="69">SUM(F170)</f>
        <v>0</v>
      </c>
      <c r="G169" s="2">
        <f t="shared" si="69"/>
        <v>0</v>
      </c>
      <c r="H169" s="2">
        <f t="shared" si="69"/>
        <v>0</v>
      </c>
      <c r="I169" s="2">
        <f t="shared" si="69"/>
        <v>0</v>
      </c>
      <c r="J169" s="2">
        <f t="shared" si="69"/>
        <v>0</v>
      </c>
      <c r="K169" s="2">
        <f t="shared" si="69"/>
        <v>0</v>
      </c>
      <c r="L169" s="2">
        <f t="shared" si="69"/>
        <v>0</v>
      </c>
      <c r="M169" s="2">
        <f t="shared" si="69"/>
        <v>0</v>
      </c>
      <c r="N169" s="2">
        <f t="shared" si="69"/>
        <v>0</v>
      </c>
      <c r="O169" s="2">
        <f t="shared" si="69"/>
        <v>0</v>
      </c>
      <c r="P169" s="2">
        <f t="shared" si="69"/>
        <v>0</v>
      </c>
      <c r="Q169" s="2">
        <f t="shared" si="69"/>
        <v>0</v>
      </c>
    </row>
    <row r="170" spans="1:17" ht="24" customHeight="1" x14ac:dyDescent="0.2">
      <c r="A170" s="24"/>
      <c r="B170" s="25"/>
      <c r="C170" s="26">
        <v>25101</v>
      </c>
      <c r="D170" s="1" t="s">
        <v>445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24" customHeight="1" x14ac:dyDescent="0.2">
      <c r="A171" s="24"/>
      <c r="B171" s="25">
        <v>252</v>
      </c>
      <c r="C171" s="26"/>
      <c r="D171" s="1" t="s">
        <v>70</v>
      </c>
      <c r="E171" s="2">
        <f>SUM(E172)</f>
        <v>0</v>
      </c>
      <c r="F171" s="2">
        <f t="shared" ref="F171:Q171" si="70">SUM(F172)</f>
        <v>0</v>
      </c>
      <c r="G171" s="2">
        <f t="shared" si="70"/>
        <v>0</v>
      </c>
      <c r="H171" s="2">
        <f t="shared" si="70"/>
        <v>0</v>
      </c>
      <c r="I171" s="2">
        <f t="shared" si="70"/>
        <v>0</v>
      </c>
      <c r="J171" s="2">
        <f t="shared" si="70"/>
        <v>0</v>
      </c>
      <c r="K171" s="2">
        <f t="shared" si="70"/>
        <v>0</v>
      </c>
      <c r="L171" s="2">
        <f t="shared" si="70"/>
        <v>0</v>
      </c>
      <c r="M171" s="2">
        <f t="shared" si="70"/>
        <v>0</v>
      </c>
      <c r="N171" s="2">
        <f t="shared" si="70"/>
        <v>0</v>
      </c>
      <c r="O171" s="2">
        <f t="shared" si="70"/>
        <v>0</v>
      </c>
      <c r="P171" s="2">
        <f t="shared" si="70"/>
        <v>0</v>
      </c>
      <c r="Q171" s="2">
        <f t="shared" si="70"/>
        <v>0</v>
      </c>
    </row>
    <row r="172" spans="1:17" ht="24" customHeight="1" x14ac:dyDescent="0.2">
      <c r="A172" s="24"/>
      <c r="B172" s="25"/>
      <c r="C172" s="26">
        <v>25201</v>
      </c>
      <c r="D172" s="1" t="s">
        <v>446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24" customHeight="1" x14ac:dyDescent="0.2">
      <c r="A173" s="24"/>
      <c r="B173" s="25">
        <v>253</v>
      </c>
      <c r="C173" s="26"/>
      <c r="D173" s="1" t="s">
        <v>71</v>
      </c>
      <c r="E173" s="2">
        <f>SUM(E174)</f>
        <v>0</v>
      </c>
      <c r="F173" s="2">
        <f t="shared" ref="F173:Q173" si="71">SUM(F174)</f>
        <v>0</v>
      </c>
      <c r="G173" s="2">
        <f t="shared" si="71"/>
        <v>0</v>
      </c>
      <c r="H173" s="2">
        <f t="shared" si="71"/>
        <v>0</v>
      </c>
      <c r="I173" s="2">
        <f t="shared" si="71"/>
        <v>0</v>
      </c>
      <c r="J173" s="2">
        <f t="shared" si="71"/>
        <v>0</v>
      </c>
      <c r="K173" s="2">
        <f t="shared" si="71"/>
        <v>0</v>
      </c>
      <c r="L173" s="2">
        <f t="shared" si="71"/>
        <v>0</v>
      </c>
      <c r="M173" s="2">
        <f t="shared" si="71"/>
        <v>0</v>
      </c>
      <c r="N173" s="2">
        <f t="shared" si="71"/>
        <v>0</v>
      </c>
      <c r="O173" s="2">
        <f t="shared" si="71"/>
        <v>0</v>
      </c>
      <c r="P173" s="2">
        <f t="shared" si="71"/>
        <v>0</v>
      </c>
      <c r="Q173" s="2">
        <f t="shared" si="71"/>
        <v>0</v>
      </c>
    </row>
    <row r="174" spans="1:17" ht="24" customHeight="1" x14ac:dyDescent="0.2">
      <c r="A174" s="24"/>
      <c r="B174" s="25"/>
      <c r="C174" s="26">
        <v>25301</v>
      </c>
      <c r="D174" s="1" t="s">
        <v>447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24" customHeight="1" x14ac:dyDescent="0.2">
      <c r="A175" s="24"/>
      <c r="B175" s="25">
        <v>254</v>
      </c>
      <c r="C175" s="26"/>
      <c r="D175" s="1" t="s">
        <v>72</v>
      </c>
      <c r="E175" s="2">
        <f>SUM(E176)</f>
        <v>0</v>
      </c>
      <c r="F175" s="2">
        <f t="shared" ref="F175:Q175" si="72">SUM(F176)</f>
        <v>0</v>
      </c>
      <c r="G175" s="2">
        <f t="shared" si="72"/>
        <v>0</v>
      </c>
      <c r="H175" s="2">
        <f t="shared" si="72"/>
        <v>0</v>
      </c>
      <c r="I175" s="2">
        <f t="shared" si="72"/>
        <v>0</v>
      </c>
      <c r="J175" s="2">
        <f t="shared" si="72"/>
        <v>0</v>
      </c>
      <c r="K175" s="2">
        <f t="shared" si="72"/>
        <v>0</v>
      </c>
      <c r="L175" s="2">
        <f t="shared" si="72"/>
        <v>0</v>
      </c>
      <c r="M175" s="2">
        <f t="shared" si="72"/>
        <v>0</v>
      </c>
      <c r="N175" s="2">
        <f t="shared" si="72"/>
        <v>0</v>
      </c>
      <c r="O175" s="2">
        <f t="shared" si="72"/>
        <v>0</v>
      </c>
      <c r="P175" s="2">
        <f t="shared" si="72"/>
        <v>0</v>
      </c>
      <c r="Q175" s="2">
        <f t="shared" si="72"/>
        <v>0</v>
      </c>
    </row>
    <row r="176" spans="1:17" ht="24" customHeight="1" x14ac:dyDescent="0.2">
      <c r="A176" s="24"/>
      <c r="B176" s="25"/>
      <c r="C176" s="26">
        <v>25401</v>
      </c>
      <c r="D176" s="1" t="s">
        <v>448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24" customHeight="1" x14ac:dyDescent="0.2">
      <c r="A177" s="24"/>
      <c r="B177" s="25">
        <v>255</v>
      </c>
      <c r="C177" s="26"/>
      <c r="D177" s="1" t="s">
        <v>73</v>
      </c>
      <c r="E177" s="2">
        <f>SUM(E178)</f>
        <v>0</v>
      </c>
      <c r="F177" s="2">
        <f t="shared" ref="F177:Q177" si="73">SUM(F178)</f>
        <v>0</v>
      </c>
      <c r="G177" s="2">
        <f t="shared" si="73"/>
        <v>0</v>
      </c>
      <c r="H177" s="2">
        <f t="shared" si="73"/>
        <v>0</v>
      </c>
      <c r="I177" s="2">
        <f t="shared" si="73"/>
        <v>0</v>
      </c>
      <c r="J177" s="2">
        <f t="shared" si="73"/>
        <v>0</v>
      </c>
      <c r="K177" s="2">
        <f t="shared" si="73"/>
        <v>0</v>
      </c>
      <c r="L177" s="2">
        <f t="shared" si="73"/>
        <v>0</v>
      </c>
      <c r="M177" s="2">
        <f t="shared" si="73"/>
        <v>0</v>
      </c>
      <c r="N177" s="2">
        <f t="shared" si="73"/>
        <v>0</v>
      </c>
      <c r="O177" s="2">
        <f t="shared" si="73"/>
        <v>0</v>
      </c>
      <c r="P177" s="2">
        <f t="shared" si="73"/>
        <v>0</v>
      </c>
      <c r="Q177" s="2">
        <f t="shared" si="73"/>
        <v>0</v>
      </c>
    </row>
    <row r="178" spans="1:17" ht="24" customHeight="1" x14ac:dyDescent="0.2">
      <c r="A178" s="24"/>
      <c r="B178" s="25"/>
      <c r="C178" s="26">
        <v>25501</v>
      </c>
      <c r="D178" s="1" t="s">
        <v>449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24" customHeight="1" x14ac:dyDescent="0.2">
      <c r="A179" s="24"/>
      <c r="B179" s="25">
        <v>256</v>
      </c>
      <c r="C179" s="26"/>
      <c r="D179" s="1" t="s">
        <v>74</v>
      </c>
      <c r="E179" s="2">
        <f>SUM(E180)</f>
        <v>0</v>
      </c>
      <c r="F179" s="2">
        <f t="shared" ref="F179:Q179" si="74">SUM(F180)</f>
        <v>0</v>
      </c>
      <c r="G179" s="2">
        <f t="shared" si="74"/>
        <v>0</v>
      </c>
      <c r="H179" s="2">
        <f t="shared" si="74"/>
        <v>0</v>
      </c>
      <c r="I179" s="2">
        <f t="shared" si="74"/>
        <v>0</v>
      </c>
      <c r="J179" s="2">
        <f t="shared" si="74"/>
        <v>0</v>
      </c>
      <c r="K179" s="2">
        <f t="shared" si="74"/>
        <v>0</v>
      </c>
      <c r="L179" s="2">
        <f t="shared" si="74"/>
        <v>0</v>
      </c>
      <c r="M179" s="2">
        <f t="shared" si="74"/>
        <v>0</v>
      </c>
      <c r="N179" s="2">
        <f t="shared" si="74"/>
        <v>0</v>
      </c>
      <c r="O179" s="2">
        <f t="shared" si="74"/>
        <v>0</v>
      </c>
      <c r="P179" s="2">
        <f t="shared" si="74"/>
        <v>0</v>
      </c>
      <c r="Q179" s="2">
        <f t="shared" si="74"/>
        <v>0</v>
      </c>
    </row>
    <row r="180" spans="1:17" ht="24" customHeight="1" x14ac:dyDescent="0.2">
      <c r="A180" s="24"/>
      <c r="B180" s="25"/>
      <c r="C180" s="26">
        <v>25601</v>
      </c>
      <c r="D180" s="1" t="s">
        <v>450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24" customHeight="1" x14ac:dyDescent="0.2">
      <c r="A181" s="24"/>
      <c r="B181" s="25">
        <v>259</v>
      </c>
      <c r="C181" s="26"/>
      <c r="D181" s="1" t="s">
        <v>75</v>
      </c>
      <c r="E181" s="2">
        <f>SUM(E182:E183)</f>
        <v>0</v>
      </c>
      <c r="F181" s="2">
        <f t="shared" ref="F181:Q181" si="75">SUM(F182:F183)</f>
        <v>0</v>
      </c>
      <c r="G181" s="2">
        <f t="shared" si="75"/>
        <v>0</v>
      </c>
      <c r="H181" s="2">
        <f t="shared" si="75"/>
        <v>0</v>
      </c>
      <c r="I181" s="2">
        <f t="shared" si="75"/>
        <v>0</v>
      </c>
      <c r="J181" s="2">
        <f t="shared" si="75"/>
        <v>0</v>
      </c>
      <c r="K181" s="2">
        <f t="shared" si="75"/>
        <v>0</v>
      </c>
      <c r="L181" s="2">
        <f t="shared" si="75"/>
        <v>0</v>
      </c>
      <c r="M181" s="2">
        <f t="shared" si="75"/>
        <v>0</v>
      </c>
      <c r="N181" s="2">
        <f t="shared" si="75"/>
        <v>0</v>
      </c>
      <c r="O181" s="2">
        <f t="shared" si="75"/>
        <v>0</v>
      </c>
      <c r="P181" s="2">
        <f t="shared" si="75"/>
        <v>0</v>
      </c>
      <c r="Q181" s="2">
        <f t="shared" si="75"/>
        <v>0</v>
      </c>
    </row>
    <row r="182" spans="1:17" ht="24" customHeight="1" x14ac:dyDescent="0.2">
      <c r="A182" s="24"/>
      <c r="B182" s="25"/>
      <c r="C182" s="26">
        <v>25901</v>
      </c>
      <c r="D182" s="26" t="s">
        <v>451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34.5" customHeight="1" x14ac:dyDescent="0.2">
      <c r="A183" s="24"/>
      <c r="B183" s="25"/>
      <c r="C183" s="26">
        <v>25902</v>
      </c>
      <c r="D183" s="29" t="s">
        <v>452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24" customHeight="1" x14ac:dyDescent="0.2">
      <c r="A184" s="155" t="s">
        <v>38</v>
      </c>
      <c r="B184" s="156"/>
      <c r="C184" s="156"/>
      <c r="D184" s="157"/>
      <c r="E184" s="23">
        <f>SUM(E185,E194)</f>
        <v>0</v>
      </c>
      <c r="F184" s="23">
        <f t="shared" ref="F184:Q184" si="76">SUM(F185,F194)</f>
        <v>0</v>
      </c>
      <c r="G184" s="23">
        <f t="shared" si="76"/>
        <v>0</v>
      </c>
      <c r="H184" s="23">
        <f t="shared" si="76"/>
        <v>0</v>
      </c>
      <c r="I184" s="23">
        <f t="shared" si="76"/>
        <v>0</v>
      </c>
      <c r="J184" s="23">
        <f t="shared" si="76"/>
        <v>0</v>
      </c>
      <c r="K184" s="23">
        <f t="shared" si="76"/>
        <v>0</v>
      </c>
      <c r="L184" s="23">
        <f t="shared" si="76"/>
        <v>0</v>
      </c>
      <c r="M184" s="23">
        <f t="shared" si="76"/>
        <v>0</v>
      </c>
      <c r="N184" s="23">
        <f t="shared" si="76"/>
        <v>0</v>
      </c>
      <c r="O184" s="23">
        <f t="shared" si="76"/>
        <v>0</v>
      </c>
      <c r="P184" s="23">
        <f t="shared" si="76"/>
        <v>0</v>
      </c>
      <c r="Q184" s="23">
        <f t="shared" si="76"/>
        <v>0</v>
      </c>
    </row>
    <row r="185" spans="1:17" ht="24" customHeight="1" x14ac:dyDescent="0.2">
      <c r="A185" s="24"/>
      <c r="B185" s="25">
        <v>261</v>
      </c>
      <c r="C185" s="26"/>
      <c r="D185" s="1" t="s">
        <v>76</v>
      </c>
      <c r="E185" s="2">
        <f>SUM(E186:E193)</f>
        <v>0</v>
      </c>
      <c r="F185" s="2">
        <f t="shared" ref="F185:Q185" si="77">SUM(F186:F193)</f>
        <v>0</v>
      </c>
      <c r="G185" s="2">
        <f t="shared" si="77"/>
        <v>0</v>
      </c>
      <c r="H185" s="2">
        <f t="shared" si="77"/>
        <v>0</v>
      </c>
      <c r="I185" s="2">
        <f t="shared" si="77"/>
        <v>0</v>
      </c>
      <c r="J185" s="2">
        <f t="shared" si="77"/>
        <v>0</v>
      </c>
      <c r="K185" s="2">
        <f t="shared" si="77"/>
        <v>0</v>
      </c>
      <c r="L185" s="2">
        <f t="shared" si="77"/>
        <v>0</v>
      </c>
      <c r="M185" s="2">
        <f t="shared" si="77"/>
        <v>0</v>
      </c>
      <c r="N185" s="2">
        <f t="shared" si="77"/>
        <v>0</v>
      </c>
      <c r="O185" s="2">
        <f t="shared" si="77"/>
        <v>0</v>
      </c>
      <c r="P185" s="2">
        <f t="shared" si="77"/>
        <v>0</v>
      </c>
      <c r="Q185" s="2">
        <f t="shared" si="77"/>
        <v>0</v>
      </c>
    </row>
    <row r="186" spans="1:17" ht="60.75" customHeight="1" x14ac:dyDescent="0.2">
      <c r="A186" s="24"/>
      <c r="B186" s="25"/>
      <c r="C186" s="27">
        <v>26101</v>
      </c>
      <c r="D186" s="30" t="s">
        <v>453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60.75" customHeight="1" x14ac:dyDescent="0.2">
      <c r="A187" s="24"/>
      <c r="B187" s="25"/>
      <c r="C187" s="27">
        <v>26102</v>
      </c>
      <c r="D187" s="30" t="s">
        <v>454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47.25" customHeight="1" x14ac:dyDescent="0.2">
      <c r="A188" s="24"/>
      <c r="B188" s="25"/>
      <c r="C188" s="27">
        <v>26103</v>
      </c>
      <c r="D188" s="30" t="s">
        <v>455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47.25" customHeight="1" x14ac:dyDescent="0.2">
      <c r="A189" s="24"/>
      <c r="B189" s="25"/>
      <c r="C189" s="27">
        <v>26104</v>
      </c>
      <c r="D189" s="30" t="s">
        <v>456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47.25" customHeight="1" x14ac:dyDescent="0.2">
      <c r="A190" s="24"/>
      <c r="B190" s="25"/>
      <c r="C190" s="27">
        <v>26105</v>
      </c>
      <c r="D190" s="30" t="s">
        <v>457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24" customHeight="1" x14ac:dyDescent="0.2">
      <c r="A191" s="24"/>
      <c r="B191" s="25"/>
      <c r="C191" s="27">
        <v>26106</v>
      </c>
      <c r="D191" s="28" t="s">
        <v>458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24" customHeight="1" x14ac:dyDescent="0.2">
      <c r="A192" s="24"/>
      <c r="B192" s="25"/>
      <c r="C192" s="27">
        <v>26107</v>
      </c>
      <c r="D192" s="28" t="s">
        <v>459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24" customHeight="1" x14ac:dyDescent="0.2">
      <c r="A193" s="24"/>
      <c r="B193" s="25"/>
      <c r="C193" s="27">
        <v>26108</v>
      </c>
      <c r="D193" s="28" t="s">
        <v>460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24" customHeight="1" x14ac:dyDescent="0.2">
      <c r="A194" s="24"/>
      <c r="B194" s="25">
        <v>262</v>
      </c>
      <c r="C194" s="26"/>
      <c r="D194" s="1" t="s">
        <v>77</v>
      </c>
      <c r="E194" s="2">
        <f>SUM(E195)</f>
        <v>0</v>
      </c>
      <c r="F194" s="2">
        <f t="shared" ref="F194:Q194" si="78">SUM(F195)</f>
        <v>0</v>
      </c>
      <c r="G194" s="2">
        <f t="shared" si="78"/>
        <v>0</v>
      </c>
      <c r="H194" s="2">
        <f t="shared" si="78"/>
        <v>0</v>
      </c>
      <c r="I194" s="2">
        <f t="shared" si="78"/>
        <v>0</v>
      </c>
      <c r="J194" s="2">
        <f t="shared" si="78"/>
        <v>0</v>
      </c>
      <c r="K194" s="2">
        <f t="shared" si="78"/>
        <v>0</v>
      </c>
      <c r="L194" s="2">
        <f t="shared" si="78"/>
        <v>0</v>
      </c>
      <c r="M194" s="2">
        <f t="shared" si="78"/>
        <v>0</v>
      </c>
      <c r="N194" s="2">
        <f t="shared" si="78"/>
        <v>0</v>
      </c>
      <c r="O194" s="2">
        <f t="shared" si="78"/>
        <v>0</v>
      </c>
      <c r="P194" s="2">
        <f t="shared" si="78"/>
        <v>0</v>
      </c>
      <c r="Q194" s="2">
        <f t="shared" si="78"/>
        <v>0</v>
      </c>
    </row>
    <row r="195" spans="1:17" ht="24" customHeight="1" x14ac:dyDescent="0.2">
      <c r="A195" s="24"/>
      <c r="B195" s="25"/>
      <c r="C195" s="26">
        <v>26201</v>
      </c>
      <c r="D195" s="26" t="s">
        <v>461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30" customHeight="1" x14ac:dyDescent="0.2">
      <c r="A196" s="152" t="s">
        <v>39</v>
      </c>
      <c r="B196" s="153"/>
      <c r="C196" s="153"/>
      <c r="D196" s="154"/>
      <c r="E196" s="23">
        <f>SUM(E197,E200,E202,E204,E206)</f>
        <v>0</v>
      </c>
      <c r="F196" s="23">
        <f t="shared" ref="F196:Q196" si="79">SUM(F197,F200,F202,F204,F206)</f>
        <v>0</v>
      </c>
      <c r="G196" s="23">
        <f t="shared" si="79"/>
        <v>0</v>
      </c>
      <c r="H196" s="23">
        <f t="shared" si="79"/>
        <v>0</v>
      </c>
      <c r="I196" s="23">
        <f t="shared" si="79"/>
        <v>0</v>
      </c>
      <c r="J196" s="23">
        <f t="shared" si="79"/>
        <v>0</v>
      </c>
      <c r="K196" s="23">
        <f t="shared" si="79"/>
        <v>0</v>
      </c>
      <c r="L196" s="23">
        <f t="shared" si="79"/>
        <v>0</v>
      </c>
      <c r="M196" s="23">
        <f t="shared" si="79"/>
        <v>0</v>
      </c>
      <c r="N196" s="23">
        <f t="shared" si="79"/>
        <v>0</v>
      </c>
      <c r="O196" s="23">
        <f t="shared" si="79"/>
        <v>0</v>
      </c>
      <c r="P196" s="23">
        <f t="shared" si="79"/>
        <v>0</v>
      </c>
      <c r="Q196" s="23">
        <f t="shared" si="79"/>
        <v>0</v>
      </c>
    </row>
    <row r="197" spans="1:17" ht="24" customHeight="1" x14ac:dyDescent="0.2">
      <c r="A197" s="24"/>
      <c r="B197" s="25">
        <v>271</v>
      </c>
      <c r="C197" s="26"/>
      <c r="D197" s="1" t="s">
        <v>78</v>
      </c>
      <c r="E197" s="2">
        <f>SUM(E198:E199)</f>
        <v>0</v>
      </c>
      <c r="F197" s="2">
        <f t="shared" ref="F197:Q197" si="80">SUM(F198:F199)</f>
        <v>0</v>
      </c>
      <c r="G197" s="2">
        <f t="shared" si="80"/>
        <v>0</v>
      </c>
      <c r="H197" s="2">
        <f t="shared" si="80"/>
        <v>0</v>
      </c>
      <c r="I197" s="2">
        <f t="shared" si="80"/>
        <v>0</v>
      </c>
      <c r="J197" s="2">
        <f t="shared" si="80"/>
        <v>0</v>
      </c>
      <c r="K197" s="2">
        <f t="shared" si="80"/>
        <v>0</v>
      </c>
      <c r="L197" s="2">
        <f t="shared" si="80"/>
        <v>0</v>
      </c>
      <c r="M197" s="2">
        <f t="shared" si="80"/>
        <v>0</v>
      </c>
      <c r="N197" s="2">
        <f t="shared" si="80"/>
        <v>0</v>
      </c>
      <c r="O197" s="2">
        <f t="shared" si="80"/>
        <v>0</v>
      </c>
      <c r="P197" s="2">
        <f t="shared" si="80"/>
        <v>0</v>
      </c>
      <c r="Q197" s="2">
        <f t="shared" si="80"/>
        <v>0</v>
      </c>
    </row>
    <row r="198" spans="1:17" ht="24" customHeight="1" x14ac:dyDescent="0.2">
      <c r="A198" s="24"/>
      <c r="B198" s="25"/>
      <c r="C198" s="26">
        <v>27101</v>
      </c>
      <c r="D198" s="1" t="s">
        <v>462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24" customHeight="1" x14ac:dyDescent="0.2">
      <c r="A199" s="24"/>
      <c r="B199" s="25"/>
      <c r="C199" s="26">
        <v>27102</v>
      </c>
      <c r="D199" s="1" t="s">
        <v>463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24" customHeight="1" x14ac:dyDescent="0.2">
      <c r="A200" s="24"/>
      <c r="B200" s="25">
        <v>272</v>
      </c>
      <c r="C200" s="26"/>
      <c r="D200" s="1" t="s">
        <v>79</v>
      </c>
      <c r="E200" s="2">
        <f>SUM(E201)</f>
        <v>0</v>
      </c>
      <c r="F200" s="2">
        <f t="shared" ref="F200:Q200" si="81">SUM(F201)</f>
        <v>0</v>
      </c>
      <c r="G200" s="2">
        <f t="shared" si="81"/>
        <v>0</v>
      </c>
      <c r="H200" s="2">
        <f t="shared" si="81"/>
        <v>0</v>
      </c>
      <c r="I200" s="2">
        <f t="shared" si="81"/>
        <v>0</v>
      </c>
      <c r="J200" s="2">
        <f t="shared" si="81"/>
        <v>0</v>
      </c>
      <c r="K200" s="2">
        <f t="shared" si="81"/>
        <v>0</v>
      </c>
      <c r="L200" s="2">
        <f t="shared" si="81"/>
        <v>0</v>
      </c>
      <c r="M200" s="2">
        <f t="shared" si="81"/>
        <v>0</v>
      </c>
      <c r="N200" s="2">
        <f t="shared" si="81"/>
        <v>0</v>
      </c>
      <c r="O200" s="2">
        <f t="shared" si="81"/>
        <v>0</v>
      </c>
      <c r="P200" s="2">
        <f t="shared" si="81"/>
        <v>0</v>
      </c>
      <c r="Q200" s="2">
        <f t="shared" si="81"/>
        <v>0</v>
      </c>
    </row>
    <row r="201" spans="1:17" ht="24" customHeight="1" x14ac:dyDescent="0.2">
      <c r="A201" s="24"/>
      <c r="B201" s="25"/>
      <c r="C201" s="26">
        <v>27201</v>
      </c>
      <c r="D201" s="1" t="s">
        <v>464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24" customHeight="1" x14ac:dyDescent="0.2">
      <c r="A202" s="24"/>
      <c r="B202" s="25">
        <v>273</v>
      </c>
      <c r="C202" s="26"/>
      <c r="D202" s="1" t="s">
        <v>80</v>
      </c>
      <c r="E202" s="2">
        <f>SUM(E203)</f>
        <v>0</v>
      </c>
      <c r="F202" s="2">
        <f t="shared" ref="F202:Q202" si="82">SUM(F203)</f>
        <v>0</v>
      </c>
      <c r="G202" s="2">
        <f t="shared" si="82"/>
        <v>0</v>
      </c>
      <c r="H202" s="2">
        <f t="shared" si="82"/>
        <v>0</v>
      </c>
      <c r="I202" s="2">
        <f t="shared" si="82"/>
        <v>0</v>
      </c>
      <c r="J202" s="2">
        <f t="shared" si="82"/>
        <v>0</v>
      </c>
      <c r="K202" s="2">
        <f t="shared" si="82"/>
        <v>0</v>
      </c>
      <c r="L202" s="2">
        <f t="shared" si="82"/>
        <v>0</v>
      </c>
      <c r="M202" s="2">
        <f t="shared" si="82"/>
        <v>0</v>
      </c>
      <c r="N202" s="2">
        <f t="shared" si="82"/>
        <v>0</v>
      </c>
      <c r="O202" s="2">
        <f t="shared" si="82"/>
        <v>0</v>
      </c>
      <c r="P202" s="2">
        <f t="shared" si="82"/>
        <v>0</v>
      </c>
      <c r="Q202" s="2">
        <f t="shared" si="82"/>
        <v>0</v>
      </c>
    </row>
    <row r="203" spans="1:17" ht="24" customHeight="1" x14ac:dyDescent="0.2">
      <c r="A203" s="24"/>
      <c r="B203" s="25"/>
      <c r="C203" s="26">
        <v>27301</v>
      </c>
      <c r="D203" s="1" t="s">
        <v>465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24" customHeight="1" x14ac:dyDescent="0.2">
      <c r="A204" s="24"/>
      <c r="B204" s="25">
        <v>274</v>
      </c>
      <c r="C204" s="26"/>
      <c r="D204" s="1" t="s">
        <v>81</v>
      </c>
      <c r="E204" s="2">
        <f>SUM(E205)</f>
        <v>0</v>
      </c>
      <c r="F204" s="2">
        <f t="shared" ref="F204:Q204" si="83">SUM(F205)</f>
        <v>0</v>
      </c>
      <c r="G204" s="2">
        <f t="shared" si="83"/>
        <v>0</v>
      </c>
      <c r="H204" s="2">
        <f t="shared" si="83"/>
        <v>0</v>
      </c>
      <c r="I204" s="2">
        <f t="shared" si="83"/>
        <v>0</v>
      </c>
      <c r="J204" s="2">
        <f t="shared" si="83"/>
        <v>0</v>
      </c>
      <c r="K204" s="2">
        <f t="shared" si="83"/>
        <v>0</v>
      </c>
      <c r="L204" s="2">
        <f t="shared" si="83"/>
        <v>0</v>
      </c>
      <c r="M204" s="2">
        <f t="shared" si="83"/>
        <v>0</v>
      </c>
      <c r="N204" s="2">
        <f t="shared" si="83"/>
        <v>0</v>
      </c>
      <c r="O204" s="2">
        <f t="shared" si="83"/>
        <v>0</v>
      </c>
      <c r="P204" s="2">
        <f t="shared" si="83"/>
        <v>0</v>
      </c>
      <c r="Q204" s="2">
        <f t="shared" si="83"/>
        <v>0</v>
      </c>
    </row>
    <row r="205" spans="1:17" ht="24" customHeight="1" x14ac:dyDescent="0.2">
      <c r="A205" s="24"/>
      <c r="B205" s="25"/>
      <c r="C205" s="26">
        <v>27401</v>
      </c>
      <c r="D205" s="1" t="s">
        <v>466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31.5" customHeight="1" x14ac:dyDescent="0.2">
      <c r="A206" s="24"/>
      <c r="B206" s="25">
        <v>275</v>
      </c>
      <c r="C206" s="26"/>
      <c r="D206" s="28" t="s">
        <v>82</v>
      </c>
      <c r="E206" s="2">
        <f>SUM(E207)</f>
        <v>0</v>
      </c>
      <c r="F206" s="2">
        <f t="shared" ref="F206:Q206" si="84">SUM(F207)</f>
        <v>0</v>
      </c>
      <c r="G206" s="2">
        <f t="shared" si="84"/>
        <v>0</v>
      </c>
      <c r="H206" s="2">
        <f t="shared" si="84"/>
        <v>0</v>
      </c>
      <c r="I206" s="2">
        <f t="shared" si="84"/>
        <v>0</v>
      </c>
      <c r="J206" s="2">
        <f t="shared" si="84"/>
        <v>0</v>
      </c>
      <c r="K206" s="2">
        <f t="shared" si="84"/>
        <v>0</v>
      </c>
      <c r="L206" s="2">
        <f t="shared" si="84"/>
        <v>0</v>
      </c>
      <c r="M206" s="2">
        <f t="shared" si="84"/>
        <v>0</v>
      </c>
      <c r="N206" s="2">
        <f t="shared" si="84"/>
        <v>0</v>
      </c>
      <c r="O206" s="2">
        <f t="shared" si="84"/>
        <v>0</v>
      </c>
      <c r="P206" s="2">
        <f t="shared" si="84"/>
        <v>0</v>
      </c>
      <c r="Q206" s="2">
        <f t="shared" si="84"/>
        <v>0</v>
      </c>
    </row>
    <row r="207" spans="1:17" ht="35.25" customHeight="1" x14ac:dyDescent="0.2">
      <c r="A207" s="24"/>
      <c r="B207" s="25"/>
      <c r="C207" s="26">
        <v>27501</v>
      </c>
      <c r="D207" s="29" t="s">
        <v>467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24" customHeight="1" x14ac:dyDescent="0.2">
      <c r="A208" s="155" t="s">
        <v>40</v>
      </c>
      <c r="B208" s="156"/>
      <c r="C208" s="156"/>
      <c r="D208" s="157"/>
      <c r="E208" s="23">
        <f>SUM(E209,E211,E213)</f>
        <v>0</v>
      </c>
      <c r="F208" s="23">
        <f t="shared" ref="F208:Q208" si="85">SUM(F209,F211,F213)</f>
        <v>0</v>
      </c>
      <c r="G208" s="23">
        <f t="shared" si="85"/>
        <v>0</v>
      </c>
      <c r="H208" s="23">
        <f t="shared" si="85"/>
        <v>0</v>
      </c>
      <c r="I208" s="23">
        <f t="shared" si="85"/>
        <v>0</v>
      </c>
      <c r="J208" s="23">
        <f t="shared" si="85"/>
        <v>0</v>
      </c>
      <c r="K208" s="23">
        <f t="shared" si="85"/>
        <v>0</v>
      </c>
      <c r="L208" s="23">
        <f t="shared" si="85"/>
        <v>0</v>
      </c>
      <c r="M208" s="23">
        <f t="shared" si="85"/>
        <v>0</v>
      </c>
      <c r="N208" s="23">
        <f t="shared" si="85"/>
        <v>0</v>
      </c>
      <c r="O208" s="23">
        <f t="shared" si="85"/>
        <v>0</v>
      </c>
      <c r="P208" s="23">
        <f t="shared" si="85"/>
        <v>0</v>
      </c>
      <c r="Q208" s="23">
        <f t="shared" si="85"/>
        <v>0</v>
      </c>
    </row>
    <row r="209" spans="1:17" ht="24" customHeight="1" x14ac:dyDescent="0.2">
      <c r="A209" s="24"/>
      <c r="B209" s="25">
        <v>281</v>
      </c>
      <c r="C209" s="26"/>
      <c r="D209" s="1" t="s">
        <v>89</v>
      </c>
      <c r="E209" s="2">
        <f>SUM(E210)</f>
        <v>0</v>
      </c>
      <c r="F209" s="2">
        <f t="shared" ref="F209:Q209" si="86">SUM(F210)</f>
        <v>0</v>
      </c>
      <c r="G209" s="2">
        <f t="shared" si="86"/>
        <v>0</v>
      </c>
      <c r="H209" s="2">
        <f t="shared" si="86"/>
        <v>0</v>
      </c>
      <c r="I209" s="2">
        <f t="shared" si="86"/>
        <v>0</v>
      </c>
      <c r="J209" s="2">
        <f t="shared" si="86"/>
        <v>0</v>
      </c>
      <c r="K209" s="2">
        <f t="shared" si="86"/>
        <v>0</v>
      </c>
      <c r="L209" s="2">
        <f t="shared" si="86"/>
        <v>0</v>
      </c>
      <c r="M209" s="2">
        <f t="shared" si="86"/>
        <v>0</v>
      </c>
      <c r="N209" s="2">
        <f t="shared" si="86"/>
        <v>0</v>
      </c>
      <c r="O209" s="2">
        <f t="shared" si="86"/>
        <v>0</v>
      </c>
      <c r="P209" s="2">
        <f t="shared" si="86"/>
        <v>0</v>
      </c>
      <c r="Q209" s="2">
        <f t="shared" si="86"/>
        <v>0</v>
      </c>
    </row>
    <row r="210" spans="1:17" ht="24" customHeight="1" x14ac:dyDescent="0.2">
      <c r="A210" s="24"/>
      <c r="B210" s="25"/>
      <c r="C210" s="27">
        <v>28101</v>
      </c>
      <c r="D210" s="1" t="s">
        <v>468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24" customHeight="1" x14ac:dyDescent="0.2">
      <c r="A211" s="24"/>
      <c r="B211" s="25">
        <v>282</v>
      </c>
      <c r="C211" s="26"/>
      <c r="D211" s="1" t="s">
        <v>90</v>
      </c>
      <c r="E211" s="2">
        <f>SUM(E212)</f>
        <v>0</v>
      </c>
      <c r="F211" s="2">
        <f t="shared" ref="F211:Q211" si="87">SUM(F212)</f>
        <v>0</v>
      </c>
      <c r="G211" s="2">
        <f t="shared" si="87"/>
        <v>0</v>
      </c>
      <c r="H211" s="2">
        <f t="shared" si="87"/>
        <v>0</v>
      </c>
      <c r="I211" s="2">
        <f t="shared" si="87"/>
        <v>0</v>
      </c>
      <c r="J211" s="2">
        <f t="shared" si="87"/>
        <v>0</v>
      </c>
      <c r="K211" s="2">
        <f t="shared" si="87"/>
        <v>0</v>
      </c>
      <c r="L211" s="2">
        <f t="shared" si="87"/>
        <v>0</v>
      </c>
      <c r="M211" s="2">
        <f t="shared" si="87"/>
        <v>0</v>
      </c>
      <c r="N211" s="2">
        <f t="shared" si="87"/>
        <v>0</v>
      </c>
      <c r="O211" s="2">
        <f t="shared" si="87"/>
        <v>0</v>
      </c>
      <c r="P211" s="2">
        <f t="shared" si="87"/>
        <v>0</v>
      </c>
      <c r="Q211" s="2">
        <f t="shared" si="87"/>
        <v>0</v>
      </c>
    </row>
    <row r="212" spans="1:17" ht="24" customHeight="1" x14ac:dyDescent="0.2">
      <c r="A212" s="24"/>
      <c r="B212" s="25"/>
      <c r="C212" s="27">
        <v>28201</v>
      </c>
      <c r="D212" s="1" t="s">
        <v>469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24" customHeight="1" x14ac:dyDescent="0.2">
      <c r="A213" s="24"/>
      <c r="B213" s="25">
        <v>283</v>
      </c>
      <c r="C213" s="26"/>
      <c r="D213" s="1" t="s">
        <v>91</v>
      </c>
      <c r="E213" s="2">
        <f>SUM(E214:E215)</f>
        <v>0</v>
      </c>
      <c r="F213" s="2">
        <f t="shared" ref="F213:Q213" si="88">SUM(F214:F215)</f>
        <v>0</v>
      </c>
      <c r="G213" s="2">
        <f t="shared" si="88"/>
        <v>0</v>
      </c>
      <c r="H213" s="2">
        <f t="shared" si="88"/>
        <v>0</v>
      </c>
      <c r="I213" s="2">
        <f t="shared" si="88"/>
        <v>0</v>
      </c>
      <c r="J213" s="2">
        <f t="shared" si="88"/>
        <v>0</v>
      </c>
      <c r="K213" s="2">
        <f t="shared" si="88"/>
        <v>0</v>
      </c>
      <c r="L213" s="2">
        <f t="shared" si="88"/>
        <v>0</v>
      </c>
      <c r="M213" s="2">
        <f t="shared" si="88"/>
        <v>0</v>
      </c>
      <c r="N213" s="2">
        <f t="shared" si="88"/>
        <v>0</v>
      </c>
      <c r="O213" s="2">
        <f t="shared" si="88"/>
        <v>0</v>
      </c>
      <c r="P213" s="2">
        <f t="shared" si="88"/>
        <v>0</v>
      </c>
      <c r="Q213" s="2">
        <f t="shared" si="88"/>
        <v>0</v>
      </c>
    </row>
    <row r="214" spans="1:17" ht="24" customHeight="1" x14ac:dyDescent="0.2">
      <c r="A214" s="24"/>
      <c r="B214" s="25"/>
      <c r="C214" s="27">
        <v>28301</v>
      </c>
      <c r="D214" s="26" t="s">
        <v>470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24" customHeight="1" x14ac:dyDescent="0.2">
      <c r="A215" s="24"/>
      <c r="B215" s="25"/>
      <c r="C215" s="27">
        <v>28302</v>
      </c>
      <c r="D215" s="26" t="s">
        <v>471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24" customHeight="1" x14ac:dyDescent="0.2">
      <c r="A216" s="155" t="s">
        <v>83</v>
      </c>
      <c r="B216" s="156"/>
      <c r="C216" s="156"/>
      <c r="D216" s="157"/>
      <c r="E216" s="23">
        <f>SUM(E217,E219,E221,E223,E225,E227,E229,E231,E233)</f>
        <v>0</v>
      </c>
      <c r="F216" s="23">
        <f t="shared" ref="F216:Q216" si="89">SUM(F217,F219,F221,F223,F225,F227,F229,F231,F233)</f>
        <v>0</v>
      </c>
      <c r="G216" s="23">
        <f t="shared" si="89"/>
        <v>0</v>
      </c>
      <c r="H216" s="23">
        <f t="shared" si="89"/>
        <v>0</v>
      </c>
      <c r="I216" s="23">
        <f t="shared" si="89"/>
        <v>0</v>
      </c>
      <c r="J216" s="23">
        <f t="shared" si="89"/>
        <v>0</v>
      </c>
      <c r="K216" s="23">
        <f t="shared" si="89"/>
        <v>0</v>
      </c>
      <c r="L216" s="23">
        <f t="shared" si="89"/>
        <v>0</v>
      </c>
      <c r="M216" s="23">
        <f t="shared" si="89"/>
        <v>0</v>
      </c>
      <c r="N216" s="23">
        <f t="shared" si="89"/>
        <v>0</v>
      </c>
      <c r="O216" s="23">
        <f t="shared" si="89"/>
        <v>0</v>
      </c>
      <c r="P216" s="23">
        <f t="shared" si="89"/>
        <v>0</v>
      </c>
      <c r="Q216" s="23">
        <f t="shared" si="89"/>
        <v>0</v>
      </c>
    </row>
    <row r="217" spans="1:17" ht="24" customHeight="1" x14ac:dyDescent="0.2">
      <c r="A217" s="24"/>
      <c r="B217" s="25">
        <v>291</v>
      </c>
      <c r="C217" s="26"/>
      <c r="D217" s="1" t="s">
        <v>92</v>
      </c>
      <c r="E217" s="2">
        <f>SUM(E218)</f>
        <v>0</v>
      </c>
      <c r="F217" s="2">
        <f t="shared" ref="F217:Q217" si="90">SUM(F218)</f>
        <v>0</v>
      </c>
      <c r="G217" s="2">
        <f t="shared" si="90"/>
        <v>0</v>
      </c>
      <c r="H217" s="2">
        <f t="shared" si="90"/>
        <v>0</v>
      </c>
      <c r="I217" s="2">
        <f t="shared" si="90"/>
        <v>0</v>
      </c>
      <c r="J217" s="2">
        <f t="shared" si="90"/>
        <v>0</v>
      </c>
      <c r="K217" s="2">
        <f t="shared" si="90"/>
        <v>0</v>
      </c>
      <c r="L217" s="2">
        <f t="shared" si="90"/>
        <v>0</v>
      </c>
      <c r="M217" s="2">
        <f t="shared" si="90"/>
        <v>0</v>
      </c>
      <c r="N217" s="2">
        <f t="shared" si="90"/>
        <v>0</v>
      </c>
      <c r="O217" s="2">
        <f t="shared" si="90"/>
        <v>0</v>
      </c>
      <c r="P217" s="2">
        <f t="shared" si="90"/>
        <v>0</v>
      </c>
      <c r="Q217" s="2">
        <f t="shared" si="90"/>
        <v>0</v>
      </c>
    </row>
    <row r="218" spans="1:17" ht="24" customHeight="1" x14ac:dyDescent="0.2">
      <c r="A218" s="24"/>
      <c r="B218" s="25"/>
      <c r="C218" s="26">
        <v>29101</v>
      </c>
      <c r="D218" s="1" t="s">
        <v>472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24" customHeight="1" x14ac:dyDescent="0.2">
      <c r="A219" s="24"/>
      <c r="B219" s="25">
        <v>292</v>
      </c>
      <c r="C219" s="26"/>
      <c r="D219" s="1" t="s">
        <v>93</v>
      </c>
      <c r="E219" s="2">
        <f>SUM(E220)</f>
        <v>0</v>
      </c>
      <c r="F219" s="2">
        <f t="shared" ref="F219:Q219" si="91">SUM(F220)</f>
        <v>0</v>
      </c>
      <c r="G219" s="2">
        <f t="shared" si="91"/>
        <v>0</v>
      </c>
      <c r="H219" s="2">
        <f t="shared" si="91"/>
        <v>0</v>
      </c>
      <c r="I219" s="2">
        <f t="shared" si="91"/>
        <v>0</v>
      </c>
      <c r="J219" s="2">
        <f t="shared" si="91"/>
        <v>0</v>
      </c>
      <c r="K219" s="2">
        <f t="shared" si="91"/>
        <v>0</v>
      </c>
      <c r="L219" s="2">
        <f t="shared" si="91"/>
        <v>0</v>
      </c>
      <c r="M219" s="2">
        <f t="shared" si="91"/>
        <v>0</v>
      </c>
      <c r="N219" s="2">
        <f t="shared" si="91"/>
        <v>0</v>
      </c>
      <c r="O219" s="2">
        <f t="shared" si="91"/>
        <v>0</v>
      </c>
      <c r="P219" s="2">
        <f t="shared" si="91"/>
        <v>0</v>
      </c>
      <c r="Q219" s="2">
        <f t="shared" si="91"/>
        <v>0</v>
      </c>
    </row>
    <row r="220" spans="1:17" ht="24" customHeight="1" x14ac:dyDescent="0.2">
      <c r="A220" s="24"/>
      <c r="B220" s="25"/>
      <c r="C220" s="26">
        <v>29201</v>
      </c>
      <c r="D220" s="1" t="s">
        <v>473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33.75" customHeight="1" x14ac:dyDescent="0.2">
      <c r="A221" s="24"/>
      <c r="B221" s="25">
        <v>293</v>
      </c>
      <c r="C221" s="26"/>
      <c r="D221" s="28" t="s">
        <v>94</v>
      </c>
      <c r="E221" s="2">
        <f>SUM(E222)</f>
        <v>0</v>
      </c>
      <c r="F221" s="2">
        <f t="shared" ref="F221:Q221" si="92">SUM(F222)</f>
        <v>0</v>
      </c>
      <c r="G221" s="2">
        <f t="shared" si="92"/>
        <v>0</v>
      </c>
      <c r="H221" s="2">
        <f t="shared" si="92"/>
        <v>0</v>
      </c>
      <c r="I221" s="2">
        <f t="shared" si="92"/>
        <v>0</v>
      </c>
      <c r="J221" s="2">
        <f t="shared" si="92"/>
        <v>0</v>
      </c>
      <c r="K221" s="2">
        <f t="shared" si="92"/>
        <v>0</v>
      </c>
      <c r="L221" s="2">
        <f t="shared" si="92"/>
        <v>0</v>
      </c>
      <c r="M221" s="2">
        <f t="shared" si="92"/>
        <v>0</v>
      </c>
      <c r="N221" s="2">
        <f t="shared" si="92"/>
        <v>0</v>
      </c>
      <c r="O221" s="2">
        <f t="shared" si="92"/>
        <v>0</v>
      </c>
      <c r="P221" s="2">
        <f t="shared" si="92"/>
        <v>0</v>
      </c>
      <c r="Q221" s="2">
        <f t="shared" si="92"/>
        <v>0</v>
      </c>
    </row>
    <row r="222" spans="1:17" ht="33.75" customHeight="1" x14ac:dyDescent="0.2">
      <c r="A222" s="24"/>
      <c r="B222" s="25"/>
      <c r="C222" s="26">
        <v>29301</v>
      </c>
      <c r="D222" s="28" t="s">
        <v>474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33.75" customHeight="1" x14ac:dyDescent="0.2">
      <c r="A223" s="24"/>
      <c r="B223" s="25">
        <v>294</v>
      </c>
      <c r="C223" s="26"/>
      <c r="D223" s="28" t="s">
        <v>95</v>
      </c>
      <c r="E223" s="2">
        <f>SUM(E224)</f>
        <v>0</v>
      </c>
      <c r="F223" s="2">
        <f t="shared" ref="F223:Q223" si="93">SUM(F224)</f>
        <v>0</v>
      </c>
      <c r="G223" s="2">
        <f t="shared" si="93"/>
        <v>0</v>
      </c>
      <c r="H223" s="2">
        <f t="shared" si="93"/>
        <v>0</v>
      </c>
      <c r="I223" s="2">
        <f t="shared" si="93"/>
        <v>0</v>
      </c>
      <c r="J223" s="2">
        <f t="shared" si="93"/>
        <v>0</v>
      </c>
      <c r="K223" s="2">
        <f t="shared" si="93"/>
        <v>0</v>
      </c>
      <c r="L223" s="2">
        <f t="shared" si="93"/>
        <v>0</v>
      </c>
      <c r="M223" s="2">
        <f t="shared" si="93"/>
        <v>0</v>
      </c>
      <c r="N223" s="2">
        <f t="shared" si="93"/>
        <v>0</v>
      </c>
      <c r="O223" s="2">
        <f t="shared" si="93"/>
        <v>0</v>
      </c>
      <c r="P223" s="2">
        <f t="shared" si="93"/>
        <v>0</v>
      </c>
      <c r="Q223" s="2">
        <f t="shared" si="93"/>
        <v>0</v>
      </c>
    </row>
    <row r="224" spans="1:17" ht="33.75" customHeight="1" x14ac:dyDescent="0.2">
      <c r="A224" s="24"/>
      <c r="B224" s="25"/>
      <c r="C224" s="26">
        <v>29401</v>
      </c>
      <c r="D224" s="28" t="s">
        <v>475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33.75" customHeight="1" x14ac:dyDescent="0.2">
      <c r="A225" s="24"/>
      <c r="B225" s="25">
        <v>295</v>
      </c>
      <c r="C225" s="26"/>
      <c r="D225" s="28" t="s">
        <v>96</v>
      </c>
      <c r="E225" s="2">
        <f>SUM(E226)</f>
        <v>0</v>
      </c>
      <c r="F225" s="2">
        <f t="shared" ref="F225:Q225" si="94">SUM(F226)</f>
        <v>0</v>
      </c>
      <c r="G225" s="2">
        <f t="shared" si="94"/>
        <v>0</v>
      </c>
      <c r="H225" s="2">
        <f t="shared" si="94"/>
        <v>0</v>
      </c>
      <c r="I225" s="2">
        <f t="shared" si="94"/>
        <v>0</v>
      </c>
      <c r="J225" s="2">
        <f t="shared" si="94"/>
        <v>0</v>
      </c>
      <c r="K225" s="2">
        <f t="shared" si="94"/>
        <v>0</v>
      </c>
      <c r="L225" s="2">
        <f t="shared" si="94"/>
        <v>0</v>
      </c>
      <c r="M225" s="2">
        <f t="shared" si="94"/>
        <v>0</v>
      </c>
      <c r="N225" s="2">
        <f t="shared" si="94"/>
        <v>0</v>
      </c>
      <c r="O225" s="2">
        <f t="shared" si="94"/>
        <v>0</v>
      </c>
      <c r="P225" s="2">
        <f t="shared" si="94"/>
        <v>0</v>
      </c>
      <c r="Q225" s="2">
        <f t="shared" si="94"/>
        <v>0</v>
      </c>
    </row>
    <row r="226" spans="1:17" ht="33.75" customHeight="1" x14ac:dyDescent="0.2">
      <c r="A226" s="24"/>
      <c r="B226" s="25"/>
      <c r="C226" s="26">
        <v>29501</v>
      </c>
      <c r="D226" s="28" t="s">
        <v>476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24" customHeight="1" x14ac:dyDescent="0.2">
      <c r="A227" s="24"/>
      <c r="B227" s="25">
        <v>296</v>
      </c>
      <c r="C227" s="26"/>
      <c r="D227" s="1" t="s">
        <v>97</v>
      </c>
      <c r="E227" s="2">
        <f>SUM(E228)</f>
        <v>0</v>
      </c>
      <c r="F227" s="2">
        <f t="shared" ref="F227:Q227" si="95">SUM(F228)</f>
        <v>0</v>
      </c>
      <c r="G227" s="2">
        <f t="shared" si="95"/>
        <v>0</v>
      </c>
      <c r="H227" s="2">
        <f t="shared" si="95"/>
        <v>0</v>
      </c>
      <c r="I227" s="2">
        <f t="shared" si="95"/>
        <v>0</v>
      </c>
      <c r="J227" s="2">
        <f t="shared" si="95"/>
        <v>0</v>
      </c>
      <c r="K227" s="2">
        <f t="shared" si="95"/>
        <v>0</v>
      </c>
      <c r="L227" s="2">
        <f t="shared" si="95"/>
        <v>0</v>
      </c>
      <c r="M227" s="2">
        <f t="shared" si="95"/>
        <v>0</v>
      </c>
      <c r="N227" s="2">
        <f t="shared" si="95"/>
        <v>0</v>
      </c>
      <c r="O227" s="2">
        <f t="shared" si="95"/>
        <v>0</v>
      </c>
      <c r="P227" s="2">
        <f t="shared" si="95"/>
        <v>0</v>
      </c>
      <c r="Q227" s="2">
        <f t="shared" si="95"/>
        <v>0</v>
      </c>
    </row>
    <row r="228" spans="1:17" ht="24" customHeight="1" x14ac:dyDescent="0.2">
      <c r="A228" s="24"/>
      <c r="B228" s="25"/>
      <c r="C228" s="26">
        <v>29601</v>
      </c>
      <c r="D228" s="1" t="s">
        <v>477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30" customHeight="1" x14ac:dyDescent="0.2">
      <c r="A229" s="24"/>
      <c r="B229" s="25">
        <v>297</v>
      </c>
      <c r="C229" s="26"/>
      <c r="D229" s="28" t="s">
        <v>98</v>
      </c>
      <c r="E229" s="2">
        <f>SUM(E230)</f>
        <v>0</v>
      </c>
      <c r="F229" s="2">
        <f t="shared" ref="F229:Q229" si="96">SUM(F230)</f>
        <v>0</v>
      </c>
      <c r="G229" s="2">
        <f t="shared" si="96"/>
        <v>0</v>
      </c>
      <c r="H229" s="2">
        <f t="shared" si="96"/>
        <v>0</v>
      </c>
      <c r="I229" s="2">
        <f t="shared" si="96"/>
        <v>0</v>
      </c>
      <c r="J229" s="2">
        <f t="shared" si="96"/>
        <v>0</v>
      </c>
      <c r="K229" s="2">
        <f t="shared" si="96"/>
        <v>0</v>
      </c>
      <c r="L229" s="2">
        <f t="shared" si="96"/>
        <v>0</v>
      </c>
      <c r="M229" s="2">
        <f t="shared" si="96"/>
        <v>0</v>
      </c>
      <c r="N229" s="2">
        <f t="shared" si="96"/>
        <v>0</v>
      </c>
      <c r="O229" s="2">
        <f t="shared" si="96"/>
        <v>0</v>
      </c>
      <c r="P229" s="2">
        <f t="shared" si="96"/>
        <v>0</v>
      </c>
      <c r="Q229" s="2">
        <f t="shared" si="96"/>
        <v>0</v>
      </c>
    </row>
    <row r="230" spans="1:17" ht="30" customHeight="1" x14ac:dyDescent="0.2">
      <c r="A230" s="24"/>
      <c r="B230" s="25"/>
      <c r="C230" s="26">
        <v>29701</v>
      </c>
      <c r="D230" s="28" t="s">
        <v>478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30" customHeight="1" x14ac:dyDescent="0.2">
      <c r="A231" s="24"/>
      <c r="B231" s="25">
        <v>298</v>
      </c>
      <c r="C231" s="26"/>
      <c r="D231" s="28" t="s">
        <v>99</v>
      </c>
      <c r="E231" s="2">
        <f>SUM(E232)</f>
        <v>0</v>
      </c>
      <c r="F231" s="2">
        <f t="shared" ref="F231:Q231" si="97">SUM(F232)</f>
        <v>0</v>
      </c>
      <c r="G231" s="2">
        <f t="shared" si="97"/>
        <v>0</v>
      </c>
      <c r="H231" s="2">
        <f t="shared" si="97"/>
        <v>0</v>
      </c>
      <c r="I231" s="2">
        <f t="shared" si="97"/>
        <v>0</v>
      </c>
      <c r="J231" s="2">
        <f t="shared" si="97"/>
        <v>0</v>
      </c>
      <c r="K231" s="2">
        <f t="shared" si="97"/>
        <v>0</v>
      </c>
      <c r="L231" s="2">
        <f t="shared" si="97"/>
        <v>0</v>
      </c>
      <c r="M231" s="2">
        <f t="shared" si="97"/>
        <v>0</v>
      </c>
      <c r="N231" s="2">
        <f t="shared" si="97"/>
        <v>0</v>
      </c>
      <c r="O231" s="2">
        <f t="shared" si="97"/>
        <v>0</v>
      </c>
      <c r="P231" s="2">
        <f t="shared" si="97"/>
        <v>0</v>
      </c>
      <c r="Q231" s="2">
        <f t="shared" si="97"/>
        <v>0</v>
      </c>
    </row>
    <row r="232" spans="1:17" ht="30" customHeight="1" x14ac:dyDescent="0.2">
      <c r="A232" s="24"/>
      <c r="B232" s="25"/>
      <c r="C232" s="26">
        <v>29801</v>
      </c>
      <c r="D232" s="28" t="s">
        <v>479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24" customHeight="1" x14ac:dyDescent="0.2">
      <c r="A233" s="24"/>
      <c r="B233" s="25">
        <v>299</v>
      </c>
      <c r="C233" s="26"/>
      <c r="D233" s="1" t="s">
        <v>100</v>
      </c>
      <c r="E233" s="2">
        <f>SUM(E234)</f>
        <v>0</v>
      </c>
      <c r="F233" s="2">
        <f t="shared" ref="F233:Q233" si="98">SUM(F234)</f>
        <v>0</v>
      </c>
      <c r="G233" s="2">
        <f t="shared" si="98"/>
        <v>0</v>
      </c>
      <c r="H233" s="2">
        <f t="shared" si="98"/>
        <v>0</v>
      </c>
      <c r="I233" s="2">
        <f t="shared" si="98"/>
        <v>0</v>
      </c>
      <c r="J233" s="2">
        <f t="shared" si="98"/>
        <v>0</v>
      </c>
      <c r="K233" s="2">
        <f t="shared" si="98"/>
        <v>0</v>
      </c>
      <c r="L233" s="2">
        <f t="shared" si="98"/>
        <v>0</v>
      </c>
      <c r="M233" s="2">
        <f t="shared" si="98"/>
        <v>0</v>
      </c>
      <c r="N233" s="2">
        <f t="shared" si="98"/>
        <v>0</v>
      </c>
      <c r="O233" s="2">
        <f t="shared" si="98"/>
        <v>0</v>
      </c>
      <c r="P233" s="2">
        <f t="shared" si="98"/>
        <v>0</v>
      </c>
      <c r="Q233" s="2">
        <f t="shared" si="98"/>
        <v>0</v>
      </c>
    </row>
    <row r="234" spans="1:17" ht="24" customHeight="1" x14ac:dyDescent="0.2">
      <c r="A234" s="24"/>
      <c r="B234" s="25"/>
      <c r="C234" s="26">
        <v>29901</v>
      </c>
      <c r="D234" s="26" t="s">
        <v>480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24" customHeight="1" x14ac:dyDescent="0.2">
      <c r="A235" s="161" t="s">
        <v>84</v>
      </c>
      <c r="B235" s="162"/>
      <c r="C235" s="162"/>
      <c r="D235" s="163"/>
      <c r="E235" s="36">
        <f>SUM(E236,,E263,E290,E330,E351,E374,E389,E427,E438)</f>
        <v>0</v>
      </c>
      <c r="F235" s="36">
        <f t="shared" ref="F235:Q235" si="99">SUM(F236,,F263,F290,F330,F351,F374,F389,F427,F438)</f>
        <v>0</v>
      </c>
      <c r="G235" s="36">
        <f t="shared" si="99"/>
        <v>0</v>
      </c>
      <c r="H235" s="36">
        <f t="shared" si="99"/>
        <v>0</v>
      </c>
      <c r="I235" s="36">
        <f t="shared" si="99"/>
        <v>0</v>
      </c>
      <c r="J235" s="36">
        <f t="shared" si="99"/>
        <v>0</v>
      </c>
      <c r="K235" s="36">
        <f t="shared" si="99"/>
        <v>0</v>
      </c>
      <c r="L235" s="36">
        <f t="shared" si="99"/>
        <v>0</v>
      </c>
      <c r="M235" s="36">
        <f t="shared" si="99"/>
        <v>0</v>
      </c>
      <c r="N235" s="36">
        <f t="shared" si="99"/>
        <v>0</v>
      </c>
      <c r="O235" s="36">
        <f t="shared" si="99"/>
        <v>0</v>
      </c>
      <c r="P235" s="36">
        <f t="shared" si="99"/>
        <v>0</v>
      </c>
      <c r="Q235" s="36">
        <f t="shared" si="99"/>
        <v>0</v>
      </c>
    </row>
    <row r="236" spans="1:17" ht="24" customHeight="1" x14ac:dyDescent="0.2">
      <c r="A236" s="155" t="s">
        <v>85</v>
      </c>
      <c r="B236" s="156"/>
      <c r="C236" s="156"/>
      <c r="D236" s="157"/>
      <c r="E236" s="23">
        <f>SUM(E237,E239,E241,E243,E245,E247,E251,E256,E259)</f>
        <v>0</v>
      </c>
      <c r="F236" s="23">
        <f t="shared" ref="F236:Q236" si="100">SUM(F237,F239,F241,F243,F245,F247,F251,F256,F259)</f>
        <v>0</v>
      </c>
      <c r="G236" s="23">
        <f t="shared" si="100"/>
        <v>0</v>
      </c>
      <c r="H236" s="23">
        <f t="shared" si="100"/>
        <v>0</v>
      </c>
      <c r="I236" s="23">
        <f t="shared" si="100"/>
        <v>0</v>
      </c>
      <c r="J236" s="23">
        <f t="shared" si="100"/>
        <v>0</v>
      </c>
      <c r="K236" s="23">
        <f t="shared" si="100"/>
        <v>0</v>
      </c>
      <c r="L236" s="23">
        <f t="shared" si="100"/>
        <v>0</v>
      </c>
      <c r="M236" s="23">
        <f t="shared" si="100"/>
        <v>0</v>
      </c>
      <c r="N236" s="23">
        <f t="shared" si="100"/>
        <v>0</v>
      </c>
      <c r="O236" s="23">
        <f t="shared" si="100"/>
        <v>0</v>
      </c>
      <c r="P236" s="23">
        <f t="shared" si="100"/>
        <v>0</v>
      </c>
      <c r="Q236" s="23">
        <f t="shared" si="100"/>
        <v>0</v>
      </c>
    </row>
    <row r="237" spans="1:17" ht="24" customHeight="1" x14ac:dyDescent="0.2">
      <c r="A237" s="24"/>
      <c r="B237" s="25">
        <v>311</v>
      </c>
      <c r="C237" s="26"/>
      <c r="D237" s="1" t="s">
        <v>101</v>
      </c>
      <c r="E237" s="2">
        <f>SUM(E238)</f>
        <v>0</v>
      </c>
      <c r="F237" s="2">
        <f t="shared" ref="F237:Q237" si="101">SUM(F238)</f>
        <v>0</v>
      </c>
      <c r="G237" s="2">
        <f t="shared" si="101"/>
        <v>0</v>
      </c>
      <c r="H237" s="2">
        <f t="shared" si="101"/>
        <v>0</v>
      </c>
      <c r="I237" s="2">
        <f t="shared" si="101"/>
        <v>0</v>
      </c>
      <c r="J237" s="2">
        <f t="shared" si="101"/>
        <v>0</v>
      </c>
      <c r="K237" s="2">
        <f t="shared" si="101"/>
        <v>0</v>
      </c>
      <c r="L237" s="2">
        <f t="shared" si="101"/>
        <v>0</v>
      </c>
      <c r="M237" s="2">
        <f t="shared" si="101"/>
        <v>0</v>
      </c>
      <c r="N237" s="2">
        <f t="shared" si="101"/>
        <v>0</v>
      </c>
      <c r="O237" s="2">
        <f t="shared" si="101"/>
        <v>0</v>
      </c>
      <c r="P237" s="2">
        <f t="shared" si="101"/>
        <v>0</v>
      </c>
      <c r="Q237" s="2">
        <f t="shared" si="101"/>
        <v>0</v>
      </c>
    </row>
    <row r="238" spans="1:17" ht="24" customHeight="1" x14ac:dyDescent="0.2">
      <c r="A238" s="24"/>
      <c r="B238" s="25"/>
      <c r="C238" s="27">
        <v>31101</v>
      </c>
      <c r="D238" s="1" t="s">
        <v>481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24" customHeight="1" x14ac:dyDescent="0.2">
      <c r="A239" s="24"/>
      <c r="B239" s="25">
        <v>312</v>
      </c>
      <c r="C239" s="27"/>
      <c r="D239" s="1" t="s">
        <v>102</v>
      </c>
      <c r="E239" s="2">
        <f>SUM(E240)</f>
        <v>0</v>
      </c>
      <c r="F239" s="2">
        <f t="shared" ref="F239:Q239" si="102">SUM(F240)</f>
        <v>0</v>
      </c>
      <c r="G239" s="2">
        <f t="shared" si="102"/>
        <v>0</v>
      </c>
      <c r="H239" s="2">
        <f t="shared" si="102"/>
        <v>0</v>
      </c>
      <c r="I239" s="2">
        <f t="shared" si="102"/>
        <v>0</v>
      </c>
      <c r="J239" s="2">
        <f t="shared" si="102"/>
        <v>0</v>
      </c>
      <c r="K239" s="2">
        <f t="shared" si="102"/>
        <v>0</v>
      </c>
      <c r="L239" s="2">
        <f t="shared" si="102"/>
        <v>0</v>
      </c>
      <c r="M239" s="2">
        <f t="shared" si="102"/>
        <v>0</v>
      </c>
      <c r="N239" s="2">
        <f t="shared" si="102"/>
        <v>0</v>
      </c>
      <c r="O239" s="2">
        <f t="shared" si="102"/>
        <v>0</v>
      </c>
      <c r="P239" s="2">
        <f t="shared" si="102"/>
        <v>0</v>
      </c>
      <c r="Q239" s="2">
        <f t="shared" si="102"/>
        <v>0</v>
      </c>
    </row>
    <row r="240" spans="1:17" ht="24" customHeight="1" x14ac:dyDescent="0.2">
      <c r="A240" s="24"/>
      <c r="B240" s="25"/>
      <c r="C240" s="27">
        <v>31201</v>
      </c>
      <c r="D240" s="1" t="s">
        <v>482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24" customHeight="1" x14ac:dyDescent="0.2">
      <c r="A241" s="24"/>
      <c r="B241" s="25">
        <v>313</v>
      </c>
      <c r="C241" s="27"/>
      <c r="D241" s="1" t="s">
        <v>103</v>
      </c>
      <c r="E241" s="2">
        <f>SUM(E242)</f>
        <v>0</v>
      </c>
      <c r="F241" s="2">
        <f t="shared" ref="F241:Q241" si="103">SUM(F242)</f>
        <v>0</v>
      </c>
      <c r="G241" s="2">
        <f t="shared" si="103"/>
        <v>0</v>
      </c>
      <c r="H241" s="2">
        <f t="shared" si="103"/>
        <v>0</v>
      </c>
      <c r="I241" s="2">
        <f t="shared" si="103"/>
        <v>0</v>
      </c>
      <c r="J241" s="2">
        <f t="shared" si="103"/>
        <v>0</v>
      </c>
      <c r="K241" s="2">
        <f t="shared" si="103"/>
        <v>0</v>
      </c>
      <c r="L241" s="2">
        <f t="shared" si="103"/>
        <v>0</v>
      </c>
      <c r="M241" s="2">
        <f t="shared" si="103"/>
        <v>0</v>
      </c>
      <c r="N241" s="2">
        <f t="shared" si="103"/>
        <v>0</v>
      </c>
      <c r="O241" s="2">
        <f t="shared" si="103"/>
        <v>0</v>
      </c>
      <c r="P241" s="2">
        <f t="shared" si="103"/>
        <v>0</v>
      </c>
      <c r="Q241" s="2">
        <f t="shared" si="103"/>
        <v>0</v>
      </c>
    </row>
    <row r="242" spans="1:17" ht="24" customHeight="1" x14ac:dyDescent="0.2">
      <c r="A242" s="24"/>
      <c r="B242" s="25"/>
      <c r="C242" s="27">
        <v>31301</v>
      </c>
      <c r="D242" s="1" t="s">
        <v>483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24" customHeight="1" x14ac:dyDescent="0.2">
      <c r="A243" s="24"/>
      <c r="B243" s="25">
        <v>314</v>
      </c>
      <c r="C243" s="27"/>
      <c r="D243" s="1" t="s">
        <v>104</v>
      </c>
      <c r="E243" s="2">
        <f>SUM(E244)</f>
        <v>0</v>
      </c>
      <c r="F243" s="2">
        <f t="shared" ref="F243:Q243" si="104">SUM(F244)</f>
        <v>0</v>
      </c>
      <c r="G243" s="2">
        <f t="shared" si="104"/>
        <v>0</v>
      </c>
      <c r="H243" s="2">
        <f t="shared" si="104"/>
        <v>0</v>
      </c>
      <c r="I243" s="2">
        <f t="shared" si="104"/>
        <v>0</v>
      </c>
      <c r="J243" s="2">
        <f t="shared" si="104"/>
        <v>0</v>
      </c>
      <c r="K243" s="2">
        <f t="shared" si="104"/>
        <v>0</v>
      </c>
      <c r="L243" s="2">
        <f t="shared" si="104"/>
        <v>0</v>
      </c>
      <c r="M243" s="2">
        <f t="shared" si="104"/>
        <v>0</v>
      </c>
      <c r="N243" s="2">
        <f t="shared" si="104"/>
        <v>0</v>
      </c>
      <c r="O243" s="2">
        <f t="shared" si="104"/>
        <v>0</v>
      </c>
      <c r="P243" s="2">
        <f t="shared" si="104"/>
        <v>0</v>
      </c>
      <c r="Q243" s="2">
        <f t="shared" si="104"/>
        <v>0</v>
      </c>
    </row>
    <row r="244" spans="1:17" ht="24" customHeight="1" x14ac:dyDescent="0.2">
      <c r="A244" s="24"/>
      <c r="B244" s="25"/>
      <c r="C244" s="27">
        <v>31401</v>
      </c>
      <c r="D244" s="1" t="s">
        <v>484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24" customHeight="1" x14ac:dyDescent="0.2">
      <c r="A245" s="24"/>
      <c r="B245" s="25">
        <v>315</v>
      </c>
      <c r="C245" s="27"/>
      <c r="D245" s="1" t="s">
        <v>105</v>
      </c>
      <c r="E245" s="2">
        <f>SUM(E246)</f>
        <v>0</v>
      </c>
      <c r="F245" s="2">
        <f t="shared" ref="F245:Q245" si="105">SUM(F246)</f>
        <v>0</v>
      </c>
      <c r="G245" s="2">
        <f t="shared" si="105"/>
        <v>0</v>
      </c>
      <c r="H245" s="2">
        <f t="shared" si="105"/>
        <v>0</v>
      </c>
      <c r="I245" s="2">
        <f t="shared" si="105"/>
        <v>0</v>
      </c>
      <c r="J245" s="2">
        <f t="shared" si="105"/>
        <v>0</v>
      </c>
      <c r="K245" s="2">
        <f t="shared" si="105"/>
        <v>0</v>
      </c>
      <c r="L245" s="2">
        <f t="shared" si="105"/>
        <v>0</v>
      </c>
      <c r="M245" s="2">
        <f t="shared" si="105"/>
        <v>0</v>
      </c>
      <c r="N245" s="2">
        <f t="shared" si="105"/>
        <v>0</v>
      </c>
      <c r="O245" s="2">
        <f t="shared" si="105"/>
        <v>0</v>
      </c>
      <c r="P245" s="2">
        <f t="shared" si="105"/>
        <v>0</v>
      </c>
      <c r="Q245" s="2">
        <f t="shared" si="105"/>
        <v>0</v>
      </c>
    </row>
    <row r="246" spans="1:17" ht="24" customHeight="1" x14ac:dyDescent="0.2">
      <c r="A246" s="24"/>
      <c r="B246" s="25"/>
      <c r="C246" s="27">
        <v>31501</v>
      </c>
      <c r="D246" s="1" t="s">
        <v>485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24" customHeight="1" x14ac:dyDescent="0.2">
      <c r="A247" s="24"/>
      <c r="B247" s="25">
        <v>316</v>
      </c>
      <c r="C247" s="27"/>
      <c r="D247" s="1" t="s">
        <v>106</v>
      </c>
      <c r="E247" s="2">
        <f>SUM(E248:E250)</f>
        <v>0</v>
      </c>
      <c r="F247" s="2">
        <f t="shared" ref="F247:Q247" si="106">SUM(F248:F250)</f>
        <v>0</v>
      </c>
      <c r="G247" s="2">
        <f t="shared" si="106"/>
        <v>0</v>
      </c>
      <c r="H247" s="2">
        <f t="shared" si="106"/>
        <v>0</v>
      </c>
      <c r="I247" s="2">
        <f t="shared" si="106"/>
        <v>0</v>
      </c>
      <c r="J247" s="2">
        <f t="shared" si="106"/>
        <v>0</v>
      </c>
      <c r="K247" s="2">
        <f t="shared" si="106"/>
        <v>0</v>
      </c>
      <c r="L247" s="2">
        <f t="shared" si="106"/>
        <v>0</v>
      </c>
      <c r="M247" s="2">
        <f t="shared" si="106"/>
        <v>0</v>
      </c>
      <c r="N247" s="2">
        <f t="shared" si="106"/>
        <v>0</v>
      </c>
      <c r="O247" s="2">
        <f t="shared" si="106"/>
        <v>0</v>
      </c>
      <c r="P247" s="2">
        <f t="shared" si="106"/>
        <v>0</v>
      </c>
      <c r="Q247" s="2">
        <f t="shared" si="106"/>
        <v>0</v>
      </c>
    </row>
    <row r="248" spans="1:17" ht="24" customHeight="1" x14ac:dyDescent="0.2">
      <c r="A248" s="24"/>
      <c r="B248" s="25"/>
      <c r="C248" s="27">
        <v>31601</v>
      </c>
      <c r="D248" s="1" t="s">
        <v>486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24" customHeight="1" x14ac:dyDescent="0.2">
      <c r="A249" s="24"/>
      <c r="B249" s="25"/>
      <c r="C249" s="27">
        <v>31602</v>
      </c>
      <c r="D249" s="1" t="s">
        <v>487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24" customHeight="1" x14ac:dyDescent="0.2">
      <c r="A250" s="24"/>
      <c r="B250" s="25"/>
      <c r="C250" s="27">
        <v>31603</v>
      </c>
      <c r="D250" s="1" t="s">
        <v>488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30.75" customHeight="1" x14ac:dyDescent="0.2">
      <c r="A251" s="24"/>
      <c r="B251" s="25">
        <v>317</v>
      </c>
      <c r="C251" s="27"/>
      <c r="D251" s="28" t="s">
        <v>107</v>
      </c>
      <c r="E251" s="2">
        <f>SUM(E252:E255)</f>
        <v>0</v>
      </c>
      <c r="F251" s="2">
        <f t="shared" ref="F251:Q251" si="107">SUM(F252:F255)</f>
        <v>0</v>
      </c>
      <c r="G251" s="2">
        <f t="shared" si="107"/>
        <v>0</v>
      </c>
      <c r="H251" s="2">
        <f t="shared" si="107"/>
        <v>0</v>
      </c>
      <c r="I251" s="2">
        <f t="shared" si="107"/>
        <v>0</v>
      </c>
      <c r="J251" s="2">
        <f t="shared" si="107"/>
        <v>0</v>
      </c>
      <c r="K251" s="2">
        <f t="shared" si="107"/>
        <v>0</v>
      </c>
      <c r="L251" s="2">
        <f t="shared" si="107"/>
        <v>0</v>
      </c>
      <c r="M251" s="2">
        <f t="shared" si="107"/>
        <v>0</v>
      </c>
      <c r="N251" s="2">
        <f t="shared" si="107"/>
        <v>0</v>
      </c>
      <c r="O251" s="2">
        <f t="shared" si="107"/>
        <v>0</v>
      </c>
      <c r="P251" s="2">
        <f t="shared" si="107"/>
        <v>0</v>
      </c>
      <c r="Q251" s="2">
        <f t="shared" si="107"/>
        <v>0</v>
      </c>
    </row>
    <row r="252" spans="1:17" ht="30.75" customHeight="1" x14ac:dyDescent="0.2">
      <c r="A252" s="24"/>
      <c r="B252" s="25"/>
      <c r="C252" s="27">
        <v>31701</v>
      </c>
      <c r="D252" s="28" t="s">
        <v>489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30.75" customHeight="1" x14ac:dyDescent="0.2">
      <c r="A253" s="24"/>
      <c r="B253" s="25"/>
      <c r="C253" s="27">
        <v>31702</v>
      </c>
      <c r="D253" s="28" t="s">
        <v>490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30.75" customHeight="1" x14ac:dyDescent="0.2">
      <c r="A254" s="24"/>
      <c r="B254" s="25"/>
      <c r="C254" s="27">
        <v>31703</v>
      </c>
      <c r="D254" s="28" t="s">
        <v>488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30.75" customHeight="1" x14ac:dyDescent="0.2">
      <c r="A255" s="24"/>
      <c r="B255" s="25"/>
      <c r="C255" s="26">
        <v>31704</v>
      </c>
      <c r="D255" s="28" t="s">
        <v>491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24" customHeight="1" x14ac:dyDescent="0.2">
      <c r="A256" s="24"/>
      <c r="B256" s="25">
        <v>318</v>
      </c>
      <c r="C256" s="26"/>
      <c r="D256" s="1" t="s">
        <v>108</v>
      </c>
      <c r="E256" s="2">
        <f>SUM(E257:E258)</f>
        <v>0</v>
      </c>
      <c r="F256" s="2">
        <f t="shared" ref="F256:Q256" si="108">SUM(F257:F258)</f>
        <v>0</v>
      </c>
      <c r="G256" s="2">
        <f t="shared" si="108"/>
        <v>0</v>
      </c>
      <c r="H256" s="2">
        <f t="shared" si="108"/>
        <v>0</v>
      </c>
      <c r="I256" s="2">
        <f t="shared" si="108"/>
        <v>0</v>
      </c>
      <c r="J256" s="2">
        <f t="shared" si="108"/>
        <v>0</v>
      </c>
      <c r="K256" s="2">
        <f t="shared" si="108"/>
        <v>0</v>
      </c>
      <c r="L256" s="2">
        <f t="shared" si="108"/>
        <v>0</v>
      </c>
      <c r="M256" s="2">
        <f t="shared" si="108"/>
        <v>0</v>
      </c>
      <c r="N256" s="2">
        <f t="shared" si="108"/>
        <v>0</v>
      </c>
      <c r="O256" s="2">
        <f t="shared" si="108"/>
        <v>0</v>
      </c>
      <c r="P256" s="2">
        <f t="shared" si="108"/>
        <v>0</v>
      </c>
      <c r="Q256" s="2">
        <f t="shared" si="108"/>
        <v>0</v>
      </c>
    </row>
    <row r="257" spans="1:17" ht="24" customHeight="1" x14ac:dyDescent="0.2">
      <c r="A257" s="24"/>
      <c r="B257" s="25"/>
      <c r="C257" s="26">
        <v>31801</v>
      </c>
      <c r="D257" s="1" t="s">
        <v>492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24" customHeight="1" x14ac:dyDescent="0.2">
      <c r="A258" s="24"/>
      <c r="B258" s="25"/>
      <c r="C258" s="26">
        <v>31802</v>
      </c>
      <c r="D258" s="1" t="s">
        <v>493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24" customHeight="1" x14ac:dyDescent="0.2">
      <c r="A259" s="24"/>
      <c r="B259" s="25">
        <v>319</v>
      </c>
      <c r="C259" s="26"/>
      <c r="D259" s="1" t="s">
        <v>109</v>
      </c>
      <c r="E259" s="2">
        <f>SUM(E260:E262)</f>
        <v>0</v>
      </c>
      <c r="F259" s="2">
        <f t="shared" ref="F259:Q259" si="109">SUM(F260:F262)</f>
        <v>0</v>
      </c>
      <c r="G259" s="2">
        <f t="shared" si="109"/>
        <v>0</v>
      </c>
      <c r="H259" s="2">
        <f t="shared" si="109"/>
        <v>0</v>
      </c>
      <c r="I259" s="2">
        <f t="shared" si="109"/>
        <v>0</v>
      </c>
      <c r="J259" s="2">
        <f t="shared" si="109"/>
        <v>0</v>
      </c>
      <c r="K259" s="2">
        <f t="shared" si="109"/>
        <v>0</v>
      </c>
      <c r="L259" s="2">
        <f t="shared" si="109"/>
        <v>0</v>
      </c>
      <c r="M259" s="2">
        <f t="shared" si="109"/>
        <v>0</v>
      </c>
      <c r="N259" s="2">
        <f t="shared" si="109"/>
        <v>0</v>
      </c>
      <c r="O259" s="2">
        <f t="shared" si="109"/>
        <v>0</v>
      </c>
      <c r="P259" s="2">
        <f t="shared" si="109"/>
        <v>0</v>
      </c>
      <c r="Q259" s="2">
        <f t="shared" si="109"/>
        <v>0</v>
      </c>
    </row>
    <row r="260" spans="1:17" ht="24" customHeight="1" x14ac:dyDescent="0.2">
      <c r="A260" s="24"/>
      <c r="B260" s="25"/>
      <c r="C260" s="26">
        <v>31901</v>
      </c>
      <c r="D260" s="26" t="s">
        <v>494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24" customHeight="1" x14ac:dyDescent="0.2">
      <c r="A261" s="24"/>
      <c r="B261" s="25"/>
      <c r="C261" s="26">
        <v>31902</v>
      </c>
      <c r="D261" s="26" t="s">
        <v>495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24" customHeight="1" x14ac:dyDescent="0.2">
      <c r="A262" s="24"/>
      <c r="B262" s="25"/>
      <c r="C262" s="26">
        <v>31904</v>
      </c>
      <c r="D262" s="26" t="s">
        <v>496</v>
      </c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24" customHeight="1" x14ac:dyDescent="0.2">
      <c r="A263" s="155" t="s">
        <v>86</v>
      </c>
      <c r="B263" s="156"/>
      <c r="C263" s="156"/>
      <c r="D263" s="157"/>
      <c r="E263" s="23">
        <f>SUM(E264,E266,E268,E272,E274,E280,E282,E284,E286)</f>
        <v>0</v>
      </c>
      <c r="F263" s="23">
        <f t="shared" ref="F263:Q263" si="110">SUM(F264,F266,F268,F272,F274,F280,F282,F284,F286)</f>
        <v>0</v>
      </c>
      <c r="G263" s="23">
        <f t="shared" si="110"/>
        <v>0</v>
      </c>
      <c r="H263" s="23">
        <f t="shared" si="110"/>
        <v>0</v>
      </c>
      <c r="I263" s="23">
        <f t="shared" si="110"/>
        <v>0</v>
      </c>
      <c r="J263" s="23">
        <f t="shared" si="110"/>
        <v>0</v>
      </c>
      <c r="K263" s="23">
        <f t="shared" si="110"/>
        <v>0</v>
      </c>
      <c r="L263" s="23">
        <f t="shared" si="110"/>
        <v>0</v>
      </c>
      <c r="M263" s="23">
        <f t="shared" si="110"/>
        <v>0</v>
      </c>
      <c r="N263" s="23">
        <f t="shared" si="110"/>
        <v>0</v>
      </c>
      <c r="O263" s="23">
        <f t="shared" si="110"/>
        <v>0</v>
      </c>
      <c r="P263" s="23">
        <f t="shared" si="110"/>
        <v>0</v>
      </c>
      <c r="Q263" s="23">
        <f t="shared" si="110"/>
        <v>0</v>
      </c>
    </row>
    <row r="264" spans="1:17" ht="24" customHeight="1" x14ac:dyDescent="0.2">
      <c r="A264" s="24"/>
      <c r="B264" s="25">
        <v>321</v>
      </c>
      <c r="C264" s="26"/>
      <c r="D264" s="1" t="s">
        <v>110</v>
      </c>
      <c r="E264" s="2">
        <f>SUM(E265)</f>
        <v>0</v>
      </c>
      <c r="F264" s="2">
        <f t="shared" ref="F264:Q264" si="111">SUM(F265)</f>
        <v>0</v>
      </c>
      <c r="G264" s="2">
        <f t="shared" si="111"/>
        <v>0</v>
      </c>
      <c r="H264" s="2">
        <f t="shared" si="111"/>
        <v>0</v>
      </c>
      <c r="I264" s="2">
        <f t="shared" si="111"/>
        <v>0</v>
      </c>
      <c r="J264" s="2">
        <f t="shared" si="111"/>
        <v>0</v>
      </c>
      <c r="K264" s="2">
        <f t="shared" si="111"/>
        <v>0</v>
      </c>
      <c r="L264" s="2">
        <f t="shared" si="111"/>
        <v>0</v>
      </c>
      <c r="M264" s="2">
        <f t="shared" si="111"/>
        <v>0</v>
      </c>
      <c r="N264" s="2">
        <f t="shared" si="111"/>
        <v>0</v>
      </c>
      <c r="O264" s="2">
        <f t="shared" si="111"/>
        <v>0</v>
      </c>
      <c r="P264" s="2">
        <f t="shared" si="111"/>
        <v>0</v>
      </c>
      <c r="Q264" s="2">
        <f t="shared" si="111"/>
        <v>0</v>
      </c>
    </row>
    <row r="265" spans="1:17" ht="24" customHeight="1" x14ac:dyDescent="0.2">
      <c r="A265" s="24"/>
      <c r="B265" s="25"/>
      <c r="C265" s="26">
        <v>32101</v>
      </c>
      <c r="D265" s="1" t="s">
        <v>497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24" customHeight="1" x14ac:dyDescent="0.2">
      <c r="A266" s="24"/>
      <c r="B266" s="25">
        <v>322</v>
      </c>
      <c r="C266" s="26"/>
      <c r="D266" s="1" t="s">
        <v>111</v>
      </c>
      <c r="E266" s="2">
        <f>SUM(E267)</f>
        <v>0</v>
      </c>
      <c r="F266" s="2">
        <f t="shared" ref="F266:Q266" si="112">SUM(F267)</f>
        <v>0</v>
      </c>
      <c r="G266" s="2">
        <f t="shared" si="112"/>
        <v>0</v>
      </c>
      <c r="H266" s="2">
        <f t="shared" si="112"/>
        <v>0</v>
      </c>
      <c r="I266" s="2">
        <f t="shared" si="112"/>
        <v>0</v>
      </c>
      <c r="J266" s="2">
        <f t="shared" si="112"/>
        <v>0</v>
      </c>
      <c r="K266" s="2">
        <f t="shared" si="112"/>
        <v>0</v>
      </c>
      <c r="L266" s="2">
        <f t="shared" si="112"/>
        <v>0</v>
      </c>
      <c r="M266" s="2">
        <f t="shared" si="112"/>
        <v>0</v>
      </c>
      <c r="N266" s="2">
        <f t="shared" si="112"/>
        <v>0</v>
      </c>
      <c r="O266" s="2">
        <f t="shared" si="112"/>
        <v>0</v>
      </c>
      <c r="P266" s="2">
        <f t="shared" si="112"/>
        <v>0</v>
      </c>
      <c r="Q266" s="2">
        <f t="shared" si="112"/>
        <v>0</v>
      </c>
    </row>
    <row r="267" spans="1:17" ht="24" customHeight="1" x14ac:dyDescent="0.2">
      <c r="A267" s="24"/>
      <c r="B267" s="25"/>
      <c r="C267" s="26">
        <v>32201</v>
      </c>
      <c r="D267" s="1" t="s">
        <v>498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30.75" customHeight="1" x14ac:dyDescent="0.2">
      <c r="A268" s="24"/>
      <c r="B268" s="25">
        <v>323</v>
      </c>
      <c r="C268" s="26"/>
      <c r="D268" s="30" t="s">
        <v>112</v>
      </c>
      <c r="E268" s="2">
        <f>SUM(E269:E271)</f>
        <v>0</v>
      </c>
      <c r="F268" s="2">
        <f t="shared" ref="F268:Q268" si="113">SUM(F269:F271)</f>
        <v>0</v>
      </c>
      <c r="G268" s="2">
        <f t="shared" si="113"/>
        <v>0</v>
      </c>
      <c r="H268" s="2">
        <f t="shared" si="113"/>
        <v>0</v>
      </c>
      <c r="I268" s="2">
        <f t="shared" si="113"/>
        <v>0</v>
      </c>
      <c r="J268" s="2">
        <f t="shared" si="113"/>
        <v>0</v>
      </c>
      <c r="K268" s="2">
        <f t="shared" si="113"/>
        <v>0</v>
      </c>
      <c r="L268" s="2">
        <f t="shared" si="113"/>
        <v>0</v>
      </c>
      <c r="M268" s="2">
        <f t="shared" si="113"/>
        <v>0</v>
      </c>
      <c r="N268" s="2">
        <f t="shared" si="113"/>
        <v>0</v>
      </c>
      <c r="O268" s="2">
        <f t="shared" si="113"/>
        <v>0</v>
      </c>
      <c r="P268" s="2">
        <f t="shared" si="113"/>
        <v>0</v>
      </c>
      <c r="Q268" s="2">
        <f t="shared" si="113"/>
        <v>0</v>
      </c>
    </row>
    <row r="269" spans="1:17" ht="30.75" customHeight="1" x14ac:dyDescent="0.2">
      <c r="A269" s="24"/>
      <c r="B269" s="25"/>
      <c r="C269" s="26">
        <v>32301</v>
      </c>
      <c r="D269" s="28" t="s">
        <v>499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30.75" customHeight="1" x14ac:dyDescent="0.2">
      <c r="A270" s="24"/>
      <c r="B270" s="25"/>
      <c r="C270" s="26">
        <v>32302</v>
      </c>
      <c r="D270" s="28" t="s">
        <v>500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30.75" customHeight="1" x14ac:dyDescent="0.2">
      <c r="A271" s="24"/>
      <c r="B271" s="25"/>
      <c r="C271" s="26">
        <v>32303</v>
      </c>
      <c r="D271" s="28" t="s">
        <v>501</v>
      </c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34.5" customHeight="1" x14ac:dyDescent="0.2">
      <c r="A272" s="24"/>
      <c r="B272" s="25">
        <v>324</v>
      </c>
      <c r="C272" s="26"/>
      <c r="D272" s="28" t="s">
        <v>113</v>
      </c>
      <c r="E272" s="2">
        <f>SUM(E273)</f>
        <v>0</v>
      </c>
      <c r="F272" s="2">
        <f t="shared" ref="F272:Q272" si="114">SUM(F273)</f>
        <v>0</v>
      </c>
      <c r="G272" s="2">
        <f t="shared" si="114"/>
        <v>0</v>
      </c>
      <c r="H272" s="2">
        <f t="shared" si="114"/>
        <v>0</v>
      </c>
      <c r="I272" s="2">
        <f t="shared" si="114"/>
        <v>0</v>
      </c>
      <c r="J272" s="2">
        <f t="shared" si="114"/>
        <v>0</v>
      </c>
      <c r="K272" s="2">
        <f t="shared" si="114"/>
        <v>0</v>
      </c>
      <c r="L272" s="2">
        <f t="shared" si="114"/>
        <v>0</v>
      </c>
      <c r="M272" s="2">
        <f t="shared" si="114"/>
        <v>0</v>
      </c>
      <c r="N272" s="2">
        <f t="shared" si="114"/>
        <v>0</v>
      </c>
      <c r="O272" s="2">
        <f t="shared" si="114"/>
        <v>0</v>
      </c>
      <c r="P272" s="2">
        <f t="shared" si="114"/>
        <v>0</v>
      </c>
      <c r="Q272" s="2">
        <f t="shared" si="114"/>
        <v>0</v>
      </c>
    </row>
    <row r="273" spans="1:17" ht="34.5" customHeight="1" x14ac:dyDescent="0.2">
      <c r="A273" s="24"/>
      <c r="B273" s="25"/>
      <c r="C273" s="26">
        <v>32401</v>
      </c>
      <c r="D273" s="28" t="s">
        <v>502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24" customHeight="1" x14ac:dyDescent="0.2">
      <c r="A274" s="24"/>
      <c r="B274" s="25">
        <v>325</v>
      </c>
      <c r="C274" s="26"/>
      <c r="D274" s="1" t="s">
        <v>114</v>
      </c>
      <c r="E274" s="2">
        <f>SUM(E275:E279)</f>
        <v>0</v>
      </c>
      <c r="F274" s="2">
        <f t="shared" ref="F274:Q274" si="115">SUM(F275:F279)</f>
        <v>0</v>
      </c>
      <c r="G274" s="2">
        <f t="shared" si="115"/>
        <v>0</v>
      </c>
      <c r="H274" s="2">
        <f t="shared" si="115"/>
        <v>0</v>
      </c>
      <c r="I274" s="2">
        <f t="shared" si="115"/>
        <v>0</v>
      </c>
      <c r="J274" s="2">
        <f t="shared" si="115"/>
        <v>0</v>
      </c>
      <c r="K274" s="2">
        <f t="shared" si="115"/>
        <v>0</v>
      </c>
      <c r="L274" s="2">
        <f t="shared" si="115"/>
        <v>0</v>
      </c>
      <c r="M274" s="2">
        <f t="shared" si="115"/>
        <v>0</v>
      </c>
      <c r="N274" s="2">
        <f t="shared" si="115"/>
        <v>0</v>
      </c>
      <c r="O274" s="2">
        <f t="shared" si="115"/>
        <v>0</v>
      </c>
      <c r="P274" s="2">
        <f t="shared" si="115"/>
        <v>0</v>
      </c>
      <c r="Q274" s="2">
        <f t="shared" si="115"/>
        <v>0</v>
      </c>
    </row>
    <row r="275" spans="1:17" ht="50.25" customHeight="1" x14ac:dyDescent="0.2">
      <c r="A275" s="24"/>
      <c r="B275" s="25"/>
      <c r="C275" s="26">
        <v>32501</v>
      </c>
      <c r="D275" s="30" t="s">
        <v>503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50.25" customHeight="1" x14ac:dyDescent="0.2">
      <c r="A276" s="24"/>
      <c r="B276" s="25"/>
      <c r="C276" s="26">
        <v>32502</v>
      </c>
      <c r="D276" s="30" t="s">
        <v>504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50.25" customHeight="1" x14ac:dyDescent="0.2">
      <c r="A277" s="24"/>
      <c r="B277" s="25"/>
      <c r="C277" s="26">
        <v>32503</v>
      </c>
      <c r="D277" s="30" t="s">
        <v>505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50.25" customHeight="1" x14ac:dyDescent="0.2">
      <c r="A278" s="24"/>
      <c r="B278" s="25"/>
      <c r="C278" s="26">
        <v>32504</v>
      </c>
      <c r="D278" s="30" t="s">
        <v>506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50.25" customHeight="1" x14ac:dyDescent="0.2">
      <c r="A279" s="24"/>
      <c r="B279" s="25"/>
      <c r="C279" s="26">
        <v>32505</v>
      </c>
      <c r="D279" s="30" t="s">
        <v>507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24" customHeight="1" x14ac:dyDescent="0.2">
      <c r="A280" s="24"/>
      <c r="B280" s="25">
        <v>326</v>
      </c>
      <c r="C280" s="26"/>
      <c r="D280" s="1" t="s">
        <v>115</v>
      </c>
      <c r="E280" s="2">
        <f>SUM(E281)</f>
        <v>0</v>
      </c>
      <c r="F280" s="2">
        <f t="shared" ref="F280:Q280" si="116">SUM(F281)</f>
        <v>0</v>
      </c>
      <c r="G280" s="2">
        <f t="shared" si="116"/>
        <v>0</v>
      </c>
      <c r="H280" s="2">
        <f t="shared" si="116"/>
        <v>0</v>
      </c>
      <c r="I280" s="2">
        <f t="shared" si="116"/>
        <v>0</v>
      </c>
      <c r="J280" s="2">
        <f t="shared" si="116"/>
        <v>0</v>
      </c>
      <c r="K280" s="2">
        <f t="shared" si="116"/>
        <v>0</v>
      </c>
      <c r="L280" s="2">
        <f t="shared" si="116"/>
        <v>0</v>
      </c>
      <c r="M280" s="2">
        <f t="shared" si="116"/>
        <v>0</v>
      </c>
      <c r="N280" s="2">
        <f t="shared" si="116"/>
        <v>0</v>
      </c>
      <c r="O280" s="2">
        <f t="shared" si="116"/>
        <v>0</v>
      </c>
      <c r="P280" s="2">
        <f t="shared" si="116"/>
        <v>0</v>
      </c>
      <c r="Q280" s="2">
        <f t="shared" si="116"/>
        <v>0</v>
      </c>
    </row>
    <row r="281" spans="1:17" ht="24" customHeight="1" x14ac:dyDescent="0.2">
      <c r="A281" s="24"/>
      <c r="B281" s="25"/>
      <c r="C281" s="26">
        <v>32601</v>
      </c>
      <c r="D281" s="1" t="s">
        <v>508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24" customHeight="1" x14ac:dyDescent="0.2">
      <c r="A282" s="24"/>
      <c r="B282" s="25">
        <v>327</v>
      </c>
      <c r="C282" s="26"/>
      <c r="D282" s="1" t="s">
        <v>116</v>
      </c>
      <c r="E282" s="2">
        <f>SUM(E283)</f>
        <v>0</v>
      </c>
      <c r="F282" s="2">
        <f t="shared" ref="F282:Q282" si="117">SUM(F283)</f>
        <v>0</v>
      </c>
      <c r="G282" s="2">
        <f t="shared" si="117"/>
        <v>0</v>
      </c>
      <c r="H282" s="2">
        <f t="shared" si="117"/>
        <v>0</v>
      </c>
      <c r="I282" s="2">
        <f t="shared" si="117"/>
        <v>0</v>
      </c>
      <c r="J282" s="2">
        <f t="shared" si="117"/>
        <v>0</v>
      </c>
      <c r="K282" s="2">
        <f t="shared" si="117"/>
        <v>0</v>
      </c>
      <c r="L282" s="2">
        <f t="shared" si="117"/>
        <v>0</v>
      </c>
      <c r="M282" s="2">
        <f t="shared" si="117"/>
        <v>0</v>
      </c>
      <c r="N282" s="2">
        <f t="shared" si="117"/>
        <v>0</v>
      </c>
      <c r="O282" s="2">
        <f t="shared" si="117"/>
        <v>0</v>
      </c>
      <c r="P282" s="2">
        <f t="shared" si="117"/>
        <v>0</v>
      </c>
      <c r="Q282" s="2">
        <f t="shared" si="117"/>
        <v>0</v>
      </c>
    </row>
    <row r="283" spans="1:17" ht="24" customHeight="1" x14ac:dyDescent="0.2">
      <c r="A283" s="24"/>
      <c r="B283" s="25"/>
      <c r="C283" s="26">
        <v>32701</v>
      </c>
      <c r="D283" s="1" t="s">
        <v>509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24" customHeight="1" x14ac:dyDescent="0.2">
      <c r="A284" s="24"/>
      <c r="B284" s="25">
        <v>328</v>
      </c>
      <c r="C284" s="26"/>
      <c r="D284" s="1" t="s">
        <v>117</v>
      </c>
      <c r="E284" s="2">
        <f>SUM(E285)</f>
        <v>0</v>
      </c>
      <c r="F284" s="2">
        <f t="shared" ref="F284:Q284" si="118">SUM(F285)</f>
        <v>0</v>
      </c>
      <c r="G284" s="2">
        <f t="shared" si="118"/>
        <v>0</v>
      </c>
      <c r="H284" s="2">
        <f t="shared" si="118"/>
        <v>0</v>
      </c>
      <c r="I284" s="2">
        <f t="shared" si="118"/>
        <v>0</v>
      </c>
      <c r="J284" s="2">
        <f t="shared" si="118"/>
        <v>0</v>
      </c>
      <c r="K284" s="2">
        <f t="shared" si="118"/>
        <v>0</v>
      </c>
      <c r="L284" s="2">
        <f t="shared" si="118"/>
        <v>0</v>
      </c>
      <c r="M284" s="2">
        <f t="shared" si="118"/>
        <v>0</v>
      </c>
      <c r="N284" s="2">
        <f t="shared" si="118"/>
        <v>0</v>
      </c>
      <c r="O284" s="2">
        <f t="shared" si="118"/>
        <v>0</v>
      </c>
      <c r="P284" s="2">
        <f t="shared" si="118"/>
        <v>0</v>
      </c>
      <c r="Q284" s="2">
        <f t="shared" si="118"/>
        <v>0</v>
      </c>
    </row>
    <row r="285" spans="1:17" ht="24" customHeight="1" x14ac:dyDescent="0.2">
      <c r="A285" s="24"/>
      <c r="B285" s="25"/>
      <c r="C285" s="26">
        <v>32801</v>
      </c>
      <c r="D285" s="1" t="s">
        <v>510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24" customHeight="1" x14ac:dyDescent="0.2">
      <c r="A286" s="24"/>
      <c r="B286" s="25">
        <v>329</v>
      </c>
      <c r="C286" s="26"/>
      <c r="D286" s="1" t="s">
        <v>118</v>
      </c>
      <c r="E286" s="2">
        <f>SUM(E287:E289)</f>
        <v>0</v>
      </c>
      <c r="F286" s="2">
        <f t="shared" ref="F286:Q286" si="119">SUM(F287:F289)</f>
        <v>0</v>
      </c>
      <c r="G286" s="2">
        <f t="shared" si="119"/>
        <v>0</v>
      </c>
      <c r="H286" s="2">
        <f t="shared" si="119"/>
        <v>0</v>
      </c>
      <c r="I286" s="2">
        <f t="shared" si="119"/>
        <v>0</v>
      </c>
      <c r="J286" s="2">
        <f t="shared" si="119"/>
        <v>0</v>
      </c>
      <c r="K286" s="2">
        <f t="shared" si="119"/>
        <v>0</v>
      </c>
      <c r="L286" s="2">
        <f t="shared" si="119"/>
        <v>0</v>
      </c>
      <c r="M286" s="2">
        <f t="shared" si="119"/>
        <v>0</v>
      </c>
      <c r="N286" s="2">
        <f t="shared" si="119"/>
        <v>0</v>
      </c>
      <c r="O286" s="2">
        <f t="shared" si="119"/>
        <v>0</v>
      </c>
      <c r="P286" s="2">
        <f t="shared" si="119"/>
        <v>0</v>
      </c>
      <c r="Q286" s="2">
        <f t="shared" si="119"/>
        <v>0</v>
      </c>
    </row>
    <row r="287" spans="1:17" ht="24" customHeight="1" x14ac:dyDescent="0.2">
      <c r="A287" s="24"/>
      <c r="B287" s="25"/>
      <c r="C287" s="26">
        <v>32901</v>
      </c>
      <c r="D287" s="26" t="s">
        <v>511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24" customHeight="1" x14ac:dyDescent="0.2">
      <c r="A288" s="24"/>
      <c r="B288" s="25"/>
      <c r="C288" s="26">
        <v>32902</v>
      </c>
      <c r="D288" s="26" t="s">
        <v>512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24" customHeight="1" x14ac:dyDescent="0.2">
      <c r="A289" s="24"/>
      <c r="B289" s="25"/>
      <c r="C289" s="26">
        <v>32903</v>
      </c>
      <c r="D289" s="26" t="s">
        <v>513</v>
      </c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29.25" customHeight="1" x14ac:dyDescent="0.2">
      <c r="A290" s="152" t="s">
        <v>87</v>
      </c>
      <c r="B290" s="153"/>
      <c r="C290" s="153"/>
      <c r="D290" s="154"/>
      <c r="E290" s="23">
        <f>SUM(E291,E299,E301,E307,E309,E311,E318,E320,E322)</f>
        <v>0</v>
      </c>
      <c r="F290" s="23">
        <f t="shared" ref="F290:Q290" si="120">SUM(F291,F299,F301,F307,F309,F311,F318,F320,F322)</f>
        <v>0</v>
      </c>
      <c r="G290" s="23">
        <f t="shared" si="120"/>
        <v>0</v>
      </c>
      <c r="H290" s="23">
        <f t="shared" si="120"/>
        <v>0</v>
      </c>
      <c r="I290" s="23">
        <f t="shared" si="120"/>
        <v>0</v>
      </c>
      <c r="J290" s="23">
        <f t="shared" si="120"/>
        <v>0</v>
      </c>
      <c r="K290" s="23">
        <f t="shared" si="120"/>
        <v>0</v>
      </c>
      <c r="L290" s="23">
        <f t="shared" si="120"/>
        <v>0</v>
      </c>
      <c r="M290" s="23">
        <f t="shared" si="120"/>
        <v>0</v>
      </c>
      <c r="N290" s="23">
        <f t="shared" si="120"/>
        <v>0</v>
      </c>
      <c r="O290" s="23">
        <f t="shared" si="120"/>
        <v>0</v>
      </c>
      <c r="P290" s="23">
        <f t="shared" si="120"/>
        <v>0</v>
      </c>
      <c r="Q290" s="23">
        <f t="shared" si="120"/>
        <v>0</v>
      </c>
    </row>
    <row r="291" spans="1:17" ht="24" customHeight="1" x14ac:dyDescent="0.2">
      <c r="A291" s="24"/>
      <c r="B291" s="25">
        <v>331</v>
      </c>
      <c r="C291" s="26"/>
      <c r="D291" s="31" t="s">
        <v>119</v>
      </c>
      <c r="E291" s="2">
        <f>SUM(E292:E298)</f>
        <v>0</v>
      </c>
      <c r="F291" s="2">
        <f t="shared" ref="F291:Q291" si="121">SUM(F292:F298)</f>
        <v>0</v>
      </c>
      <c r="G291" s="2">
        <f t="shared" si="121"/>
        <v>0</v>
      </c>
      <c r="H291" s="2">
        <f t="shared" si="121"/>
        <v>0</v>
      </c>
      <c r="I291" s="2">
        <f t="shared" si="121"/>
        <v>0</v>
      </c>
      <c r="J291" s="2">
        <f t="shared" si="121"/>
        <v>0</v>
      </c>
      <c r="K291" s="2">
        <f t="shared" si="121"/>
        <v>0</v>
      </c>
      <c r="L291" s="2">
        <f t="shared" si="121"/>
        <v>0</v>
      </c>
      <c r="M291" s="2">
        <f t="shared" si="121"/>
        <v>0</v>
      </c>
      <c r="N291" s="2">
        <f t="shared" si="121"/>
        <v>0</v>
      </c>
      <c r="O291" s="2">
        <f t="shared" si="121"/>
        <v>0</v>
      </c>
      <c r="P291" s="2">
        <f t="shared" si="121"/>
        <v>0</v>
      </c>
      <c r="Q291" s="2">
        <f t="shared" si="121"/>
        <v>0</v>
      </c>
    </row>
    <row r="292" spans="1:17" ht="24" customHeight="1" x14ac:dyDescent="0.2">
      <c r="A292" s="24"/>
      <c r="B292" s="25"/>
      <c r="C292" s="27">
        <v>33101</v>
      </c>
      <c r="D292" s="31" t="s">
        <v>514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33" customHeight="1" x14ac:dyDescent="0.2">
      <c r="A293" s="24"/>
      <c r="B293" s="25"/>
      <c r="C293" s="27">
        <v>33102</v>
      </c>
      <c r="D293" s="30" t="s">
        <v>515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33" customHeight="1" x14ac:dyDescent="0.2">
      <c r="A294" s="24"/>
      <c r="B294" s="25"/>
      <c r="C294" s="27">
        <v>33103</v>
      </c>
      <c r="D294" s="30" t="s">
        <v>516</v>
      </c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24" customHeight="1" x14ac:dyDescent="0.2">
      <c r="A295" s="24"/>
      <c r="B295" s="25"/>
      <c r="C295" s="27">
        <v>33104</v>
      </c>
      <c r="D295" s="31" t="s">
        <v>517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24" customHeight="1" x14ac:dyDescent="0.2">
      <c r="A296" s="24"/>
      <c r="B296" s="25"/>
      <c r="C296" s="27">
        <v>33105</v>
      </c>
      <c r="D296" s="31" t="s">
        <v>518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24" customHeight="1" x14ac:dyDescent="0.2">
      <c r="A297" s="24"/>
      <c r="B297" s="25"/>
      <c r="C297" s="27">
        <v>33106</v>
      </c>
      <c r="D297" s="31" t="s">
        <v>519</v>
      </c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24" customHeight="1" x14ac:dyDescent="0.2">
      <c r="A298" s="24"/>
      <c r="B298" s="25"/>
      <c r="C298" s="27">
        <v>33107</v>
      </c>
      <c r="D298" s="31" t="s">
        <v>520</v>
      </c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28.5" customHeight="1" x14ac:dyDescent="0.2">
      <c r="A299" s="24"/>
      <c r="B299" s="25">
        <v>332</v>
      </c>
      <c r="C299" s="27"/>
      <c r="D299" s="30" t="s">
        <v>120</v>
      </c>
      <c r="E299" s="2">
        <f>SUM(E300)</f>
        <v>0</v>
      </c>
      <c r="F299" s="2">
        <f t="shared" ref="F299:Q299" si="122">SUM(F300)</f>
        <v>0</v>
      </c>
      <c r="G299" s="2">
        <f t="shared" si="122"/>
        <v>0</v>
      </c>
      <c r="H299" s="2">
        <f t="shared" si="122"/>
        <v>0</v>
      </c>
      <c r="I299" s="2">
        <f t="shared" si="122"/>
        <v>0</v>
      </c>
      <c r="J299" s="2">
        <f t="shared" si="122"/>
        <v>0</v>
      </c>
      <c r="K299" s="2">
        <f t="shared" si="122"/>
        <v>0</v>
      </c>
      <c r="L299" s="2">
        <f t="shared" si="122"/>
        <v>0</v>
      </c>
      <c r="M299" s="2">
        <f t="shared" si="122"/>
        <v>0</v>
      </c>
      <c r="N299" s="2">
        <f t="shared" si="122"/>
        <v>0</v>
      </c>
      <c r="O299" s="2">
        <f t="shared" si="122"/>
        <v>0</v>
      </c>
      <c r="P299" s="2">
        <f t="shared" si="122"/>
        <v>0</v>
      </c>
      <c r="Q299" s="2">
        <f t="shared" si="122"/>
        <v>0</v>
      </c>
    </row>
    <row r="300" spans="1:17" ht="28.5" customHeight="1" x14ac:dyDescent="0.2">
      <c r="A300" s="24"/>
      <c r="B300" s="25"/>
      <c r="C300" s="27">
        <v>33201</v>
      </c>
      <c r="D300" s="30" t="s">
        <v>521</v>
      </c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27" x14ac:dyDescent="0.2">
      <c r="A301" s="24"/>
      <c r="B301" s="25">
        <v>333</v>
      </c>
      <c r="C301" s="27"/>
      <c r="D301" s="30" t="s">
        <v>121</v>
      </c>
      <c r="E301" s="2">
        <f>SUM(E302:E306)</f>
        <v>0</v>
      </c>
      <c r="F301" s="2">
        <f t="shared" ref="F301:Q301" si="123">SUM(F302:F306)</f>
        <v>0</v>
      </c>
      <c r="G301" s="2">
        <f t="shared" si="123"/>
        <v>0</v>
      </c>
      <c r="H301" s="2">
        <f t="shared" si="123"/>
        <v>0</v>
      </c>
      <c r="I301" s="2">
        <f t="shared" si="123"/>
        <v>0</v>
      </c>
      <c r="J301" s="2">
        <f t="shared" si="123"/>
        <v>0</v>
      </c>
      <c r="K301" s="2">
        <f t="shared" si="123"/>
        <v>0</v>
      </c>
      <c r="L301" s="2">
        <f t="shared" si="123"/>
        <v>0</v>
      </c>
      <c r="M301" s="2">
        <f t="shared" si="123"/>
        <v>0</v>
      </c>
      <c r="N301" s="2">
        <f t="shared" si="123"/>
        <v>0</v>
      </c>
      <c r="O301" s="2">
        <f t="shared" si="123"/>
        <v>0</v>
      </c>
      <c r="P301" s="2">
        <f t="shared" si="123"/>
        <v>0</v>
      </c>
      <c r="Q301" s="2">
        <f t="shared" si="123"/>
        <v>0</v>
      </c>
    </row>
    <row r="302" spans="1:17" ht="28.5" customHeight="1" x14ac:dyDescent="0.2">
      <c r="A302" s="24"/>
      <c r="B302" s="25"/>
      <c r="C302" s="27">
        <v>33301</v>
      </c>
      <c r="D302" s="30" t="s">
        <v>522</v>
      </c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28.5" customHeight="1" x14ac:dyDescent="0.2">
      <c r="A303" s="24"/>
      <c r="B303" s="25"/>
      <c r="C303" s="27">
        <v>33302</v>
      </c>
      <c r="D303" s="30" t="s">
        <v>523</v>
      </c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28.5" customHeight="1" x14ac:dyDescent="0.2">
      <c r="A304" s="24"/>
      <c r="B304" s="25"/>
      <c r="C304" s="27">
        <v>33303</v>
      </c>
      <c r="D304" s="30" t="s">
        <v>524</v>
      </c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28.5" customHeight="1" x14ac:dyDescent="0.2">
      <c r="A305" s="24"/>
      <c r="B305" s="25"/>
      <c r="C305" s="27">
        <v>33304</v>
      </c>
      <c r="D305" s="30" t="s">
        <v>525</v>
      </c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33.75" customHeight="1" x14ac:dyDescent="0.2">
      <c r="A306" s="24"/>
      <c r="B306" s="25"/>
      <c r="C306" s="27">
        <v>33305</v>
      </c>
      <c r="D306" s="30" t="s">
        <v>526</v>
      </c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24" customHeight="1" x14ac:dyDescent="0.2">
      <c r="A307" s="24"/>
      <c r="B307" s="25">
        <v>334</v>
      </c>
      <c r="C307" s="27"/>
      <c r="D307" s="31" t="s">
        <v>122</v>
      </c>
      <c r="E307" s="2">
        <f>SUM(E308)</f>
        <v>0</v>
      </c>
      <c r="F307" s="2">
        <f t="shared" ref="F307:Q307" si="124">SUM(F308)</f>
        <v>0</v>
      </c>
      <c r="G307" s="2">
        <f t="shared" si="124"/>
        <v>0</v>
      </c>
      <c r="H307" s="2">
        <f t="shared" si="124"/>
        <v>0</v>
      </c>
      <c r="I307" s="2">
        <f t="shared" si="124"/>
        <v>0</v>
      </c>
      <c r="J307" s="2">
        <f t="shared" si="124"/>
        <v>0</v>
      </c>
      <c r="K307" s="2">
        <f t="shared" si="124"/>
        <v>0</v>
      </c>
      <c r="L307" s="2">
        <f t="shared" si="124"/>
        <v>0</v>
      </c>
      <c r="M307" s="2">
        <f t="shared" si="124"/>
        <v>0</v>
      </c>
      <c r="N307" s="2">
        <f t="shared" si="124"/>
        <v>0</v>
      </c>
      <c r="O307" s="2">
        <f t="shared" si="124"/>
        <v>0</v>
      </c>
      <c r="P307" s="2">
        <f t="shared" si="124"/>
        <v>0</v>
      </c>
      <c r="Q307" s="2">
        <f t="shared" si="124"/>
        <v>0</v>
      </c>
    </row>
    <row r="308" spans="1:17" ht="24" customHeight="1" x14ac:dyDescent="0.2">
      <c r="A308" s="24"/>
      <c r="B308" s="25"/>
      <c r="C308" s="27">
        <v>33401</v>
      </c>
      <c r="D308" s="31" t="s">
        <v>527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24" customHeight="1" x14ac:dyDescent="0.2">
      <c r="A309" s="24"/>
      <c r="B309" s="25">
        <v>335</v>
      </c>
      <c r="C309" s="27"/>
      <c r="D309" s="31" t="s">
        <v>123</v>
      </c>
      <c r="E309" s="2">
        <f>SUM(E310)</f>
        <v>0</v>
      </c>
      <c r="F309" s="2">
        <f t="shared" ref="F309:Q309" si="125">SUM(F310)</f>
        <v>0</v>
      </c>
      <c r="G309" s="2">
        <f t="shared" si="125"/>
        <v>0</v>
      </c>
      <c r="H309" s="2">
        <f t="shared" si="125"/>
        <v>0</v>
      </c>
      <c r="I309" s="2">
        <f t="shared" si="125"/>
        <v>0</v>
      </c>
      <c r="J309" s="2">
        <f t="shared" si="125"/>
        <v>0</v>
      </c>
      <c r="K309" s="2">
        <f t="shared" si="125"/>
        <v>0</v>
      </c>
      <c r="L309" s="2">
        <f t="shared" si="125"/>
        <v>0</v>
      </c>
      <c r="M309" s="2">
        <f t="shared" si="125"/>
        <v>0</v>
      </c>
      <c r="N309" s="2">
        <f t="shared" si="125"/>
        <v>0</v>
      </c>
      <c r="O309" s="2">
        <f t="shared" si="125"/>
        <v>0</v>
      </c>
      <c r="P309" s="2">
        <f t="shared" si="125"/>
        <v>0</v>
      </c>
      <c r="Q309" s="2">
        <f t="shared" si="125"/>
        <v>0</v>
      </c>
    </row>
    <row r="310" spans="1:17" ht="24" customHeight="1" x14ac:dyDescent="0.2">
      <c r="A310" s="24"/>
      <c r="B310" s="25"/>
      <c r="C310" s="27">
        <v>33501</v>
      </c>
      <c r="D310" s="31" t="s">
        <v>528</v>
      </c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37.5" customHeight="1" x14ac:dyDescent="0.2">
      <c r="A311" s="24"/>
      <c r="B311" s="25">
        <v>336</v>
      </c>
      <c r="C311" s="27"/>
      <c r="D311" s="30" t="s">
        <v>124</v>
      </c>
      <c r="E311" s="2">
        <f>SUM(E312:E317)</f>
        <v>0</v>
      </c>
      <c r="F311" s="2">
        <f t="shared" ref="F311:Q311" si="126">SUM(F312:F317)</f>
        <v>0</v>
      </c>
      <c r="G311" s="2">
        <f t="shared" si="126"/>
        <v>0</v>
      </c>
      <c r="H311" s="2">
        <f t="shared" si="126"/>
        <v>0</v>
      </c>
      <c r="I311" s="2">
        <f t="shared" si="126"/>
        <v>0</v>
      </c>
      <c r="J311" s="2">
        <f t="shared" si="126"/>
        <v>0</v>
      </c>
      <c r="K311" s="2">
        <f t="shared" si="126"/>
        <v>0</v>
      </c>
      <c r="L311" s="2">
        <f t="shared" si="126"/>
        <v>0</v>
      </c>
      <c r="M311" s="2">
        <f t="shared" si="126"/>
        <v>0</v>
      </c>
      <c r="N311" s="2">
        <f t="shared" si="126"/>
        <v>0</v>
      </c>
      <c r="O311" s="2">
        <f t="shared" si="126"/>
        <v>0</v>
      </c>
      <c r="P311" s="2">
        <f t="shared" si="126"/>
        <v>0</v>
      </c>
      <c r="Q311" s="2">
        <f t="shared" si="126"/>
        <v>0</v>
      </c>
    </row>
    <row r="312" spans="1:17" ht="28.5" customHeight="1" x14ac:dyDescent="0.2">
      <c r="A312" s="24"/>
      <c r="B312" s="25"/>
      <c r="C312" s="27">
        <v>33601</v>
      </c>
      <c r="D312" s="30" t="s">
        <v>529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28.5" customHeight="1" x14ac:dyDescent="0.2">
      <c r="A313" s="24"/>
      <c r="B313" s="25"/>
      <c r="C313" s="27">
        <v>33602</v>
      </c>
      <c r="D313" s="30" t="s">
        <v>530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50.25" customHeight="1" x14ac:dyDescent="0.2">
      <c r="A314" s="24"/>
      <c r="B314" s="25"/>
      <c r="C314" s="27">
        <v>33603</v>
      </c>
      <c r="D314" s="30" t="s">
        <v>531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50.25" customHeight="1" x14ac:dyDescent="0.2">
      <c r="A315" s="24"/>
      <c r="B315" s="25"/>
      <c r="C315" s="27">
        <v>33604</v>
      </c>
      <c r="D315" s="30" t="s">
        <v>532</v>
      </c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41.25" customHeight="1" x14ac:dyDescent="0.2">
      <c r="A316" s="24"/>
      <c r="B316" s="25"/>
      <c r="C316" s="27">
        <v>33605</v>
      </c>
      <c r="D316" s="30" t="s">
        <v>533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28.5" customHeight="1" x14ac:dyDescent="0.2">
      <c r="A317" s="24"/>
      <c r="B317" s="25"/>
      <c r="C317" s="27">
        <v>33606</v>
      </c>
      <c r="D317" s="30" t="s">
        <v>534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24" customHeight="1" x14ac:dyDescent="0.2">
      <c r="A318" s="24"/>
      <c r="B318" s="25">
        <v>337</v>
      </c>
      <c r="C318" s="27"/>
      <c r="D318" s="31" t="s">
        <v>125</v>
      </c>
      <c r="E318" s="2">
        <f>SUM(E319)</f>
        <v>0</v>
      </c>
      <c r="F318" s="2">
        <f t="shared" ref="F318:Q318" si="127">SUM(F319)</f>
        <v>0</v>
      </c>
      <c r="G318" s="2">
        <f t="shared" si="127"/>
        <v>0</v>
      </c>
      <c r="H318" s="2">
        <f t="shared" si="127"/>
        <v>0</v>
      </c>
      <c r="I318" s="2">
        <f t="shared" si="127"/>
        <v>0</v>
      </c>
      <c r="J318" s="2">
        <f t="shared" si="127"/>
        <v>0</v>
      </c>
      <c r="K318" s="2">
        <f t="shared" si="127"/>
        <v>0</v>
      </c>
      <c r="L318" s="2">
        <f t="shared" si="127"/>
        <v>0</v>
      </c>
      <c r="M318" s="2">
        <f t="shared" si="127"/>
        <v>0</v>
      </c>
      <c r="N318" s="2">
        <f t="shared" si="127"/>
        <v>0</v>
      </c>
      <c r="O318" s="2">
        <f t="shared" si="127"/>
        <v>0</v>
      </c>
      <c r="P318" s="2">
        <f t="shared" si="127"/>
        <v>0</v>
      </c>
      <c r="Q318" s="2">
        <f t="shared" si="127"/>
        <v>0</v>
      </c>
    </row>
    <row r="319" spans="1:17" ht="24" customHeight="1" x14ac:dyDescent="0.2">
      <c r="A319" s="24"/>
      <c r="B319" s="25"/>
      <c r="C319" s="27">
        <v>33701</v>
      </c>
      <c r="D319" s="31" t="s">
        <v>535</v>
      </c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24" customHeight="1" x14ac:dyDescent="0.2">
      <c r="A320" s="24"/>
      <c r="B320" s="25">
        <v>338</v>
      </c>
      <c r="C320" s="27"/>
      <c r="D320" s="31" t="s">
        <v>126</v>
      </c>
      <c r="E320" s="2">
        <f>SUM(E321)</f>
        <v>0</v>
      </c>
      <c r="F320" s="2">
        <f t="shared" ref="F320:Q320" si="128">SUM(F321)</f>
        <v>0</v>
      </c>
      <c r="G320" s="2">
        <f t="shared" si="128"/>
        <v>0</v>
      </c>
      <c r="H320" s="2">
        <f t="shared" si="128"/>
        <v>0</v>
      </c>
      <c r="I320" s="2">
        <f t="shared" si="128"/>
        <v>0</v>
      </c>
      <c r="J320" s="2">
        <f t="shared" si="128"/>
        <v>0</v>
      </c>
      <c r="K320" s="2">
        <f t="shared" si="128"/>
        <v>0</v>
      </c>
      <c r="L320" s="2">
        <f t="shared" si="128"/>
        <v>0</v>
      </c>
      <c r="M320" s="2">
        <f t="shared" si="128"/>
        <v>0</v>
      </c>
      <c r="N320" s="2">
        <f t="shared" si="128"/>
        <v>0</v>
      </c>
      <c r="O320" s="2">
        <f t="shared" si="128"/>
        <v>0</v>
      </c>
      <c r="P320" s="2">
        <f t="shared" si="128"/>
        <v>0</v>
      </c>
      <c r="Q320" s="2">
        <f t="shared" si="128"/>
        <v>0</v>
      </c>
    </row>
    <row r="321" spans="1:17" ht="24" customHeight="1" x14ac:dyDescent="0.2">
      <c r="A321" s="24"/>
      <c r="B321" s="25"/>
      <c r="C321" s="27">
        <v>33801</v>
      </c>
      <c r="D321" s="31" t="s">
        <v>536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24" customHeight="1" x14ac:dyDescent="0.2">
      <c r="A322" s="24"/>
      <c r="B322" s="25">
        <v>339</v>
      </c>
      <c r="C322" s="26"/>
      <c r="D322" s="31" t="s">
        <v>127</v>
      </c>
      <c r="E322" s="2">
        <f>SUM(E323:E329)</f>
        <v>0</v>
      </c>
      <c r="F322" s="2">
        <f t="shared" ref="F322:Q322" si="129">SUM(F323:F329)</f>
        <v>0</v>
      </c>
      <c r="G322" s="2">
        <f t="shared" si="129"/>
        <v>0</v>
      </c>
      <c r="H322" s="2">
        <f t="shared" si="129"/>
        <v>0</v>
      </c>
      <c r="I322" s="2">
        <f t="shared" si="129"/>
        <v>0</v>
      </c>
      <c r="J322" s="2">
        <f t="shared" si="129"/>
        <v>0</v>
      </c>
      <c r="K322" s="2">
        <f t="shared" si="129"/>
        <v>0</v>
      </c>
      <c r="L322" s="2">
        <f t="shared" si="129"/>
        <v>0</v>
      </c>
      <c r="M322" s="2">
        <f t="shared" si="129"/>
        <v>0</v>
      </c>
      <c r="N322" s="2">
        <f t="shared" si="129"/>
        <v>0</v>
      </c>
      <c r="O322" s="2">
        <f t="shared" si="129"/>
        <v>0</v>
      </c>
      <c r="P322" s="2">
        <f t="shared" si="129"/>
        <v>0</v>
      </c>
      <c r="Q322" s="2">
        <f t="shared" si="129"/>
        <v>0</v>
      </c>
    </row>
    <row r="323" spans="1:17" ht="24" customHeight="1" x14ac:dyDescent="0.2">
      <c r="A323" s="24"/>
      <c r="B323" s="25"/>
      <c r="C323" s="27">
        <v>33901</v>
      </c>
      <c r="D323" s="32" t="s">
        <v>537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24" customHeight="1" x14ac:dyDescent="0.2">
      <c r="A324" s="24"/>
      <c r="B324" s="25"/>
      <c r="C324" s="27">
        <v>33902</v>
      </c>
      <c r="D324" s="32" t="s">
        <v>538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24" customHeight="1" x14ac:dyDescent="0.2">
      <c r="A325" s="24"/>
      <c r="B325" s="25"/>
      <c r="C325" s="27">
        <v>33903</v>
      </c>
      <c r="D325" s="32" t="s">
        <v>539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31.5" customHeight="1" x14ac:dyDescent="0.2">
      <c r="A326" s="24"/>
      <c r="B326" s="25"/>
      <c r="C326" s="27">
        <v>33904</v>
      </c>
      <c r="D326" s="33" t="s">
        <v>540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31.5" customHeight="1" x14ac:dyDescent="0.2">
      <c r="A327" s="24"/>
      <c r="B327" s="25"/>
      <c r="C327" s="27">
        <v>33905</v>
      </c>
      <c r="D327" s="33" t="s">
        <v>541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31.5" customHeight="1" x14ac:dyDescent="0.2">
      <c r="A328" s="24"/>
      <c r="B328" s="25"/>
      <c r="C328" s="27">
        <v>33906</v>
      </c>
      <c r="D328" s="33" t="s">
        <v>542</v>
      </c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24" customHeight="1" x14ac:dyDescent="0.2">
      <c r="A329" s="24"/>
      <c r="B329" s="25"/>
      <c r="C329" s="27">
        <v>33907</v>
      </c>
      <c r="D329" s="32" t="s">
        <v>543</v>
      </c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24" customHeight="1" x14ac:dyDescent="0.2">
      <c r="A330" s="155" t="s">
        <v>88</v>
      </c>
      <c r="B330" s="156"/>
      <c r="C330" s="156"/>
      <c r="D330" s="157"/>
      <c r="E330" s="23">
        <f>SUM(E331,E333,E335,E338,E341,E343,E345,E347,E349)</f>
        <v>0</v>
      </c>
      <c r="F330" s="23">
        <f t="shared" ref="F330:Q330" si="130">SUM(F331,F333,F335,F338,F341,F343,F345,F347,F349)</f>
        <v>0</v>
      </c>
      <c r="G330" s="23">
        <f t="shared" si="130"/>
        <v>0</v>
      </c>
      <c r="H330" s="23">
        <f t="shared" si="130"/>
        <v>0</v>
      </c>
      <c r="I330" s="23">
        <f t="shared" si="130"/>
        <v>0</v>
      </c>
      <c r="J330" s="23">
        <f t="shared" si="130"/>
        <v>0</v>
      </c>
      <c r="K330" s="23">
        <f t="shared" si="130"/>
        <v>0</v>
      </c>
      <c r="L330" s="23">
        <f t="shared" si="130"/>
        <v>0</v>
      </c>
      <c r="M330" s="23">
        <f t="shared" si="130"/>
        <v>0</v>
      </c>
      <c r="N330" s="23">
        <f t="shared" si="130"/>
        <v>0</v>
      </c>
      <c r="O330" s="23">
        <f t="shared" si="130"/>
        <v>0</v>
      </c>
      <c r="P330" s="23">
        <f t="shared" si="130"/>
        <v>0</v>
      </c>
      <c r="Q330" s="23">
        <f t="shared" si="130"/>
        <v>0</v>
      </c>
    </row>
    <row r="331" spans="1:17" ht="24" customHeight="1" x14ac:dyDescent="0.2">
      <c r="A331" s="24"/>
      <c r="B331" s="25">
        <v>341</v>
      </c>
      <c r="C331" s="26"/>
      <c r="D331" s="1" t="s">
        <v>128</v>
      </c>
      <c r="E331" s="2">
        <f>SUM(E332)</f>
        <v>0</v>
      </c>
      <c r="F331" s="2">
        <f t="shared" ref="F331:Q331" si="131">SUM(F332)</f>
        <v>0</v>
      </c>
      <c r="G331" s="2">
        <f t="shared" si="131"/>
        <v>0</v>
      </c>
      <c r="H331" s="2">
        <f t="shared" si="131"/>
        <v>0</v>
      </c>
      <c r="I331" s="2">
        <f t="shared" si="131"/>
        <v>0</v>
      </c>
      <c r="J331" s="2">
        <f t="shared" si="131"/>
        <v>0</v>
      </c>
      <c r="K331" s="2">
        <f t="shared" si="131"/>
        <v>0</v>
      </c>
      <c r="L331" s="2">
        <f t="shared" si="131"/>
        <v>0</v>
      </c>
      <c r="M331" s="2">
        <f t="shared" si="131"/>
        <v>0</v>
      </c>
      <c r="N331" s="2">
        <f t="shared" si="131"/>
        <v>0</v>
      </c>
      <c r="O331" s="2">
        <f t="shared" si="131"/>
        <v>0</v>
      </c>
      <c r="P331" s="2">
        <f t="shared" si="131"/>
        <v>0</v>
      </c>
      <c r="Q331" s="2">
        <f t="shared" si="131"/>
        <v>0</v>
      </c>
    </row>
    <row r="332" spans="1:17" ht="24" customHeight="1" x14ac:dyDescent="0.2">
      <c r="A332" s="24"/>
      <c r="B332" s="25"/>
      <c r="C332" s="27">
        <v>34102</v>
      </c>
      <c r="D332" s="1" t="s">
        <v>544</v>
      </c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24" customHeight="1" x14ac:dyDescent="0.2">
      <c r="A333" s="24"/>
      <c r="B333" s="25">
        <v>342</v>
      </c>
      <c r="C333" s="27"/>
      <c r="D333" s="1" t="s">
        <v>129</v>
      </c>
      <c r="E333" s="2">
        <f>SUM(E334)</f>
        <v>0</v>
      </c>
      <c r="F333" s="2">
        <f t="shared" ref="F333:Q333" si="132">SUM(F334)</f>
        <v>0</v>
      </c>
      <c r="G333" s="2">
        <f t="shared" si="132"/>
        <v>0</v>
      </c>
      <c r="H333" s="2">
        <f t="shared" si="132"/>
        <v>0</v>
      </c>
      <c r="I333" s="2">
        <f t="shared" si="132"/>
        <v>0</v>
      </c>
      <c r="J333" s="2">
        <f t="shared" si="132"/>
        <v>0</v>
      </c>
      <c r="K333" s="2">
        <f t="shared" si="132"/>
        <v>0</v>
      </c>
      <c r="L333" s="2">
        <f t="shared" si="132"/>
        <v>0</v>
      </c>
      <c r="M333" s="2">
        <f t="shared" si="132"/>
        <v>0</v>
      </c>
      <c r="N333" s="2">
        <f t="shared" si="132"/>
        <v>0</v>
      </c>
      <c r="O333" s="2">
        <f t="shared" si="132"/>
        <v>0</v>
      </c>
      <c r="P333" s="2">
        <f t="shared" si="132"/>
        <v>0</v>
      </c>
      <c r="Q333" s="2">
        <f t="shared" si="132"/>
        <v>0</v>
      </c>
    </row>
    <row r="334" spans="1:17" ht="24" customHeight="1" x14ac:dyDescent="0.2">
      <c r="A334" s="24"/>
      <c r="B334" s="25"/>
      <c r="C334" s="27">
        <v>34201</v>
      </c>
      <c r="D334" s="1" t="s">
        <v>545</v>
      </c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24" customHeight="1" x14ac:dyDescent="0.2">
      <c r="A335" s="24"/>
      <c r="B335" s="25">
        <v>343</v>
      </c>
      <c r="C335" s="27"/>
      <c r="D335" s="1" t="s">
        <v>130</v>
      </c>
      <c r="E335" s="2">
        <f>SUM(E336:E337)</f>
        <v>0</v>
      </c>
      <c r="F335" s="2">
        <f t="shared" ref="F335:Q335" si="133">SUM(F336:F337)</f>
        <v>0</v>
      </c>
      <c r="G335" s="2">
        <f t="shared" si="133"/>
        <v>0</v>
      </c>
      <c r="H335" s="2">
        <f t="shared" si="133"/>
        <v>0</v>
      </c>
      <c r="I335" s="2">
        <f t="shared" si="133"/>
        <v>0</v>
      </c>
      <c r="J335" s="2">
        <f t="shared" si="133"/>
        <v>0</v>
      </c>
      <c r="K335" s="2">
        <f t="shared" si="133"/>
        <v>0</v>
      </c>
      <c r="L335" s="2">
        <f t="shared" si="133"/>
        <v>0</v>
      </c>
      <c r="M335" s="2">
        <f t="shared" si="133"/>
        <v>0</v>
      </c>
      <c r="N335" s="2">
        <f t="shared" si="133"/>
        <v>0</v>
      </c>
      <c r="O335" s="2">
        <f t="shared" si="133"/>
        <v>0</v>
      </c>
      <c r="P335" s="2">
        <f t="shared" si="133"/>
        <v>0</v>
      </c>
      <c r="Q335" s="2">
        <f t="shared" si="133"/>
        <v>0</v>
      </c>
    </row>
    <row r="336" spans="1:17" ht="24" customHeight="1" x14ac:dyDescent="0.2">
      <c r="A336" s="24"/>
      <c r="B336" s="25"/>
      <c r="C336" s="27">
        <v>34301</v>
      </c>
      <c r="D336" s="1" t="s">
        <v>546</v>
      </c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24" customHeight="1" x14ac:dyDescent="0.2">
      <c r="A337" s="24"/>
      <c r="B337" s="25"/>
      <c r="C337" s="27">
        <v>34302</v>
      </c>
      <c r="D337" s="1" t="s">
        <v>547</v>
      </c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24" customHeight="1" x14ac:dyDescent="0.2">
      <c r="A338" s="24"/>
      <c r="B338" s="25">
        <v>344</v>
      </c>
      <c r="C338" s="27"/>
      <c r="D338" s="1" t="s">
        <v>131</v>
      </c>
      <c r="E338" s="2">
        <f>SUM(E339:E340)</f>
        <v>0</v>
      </c>
      <c r="F338" s="2">
        <f t="shared" ref="F338:Q338" si="134">SUM(F339:F340)</f>
        <v>0</v>
      </c>
      <c r="G338" s="2">
        <f t="shared" si="134"/>
        <v>0</v>
      </c>
      <c r="H338" s="2">
        <f t="shared" si="134"/>
        <v>0</v>
      </c>
      <c r="I338" s="2">
        <f t="shared" si="134"/>
        <v>0</v>
      </c>
      <c r="J338" s="2">
        <f t="shared" si="134"/>
        <v>0</v>
      </c>
      <c r="K338" s="2">
        <f t="shared" si="134"/>
        <v>0</v>
      </c>
      <c r="L338" s="2">
        <f t="shared" si="134"/>
        <v>0</v>
      </c>
      <c r="M338" s="2">
        <f t="shared" si="134"/>
        <v>0</v>
      </c>
      <c r="N338" s="2">
        <f t="shared" si="134"/>
        <v>0</v>
      </c>
      <c r="O338" s="2">
        <f t="shared" si="134"/>
        <v>0</v>
      </c>
      <c r="P338" s="2">
        <f t="shared" si="134"/>
        <v>0</v>
      </c>
      <c r="Q338" s="2">
        <f t="shared" si="134"/>
        <v>0</v>
      </c>
    </row>
    <row r="339" spans="1:17" ht="24" customHeight="1" x14ac:dyDescent="0.2">
      <c r="A339" s="24"/>
      <c r="B339" s="25"/>
      <c r="C339" s="27">
        <v>34401</v>
      </c>
      <c r="D339" s="1" t="s">
        <v>548</v>
      </c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24" customHeight="1" x14ac:dyDescent="0.2">
      <c r="A340" s="24"/>
      <c r="B340" s="25"/>
      <c r="C340" s="27">
        <v>34402</v>
      </c>
      <c r="D340" s="1" t="s">
        <v>549</v>
      </c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24" customHeight="1" x14ac:dyDescent="0.2">
      <c r="A341" s="24"/>
      <c r="B341" s="25">
        <v>345</v>
      </c>
      <c r="C341" s="27"/>
      <c r="D341" s="1" t="s">
        <v>132</v>
      </c>
      <c r="E341" s="2">
        <f>SUM(E342)</f>
        <v>0</v>
      </c>
      <c r="F341" s="2">
        <f t="shared" ref="F341:Q341" si="135">SUM(F342)</f>
        <v>0</v>
      </c>
      <c r="G341" s="2">
        <f t="shared" si="135"/>
        <v>0</v>
      </c>
      <c r="H341" s="2">
        <f t="shared" si="135"/>
        <v>0</v>
      </c>
      <c r="I341" s="2">
        <f t="shared" si="135"/>
        <v>0</v>
      </c>
      <c r="J341" s="2">
        <f t="shared" si="135"/>
        <v>0</v>
      </c>
      <c r="K341" s="2">
        <f t="shared" si="135"/>
        <v>0</v>
      </c>
      <c r="L341" s="2">
        <f t="shared" si="135"/>
        <v>0</v>
      </c>
      <c r="M341" s="2">
        <f t="shared" si="135"/>
        <v>0</v>
      </c>
      <c r="N341" s="2">
        <f t="shared" si="135"/>
        <v>0</v>
      </c>
      <c r="O341" s="2">
        <f t="shared" si="135"/>
        <v>0</v>
      </c>
      <c r="P341" s="2">
        <f t="shared" si="135"/>
        <v>0</v>
      </c>
      <c r="Q341" s="2">
        <f t="shared" si="135"/>
        <v>0</v>
      </c>
    </row>
    <row r="342" spans="1:17" ht="24" customHeight="1" x14ac:dyDescent="0.2">
      <c r="A342" s="24"/>
      <c r="B342" s="25"/>
      <c r="C342" s="27">
        <v>34501</v>
      </c>
      <c r="D342" s="1" t="s">
        <v>550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24" customHeight="1" x14ac:dyDescent="0.2">
      <c r="A343" s="24"/>
      <c r="B343" s="25">
        <v>346</v>
      </c>
      <c r="C343" s="26"/>
      <c r="D343" s="1" t="s">
        <v>138</v>
      </c>
      <c r="E343" s="2">
        <f>SUM(E344)</f>
        <v>0</v>
      </c>
      <c r="F343" s="2">
        <f t="shared" ref="F343:Q343" si="136">SUM(F344)</f>
        <v>0</v>
      </c>
      <c r="G343" s="2">
        <f t="shared" si="136"/>
        <v>0</v>
      </c>
      <c r="H343" s="2">
        <f t="shared" si="136"/>
        <v>0</v>
      </c>
      <c r="I343" s="2">
        <f t="shared" si="136"/>
        <v>0</v>
      </c>
      <c r="J343" s="2">
        <f t="shared" si="136"/>
        <v>0</v>
      </c>
      <c r="K343" s="2">
        <f t="shared" si="136"/>
        <v>0</v>
      </c>
      <c r="L343" s="2">
        <f t="shared" si="136"/>
        <v>0</v>
      </c>
      <c r="M343" s="2">
        <f t="shared" si="136"/>
        <v>0</v>
      </c>
      <c r="N343" s="2">
        <f t="shared" si="136"/>
        <v>0</v>
      </c>
      <c r="O343" s="2">
        <f t="shared" si="136"/>
        <v>0</v>
      </c>
      <c r="P343" s="2">
        <f t="shared" si="136"/>
        <v>0</v>
      </c>
      <c r="Q343" s="2">
        <f t="shared" si="136"/>
        <v>0</v>
      </c>
    </row>
    <row r="344" spans="1:17" ht="24" customHeight="1" x14ac:dyDescent="0.2">
      <c r="A344" s="24"/>
      <c r="B344" s="25"/>
      <c r="C344" s="27">
        <v>34601</v>
      </c>
      <c r="D344" s="1" t="s">
        <v>551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24" customHeight="1" x14ac:dyDescent="0.2">
      <c r="A345" s="24"/>
      <c r="B345" s="25">
        <v>347</v>
      </c>
      <c r="C345" s="26"/>
      <c r="D345" s="1" t="s">
        <v>139</v>
      </c>
      <c r="E345" s="2">
        <f>SUM(E346)</f>
        <v>0</v>
      </c>
      <c r="F345" s="2">
        <f t="shared" ref="F345:Q345" si="137">SUM(F346)</f>
        <v>0</v>
      </c>
      <c r="G345" s="2">
        <f t="shared" si="137"/>
        <v>0</v>
      </c>
      <c r="H345" s="2">
        <f t="shared" si="137"/>
        <v>0</v>
      </c>
      <c r="I345" s="2">
        <f t="shared" si="137"/>
        <v>0</v>
      </c>
      <c r="J345" s="2">
        <f t="shared" si="137"/>
        <v>0</v>
      </c>
      <c r="K345" s="2">
        <f t="shared" si="137"/>
        <v>0</v>
      </c>
      <c r="L345" s="2">
        <f t="shared" si="137"/>
        <v>0</v>
      </c>
      <c r="M345" s="2">
        <f t="shared" si="137"/>
        <v>0</v>
      </c>
      <c r="N345" s="2">
        <f t="shared" si="137"/>
        <v>0</v>
      </c>
      <c r="O345" s="2">
        <f t="shared" si="137"/>
        <v>0</v>
      </c>
      <c r="P345" s="2">
        <f t="shared" si="137"/>
        <v>0</v>
      </c>
      <c r="Q345" s="2">
        <f t="shared" si="137"/>
        <v>0</v>
      </c>
    </row>
    <row r="346" spans="1:17" ht="24" customHeight="1" x14ac:dyDescent="0.2">
      <c r="A346" s="24"/>
      <c r="B346" s="25"/>
      <c r="C346" s="27">
        <v>34701</v>
      </c>
      <c r="D346" s="1" t="s">
        <v>552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24" customHeight="1" x14ac:dyDescent="0.2">
      <c r="A347" s="24"/>
      <c r="B347" s="25">
        <v>348</v>
      </c>
      <c r="C347" s="26"/>
      <c r="D347" s="1" t="s">
        <v>140</v>
      </c>
      <c r="E347" s="2">
        <f>SUM(E348)</f>
        <v>0</v>
      </c>
      <c r="F347" s="2">
        <f t="shared" ref="F347:Q347" si="138">SUM(F348)</f>
        <v>0</v>
      </c>
      <c r="G347" s="2">
        <f t="shared" si="138"/>
        <v>0</v>
      </c>
      <c r="H347" s="2">
        <f t="shared" si="138"/>
        <v>0</v>
      </c>
      <c r="I347" s="2">
        <f t="shared" si="138"/>
        <v>0</v>
      </c>
      <c r="J347" s="2">
        <f t="shared" si="138"/>
        <v>0</v>
      </c>
      <c r="K347" s="2">
        <f t="shared" si="138"/>
        <v>0</v>
      </c>
      <c r="L347" s="2">
        <f t="shared" si="138"/>
        <v>0</v>
      </c>
      <c r="M347" s="2">
        <f t="shared" si="138"/>
        <v>0</v>
      </c>
      <c r="N347" s="2">
        <f t="shared" si="138"/>
        <v>0</v>
      </c>
      <c r="O347" s="2">
        <f t="shared" si="138"/>
        <v>0</v>
      </c>
      <c r="P347" s="2">
        <f t="shared" si="138"/>
        <v>0</v>
      </c>
      <c r="Q347" s="2">
        <f t="shared" si="138"/>
        <v>0</v>
      </c>
    </row>
    <row r="348" spans="1:17" ht="24" customHeight="1" x14ac:dyDescent="0.2">
      <c r="A348" s="24"/>
      <c r="B348" s="25"/>
      <c r="C348" s="27">
        <v>34801</v>
      </c>
      <c r="D348" s="1" t="s">
        <v>553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24" customHeight="1" x14ac:dyDescent="0.2">
      <c r="A349" s="24"/>
      <c r="B349" s="25">
        <v>349</v>
      </c>
      <c r="C349" s="26"/>
      <c r="D349" s="1" t="s">
        <v>141</v>
      </c>
      <c r="E349" s="2">
        <f>SUM(E350)</f>
        <v>0</v>
      </c>
      <c r="F349" s="2">
        <f t="shared" ref="F349:Q349" si="139">SUM(F350)</f>
        <v>0</v>
      </c>
      <c r="G349" s="2">
        <f t="shared" si="139"/>
        <v>0</v>
      </c>
      <c r="H349" s="2">
        <f t="shared" si="139"/>
        <v>0</v>
      </c>
      <c r="I349" s="2">
        <f t="shared" si="139"/>
        <v>0</v>
      </c>
      <c r="J349" s="2">
        <f t="shared" si="139"/>
        <v>0</v>
      </c>
      <c r="K349" s="2">
        <f t="shared" si="139"/>
        <v>0</v>
      </c>
      <c r="L349" s="2">
        <f t="shared" si="139"/>
        <v>0</v>
      </c>
      <c r="M349" s="2">
        <f t="shared" si="139"/>
        <v>0</v>
      </c>
      <c r="N349" s="2">
        <f t="shared" si="139"/>
        <v>0</v>
      </c>
      <c r="O349" s="2">
        <f t="shared" si="139"/>
        <v>0</v>
      </c>
      <c r="P349" s="2">
        <f t="shared" si="139"/>
        <v>0</v>
      </c>
      <c r="Q349" s="2">
        <f t="shared" si="139"/>
        <v>0</v>
      </c>
    </row>
    <row r="350" spans="1:17" ht="24" customHeight="1" x14ac:dyDescent="0.2">
      <c r="A350" s="24"/>
      <c r="B350" s="25"/>
      <c r="C350" s="27">
        <v>34901</v>
      </c>
      <c r="D350" s="26" t="s">
        <v>554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27" customHeight="1" x14ac:dyDescent="0.2">
      <c r="A351" s="152" t="s">
        <v>133</v>
      </c>
      <c r="B351" s="153"/>
      <c r="C351" s="153"/>
      <c r="D351" s="154"/>
      <c r="E351" s="23">
        <f>SUM(E352,E355,E357,E361,E363,E365,E367,E370,E372)</f>
        <v>0</v>
      </c>
      <c r="F351" s="23">
        <f t="shared" ref="F351:Q351" si="140">SUM(F352,F355,F357,F361,F363,F365,F367,F370,F372)</f>
        <v>0</v>
      </c>
      <c r="G351" s="23">
        <f t="shared" si="140"/>
        <v>0</v>
      </c>
      <c r="H351" s="23">
        <f t="shared" si="140"/>
        <v>0</v>
      </c>
      <c r="I351" s="23">
        <f t="shared" si="140"/>
        <v>0</v>
      </c>
      <c r="J351" s="23">
        <f t="shared" si="140"/>
        <v>0</v>
      </c>
      <c r="K351" s="23">
        <f t="shared" si="140"/>
        <v>0</v>
      </c>
      <c r="L351" s="23">
        <f t="shared" si="140"/>
        <v>0</v>
      </c>
      <c r="M351" s="23">
        <f t="shared" si="140"/>
        <v>0</v>
      </c>
      <c r="N351" s="23">
        <f t="shared" si="140"/>
        <v>0</v>
      </c>
      <c r="O351" s="23">
        <f t="shared" si="140"/>
        <v>0</v>
      </c>
      <c r="P351" s="23">
        <f t="shared" si="140"/>
        <v>0</v>
      </c>
      <c r="Q351" s="23">
        <f t="shared" si="140"/>
        <v>0</v>
      </c>
    </row>
    <row r="352" spans="1:17" ht="24" customHeight="1" x14ac:dyDescent="0.2">
      <c r="A352" s="24"/>
      <c r="B352" s="25">
        <v>351</v>
      </c>
      <c r="C352" s="26"/>
      <c r="D352" s="30" t="s">
        <v>142</v>
      </c>
      <c r="E352" s="2">
        <f>SUM(E353:E354)</f>
        <v>0</v>
      </c>
      <c r="F352" s="2">
        <f t="shared" ref="F352:Q352" si="141">SUM(F353:F354)</f>
        <v>0</v>
      </c>
      <c r="G352" s="2">
        <f t="shared" si="141"/>
        <v>0</v>
      </c>
      <c r="H352" s="2">
        <f t="shared" si="141"/>
        <v>0</v>
      </c>
      <c r="I352" s="2">
        <f t="shared" si="141"/>
        <v>0</v>
      </c>
      <c r="J352" s="2">
        <f t="shared" si="141"/>
        <v>0</v>
      </c>
      <c r="K352" s="2">
        <f t="shared" si="141"/>
        <v>0</v>
      </c>
      <c r="L352" s="2">
        <f t="shared" si="141"/>
        <v>0</v>
      </c>
      <c r="M352" s="2">
        <f t="shared" si="141"/>
        <v>0</v>
      </c>
      <c r="N352" s="2">
        <f t="shared" si="141"/>
        <v>0</v>
      </c>
      <c r="O352" s="2">
        <f t="shared" si="141"/>
        <v>0</v>
      </c>
      <c r="P352" s="2">
        <f t="shared" si="141"/>
        <v>0</v>
      </c>
      <c r="Q352" s="2">
        <f t="shared" si="141"/>
        <v>0</v>
      </c>
    </row>
    <row r="353" spans="1:17" ht="30.75" customHeight="1" x14ac:dyDescent="0.2">
      <c r="A353" s="24"/>
      <c r="B353" s="25"/>
      <c r="C353" s="27">
        <v>35101</v>
      </c>
      <c r="D353" s="30" t="s">
        <v>555</v>
      </c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31.5" customHeight="1" x14ac:dyDescent="0.2">
      <c r="A354" s="24"/>
      <c r="B354" s="25"/>
      <c r="C354" s="27">
        <v>35102</v>
      </c>
      <c r="D354" s="30" t="s">
        <v>556</v>
      </c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36.75" customHeight="1" x14ac:dyDescent="0.2">
      <c r="A355" s="24"/>
      <c r="B355" s="25">
        <v>352</v>
      </c>
      <c r="C355" s="27"/>
      <c r="D355" s="30" t="s">
        <v>143</v>
      </c>
      <c r="E355" s="2">
        <f>SUM(E356)</f>
        <v>0</v>
      </c>
      <c r="F355" s="2">
        <f t="shared" ref="F355:Q355" si="142">SUM(F356)</f>
        <v>0</v>
      </c>
      <c r="G355" s="2">
        <f t="shared" si="142"/>
        <v>0</v>
      </c>
      <c r="H355" s="2">
        <f t="shared" si="142"/>
        <v>0</v>
      </c>
      <c r="I355" s="2">
        <f t="shared" si="142"/>
        <v>0</v>
      </c>
      <c r="J355" s="2">
        <f t="shared" si="142"/>
        <v>0</v>
      </c>
      <c r="K355" s="2">
        <f t="shared" si="142"/>
        <v>0</v>
      </c>
      <c r="L355" s="2">
        <f t="shared" si="142"/>
        <v>0</v>
      </c>
      <c r="M355" s="2">
        <f t="shared" si="142"/>
        <v>0</v>
      </c>
      <c r="N355" s="2">
        <f t="shared" si="142"/>
        <v>0</v>
      </c>
      <c r="O355" s="2">
        <f t="shared" si="142"/>
        <v>0</v>
      </c>
      <c r="P355" s="2">
        <f t="shared" si="142"/>
        <v>0</v>
      </c>
      <c r="Q355" s="2">
        <f t="shared" si="142"/>
        <v>0</v>
      </c>
    </row>
    <row r="356" spans="1:17" ht="30.75" customHeight="1" x14ac:dyDescent="0.2">
      <c r="A356" s="24"/>
      <c r="B356" s="25"/>
      <c r="C356" s="27">
        <v>35201</v>
      </c>
      <c r="D356" s="30" t="s">
        <v>557</v>
      </c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30.75" customHeight="1" x14ac:dyDescent="0.2">
      <c r="A357" s="24"/>
      <c r="B357" s="25">
        <v>353</v>
      </c>
      <c r="C357" s="27"/>
      <c r="D357" s="30" t="s">
        <v>144</v>
      </c>
      <c r="E357" s="2">
        <f>SUM(E358:E360)</f>
        <v>0</v>
      </c>
      <c r="F357" s="2">
        <f t="shared" ref="F357:Q357" si="143">SUM(F358:F360)</f>
        <v>0</v>
      </c>
      <c r="G357" s="2">
        <f t="shared" si="143"/>
        <v>0</v>
      </c>
      <c r="H357" s="2">
        <f t="shared" si="143"/>
        <v>0</v>
      </c>
      <c r="I357" s="2">
        <f t="shared" si="143"/>
        <v>0</v>
      </c>
      <c r="J357" s="2">
        <f t="shared" si="143"/>
        <v>0</v>
      </c>
      <c r="K357" s="2">
        <f t="shared" si="143"/>
        <v>0</v>
      </c>
      <c r="L357" s="2">
        <f t="shared" si="143"/>
        <v>0</v>
      </c>
      <c r="M357" s="2">
        <f t="shared" si="143"/>
        <v>0</v>
      </c>
      <c r="N357" s="2">
        <f t="shared" si="143"/>
        <v>0</v>
      </c>
      <c r="O357" s="2">
        <f t="shared" si="143"/>
        <v>0</v>
      </c>
      <c r="P357" s="2">
        <f t="shared" si="143"/>
        <v>0</v>
      </c>
      <c r="Q357" s="2">
        <f t="shared" si="143"/>
        <v>0</v>
      </c>
    </row>
    <row r="358" spans="1:17" ht="30.75" customHeight="1" x14ac:dyDescent="0.2">
      <c r="A358" s="24"/>
      <c r="B358" s="25"/>
      <c r="C358" s="27">
        <v>35301</v>
      </c>
      <c r="D358" s="30" t="s">
        <v>558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30.75" customHeight="1" x14ac:dyDescent="0.2">
      <c r="A359" s="24"/>
      <c r="B359" s="25"/>
      <c r="C359" s="27">
        <v>35302</v>
      </c>
      <c r="D359" s="30" t="s">
        <v>559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30.75" customHeight="1" x14ac:dyDescent="0.2">
      <c r="A360" s="24"/>
      <c r="B360" s="25"/>
      <c r="C360" s="27">
        <v>35303</v>
      </c>
      <c r="D360" s="30" t="s">
        <v>560</v>
      </c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30.75" customHeight="1" x14ac:dyDescent="0.2">
      <c r="A361" s="24"/>
      <c r="B361" s="25">
        <v>354</v>
      </c>
      <c r="C361" s="27"/>
      <c r="D361" s="30" t="s">
        <v>145</v>
      </c>
      <c r="E361" s="2">
        <f>SUM(E362)</f>
        <v>0</v>
      </c>
      <c r="F361" s="2">
        <f t="shared" ref="F361:Q361" si="144">SUM(F362)</f>
        <v>0</v>
      </c>
      <c r="G361" s="2">
        <f t="shared" si="144"/>
        <v>0</v>
      </c>
      <c r="H361" s="2">
        <f t="shared" si="144"/>
        <v>0</v>
      </c>
      <c r="I361" s="2">
        <f t="shared" si="144"/>
        <v>0</v>
      </c>
      <c r="J361" s="2">
        <f t="shared" si="144"/>
        <v>0</v>
      </c>
      <c r="K361" s="2">
        <f t="shared" si="144"/>
        <v>0</v>
      </c>
      <c r="L361" s="2">
        <f t="shared" si="144"/>
        <v>0</v>
      </c>
      <c r="M361" s="2">
        <f t="shared" si="144"/>
        <v>0</v>
      </c>
      <c r="N361" s="2">
        <f t="shared" si="144"/>
        <v>0</v>
      </c>
      <c r="O361" s="2">
        <f t="shared" si="144"/>
        <v>0</v>
      </c>
      <c r="P361" s="2">
        <f t="shared" si="144"/>
        <v>0</v>
      </c>
      <c r="Q361" s="2">
        <f t="shared" si="144"/>
        <v>0</v>
      </c>
    </row>
    <row r="362" spans="1:17" ht="30.75" customHeight="1" x14ac:dyDescent="0.2">
      <c r="A362" s="24"/>
      <c r="B362" s="25"/>
      <c r="C362" s="27">
        <v>35401</v>
      </c>
      <c r="D362" s="30" t="s">
        <v>561</v>
      </c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24" customHeight="1" x14ac:dyDescent="0.2">
      <c r="A363" s="24"/>
      <c r="B363" s="25">
        <v>355</v>
      </c>
      <c r="C363" s="27"/>
      <c r="D363" s="30" t="s">
        <v>146</v>
      </c>
      <c r="E363" s="2">
        <f>SUM(E364)</f>
        <v>0</v>
      </c>
      <c r="F363" s="2">
        <f t="shared" ref="F363:Q363" si="145">SUM(F364)</f>
        <v>0</v>
      </c>
      <c r="G363" s="2">
        <f t="shared" si="145"/>
        <v>0</v>
      </c>
      <c r="H363" s="2">
        <f t="shared" si="145"/>
        <v>0</v>
      </c>
      <c r="I363" s="2">
        <f t="shared" si="145"/>
        <v>0</v>
      </c>
      <c r="J363" s="2">
        <f t="shared" si="145"/>
        <v>0</v>
      </c>
      <c r="K363" s="2">
        <f t="shared" si="145"/>
        <v>0</v>
      </c>
      <c r="L363" s="2">
        <f t="shared" si="145"/>
        <v>0</v>
      </c>
      <c r="M363" s="2">
        <f t="shared" si="145"/>
        <v>0</v>
      </c>
      <c r="N363" s="2">
        <f t="shared" si="145"/>
        <v>0</v>
      </c>
      <c r="O363" s="2">
        <f t="shared" si="145"/>
        <v>0</v>
      </c>
      <c r="P363" s="2">
        <f t="shared" si="145"/>
        <v>0</v>
      </c>
      <c r="Q363" s="2">
        <f t="shared" si="145"/>
        <v>0</v>
      </c>
    </row>
    <row r="364" spans="1:17" ht="35.25" customHeight="1" x14ac:dyDescent="0.2">
      <c r="A364" s="24"/>
      <c r="B364" s="25"/>
      <c r="C364" s="27">
        <v>35501</v>
      </c>
      <c r="D364" s="30" t="s">
        <v>562</v>
      </c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33" customHeight="1" x14ac:dyDescent="0.2">
      <c r="A365" s="24"/>
      <c r="B365" s="25">
        <v>356</v>
      </c>
      <c r="C365" s="27"/>
      <c r="D365" s="30" t="s">
        <v>147</v>
      </c>
      <c r="E365" s="2">
        <f>SUM(E366)</f>
        <v>0</v>
      </c>
      <c r="F365" s="2">
        <f t="shared" ref="F365:Q365" si="146">SUM(F366)</f>
        <v>0</v>
      </c>
      <c r="G365" s="2">
        <f t="shared" si="146"/>
        <v>0</v>
      </c>
      <c r="H365" s="2">
        <f t="shared" si="146"/>
        <v>0</v>
      </c>
      <c r="I365" s="2">
        <f t="shared" si="146"/>
        <v>0</v>
      </c>
      <c r="J365" s="2">
        <f t="shared" si="146"/>
        <v>0</v>
      </c>
      <c r="K365" s="2">
        <f t="shared" si="146"/>
        <v>0</v>
      </c>
      <c r="L365" s="2">
        <f t="shared" si="146"/>
        <v>0</v>
      </c>
      <c r="M365" s="2">
        <f t="shared" si="146"/>
        <v>0</v>
      </c>
      <c r="N365" s="2">
        <f t="shared" si="146"/>
        <v>0</v>
      </c>
      <c r="O365" s="2">
        <f t="shared" si="146"/>
        <v>0</v>
      </c>
      <c r="P365" s="2">
        <f t="shared" si="146"/>
        <v>0</v>
      </c>
      <c r="Q365" s="2">
        <f t="shared" si="146"/>
        <v>0</v>
      </c>
    </row>
    <row r="366" spans="1:17" ht="33.75" customHeight="1" x14ac:dyDescent="0.2">
      <c r="A366" s="24"/>
      <c r="B366" s="25"/>
      <c r="C366" s="27">
        <v>35601</v>
      </c>
      <c r="D366" s="30" t="s">
        <v>563</v>
      </c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33" customHeight="1" x14ac:dyDescent="0.2">
      <c r="A367" s="24"/>
      <c r="B367" s="25">
        <v>357</v>
      </c>
      <c r="C367" s="26"/>
      <c r="D367" s="30" t="s">
        <v>148</v>
      </c>
      <c r="E367" s="2">
        <f>SUM(E368:E369)</f>
        <v>0</v>
      </c>
      <c r="F367" s="2">
        <f t="shared" ref="F367:Q367" si="147">SUM(F368:F369)</f>
        <v>0</v>
      </c>
      <c r="G367" s="2">
        <f t="shared" si="147"/>
        <v>0</v>
      </c>
      <c r="H367" s="2">
        <f t="shared" si="147"/>
        <v>0</v>
      </c>
      <c r="I367" s="2">
        <f t="shared" si="147"/>
        <v>0</v>
      </c>
      <c r="J367" s="2">
        <f t="shared" si="147"/>
        <v>0</v>
      </c>
      <c r="K367" s="2">
        <f t="shared" si="147"/>
        <v>0</v>
      </c>
      <c r="L367" s="2">
        <f t="shared" si="147"/>
        <v>0</v>
      </c>
      <c r="M367" s="2">
        <f t="shared" si="147"/>
        <v>0</v>
      </c>
      <c r="N367" s="2">
        <f t="shared" si="147"/>
        <v>0</v>
      </c>
      <c r="O367" s="2">
        <f t="shared" si="147"/>
        <v>0</v>
      </c>
      <c r="P367" s="2">
        <f t="shared" si="147"/>
        <v>0</v>
      </c>
      <c r="Q367" s="2">
        <f t="shared" si="147"/>
        <v>0</v>
      </c>
    </row>
    <row r="368" spans="1:17" ht="24" customHeight="1" x14ac:dyDescent="0.2">
      <c r="A368" s="24"/>
      <c r="B368" s="25"/>
      <c r="C368" s="27">
        <v>35701</v>
      </c>
      <c r="D368" s="30" t="s">
        <v>564</v>
      </c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34.5" customHeight="1" x14ac:dyDescent="0.2">
      <c r="A369" s="24"/>
      <c r="B369" s="25"/>
      <c r="C369" s="27">
        <v>35702</v>
      </c>
      <c r="D369" s="30" t="s">
        <v>565</v>
      </c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24" customHeight="1" x14ac:dyDescent="0.2">
      <c r="A370" s="24"/>
      <c r="B370" s="25">
        <v>358</v>
      </c>
      <c r="C370" s="26"/>
      <c r="D370" s="31" t="s">
        <v>149</v>
      </c>
      <c r="E370" s="2">
        <f>SUM(E371)</f>
        <v>0</v>
      </c>
      <c r="F370" s="2">
        <f t="shared" ref="F370:Q370" si="148">SUM(F371)</f>
        <v>0</v>
      </c>
      <c r="G370" s="2">
        <f t="shared" si="148"/>
        <v>0</v>
      </c>
      <c r="H370" s="2">
        <f t="shared" si="148"/>
        <v>0</v>
      </c>
      <c r="I370" s="2">
        <f t="shared" si="148"/>
        <v>0</v>
      </c>
      <c r="J370" s="2">
        <f t="shared" si="148"/>
        <v>0</v>
      </c>
      <c r="K370" s="2">
        <f t="shared" si="148"/>
        <v>0</v>
      </c>
      <c r="L370" s="2">
        <f t="shared" si="148"/>
        <v>0</v>
      </c>
      <c r="M370" s="2">
        <f t="shared" si="148"/>
        <v>0</v>
      </c>
      <c r="N370" s="2">
        <f t="shared" si="148"/>
        <v>0</v>
      </c>
      <c r="O370" s="2">
        <f t="shared" si="148"/>
        <v>0</v>
      </c>
      <c r="P370" s="2">
        <f t="shared" si="148"/>
        <v>0</v>
      </c>
      <c r="Q370" s="2">
        <f t="shared" si="148"/>
        <v>0</v>
      </c>
    </row>
    <row r="371" spans="1:17" ht="27" customHeight="1" x14ac:dyDescent="0.2">
      <c r="A371" s="24"/>
      <c r="B371" s="25"/>
      <c r="C371" s="27">
        <v>35801</v>
      </c>
      <c r="D371" s="1" t="s">
        <v>566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24" customHeight="1" x14ac:dyDescent="0.2">
      <c r="A372" s="24"/>
      <c r="B372" s="25">
        <v>359</v>
      </c>
      <c r="C372" s="26"/>
      <c r="D372" s="1" t="s">
        <v>150</v>
      </c>
      <c r="E372" s="2">
        <f>SUM(E373)</f>
        <v>0</v>
      </c>
      <c r="F372" s="2">
        <f t="shared" ref="F372:Q372" si="149">SUM(F373)</f>
        <v>0</v>
      </c>
      <c r="G372" s="2">
        <f t="shared" si="149"/>
        <v>0</v>
      </c>
      <c r="H372" s="2">
        <f t="shared" si="149"/>
        <v>0</v>
      </c>
      <c r="I372" s="2">
        <f t="shared" si="149"/>
        <v>0</v>
      </c>
      <c r="J372" s="2">
        <f t="shared" si="149"/>
        <v>0</v>
      </c>
      <c r="K372" s="2">
        <f t="shared" si="149"/>
        <v>0</v>
      </c>
      <c r="L372" s="2">
        <f t="shared" si="149"/>
        <v>0</v>
      </c>
      <c r="M372" s="2">
        <f t="shared" si="149"/>
        <v>0</v>
      </c>
      <c r="N372" s="2">
        <f t="shared" si="149"/>
        <v>0</v>
      </c>
      <c r="O372" s="2">
        <f t="shared" si="149"/>
        <v>0</v>
      </c>
      <c r="P372" s="2">
        <f t="shared" si="149"/>
        <v>0</v>
      </c>
      <c r="Q372" s="2">
        <f t="shared" si="149"/>
        <v>0</v>
      </c>
    </row>
    <row r="373" spans="1:17" ht="24" customHeight="1" x14ac:dyDescent="0.2">
      <c r="A373" s="24"/>
      <c r="B373" s="25"/>
      <c r="C373" s="27">
        <v>35901</v>
      </c>
      <c r="D373" s="26" t="s">
        <v>567</v>
      </c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24" customHeight="1" x14ac:dyDescent="0.2">
      <c r="A374" s="155" t="s">
        <v>134</v>
      </c>
      <c r="B374" s="156"/>
      <c r="C374" s="156"/>
      <c r="D374" s="157"/>
      <c r="E374" s="23">
        <f>SUM(E375,E377,E379,E381,E383,E385,E387)</f>
        <v>0</v>
      </c>
      <c r="F374" s="23">
        <f t="shared" ref="F374:Q374" si="150">SUM(F375,F377,F379,F381,F383,F385,F387)</f>
        <v>0</v>
      </c>
      <c r="G374" s="23">
        <f t="shared" si="150"/>
        <v>0</v>
      </c>
      <c r="H374" s="23">
        <f t="shared" si="150"/>
        <v>0</v>
      </c>
      <c r="I374" s="23">
        <f t="shared" si="150"/>
        <v>0</v>
      </c>
      <c r="J374" s="23">
        <f t="shared" si="150"/>
        <v>0</v>
      </c>
      <c r="K374" s="23">
        <f t="shared" si="150"/>
        <v>0</v>
      </c>
      <c r="L374" s="23">
        <f t="shared" si="150"/>
        <v>0</v>
      </c>
      <c r="M374" s="23">
        <f t="shared" si="150"/>
        <v>0</v>
      </c>
      <c r="N374" s="23">
        <f t="shared" si="150"/>
        <v>0</v>
      </c>
      <c r="O374" s="23">
        <f t="shared" si="150"/>
        <v>0</v>
      </c>
      <c r="P374" s="23">
        <f t="shared" si="150"/>
        <v>0</v>
      </c>
      <c r="Q374" s="23">
        <f t="shared" si="150"/>
        <v>0</v>
      </c>
    </row>
    <row r="375" spans="1:17" ht="33" customHeight="1" x14ac:dyDescent="0.2">
      <c r="A375" s="24"/>
      <c r="B375" s="25">
        <v>361</v>
      </c>
      <c r="C375" s="26"/>
      <c r="D375" s="30" t="s">
        <v>151</v>
      </c>
      <c r="E375" s="2">
        <f>SUM(E376)</f>
        <v>0</v>
      </c>
      <c r="F375" s="2">
        <f t="shared" ref="F375:Q375" si="151">SUM(F376)</f>
        <v>0</v>
      </c>
      <c r="G375" s="2">
        <f t="shared" si="151"/>
        <v>0</v>
      </c>
      <c r="H375" s="2">
        <f t="shared" si="151"/>
        <v>0</v>
      </c>
      <c r="I375" s="2">
        <f t="shared" si="151"/>
        <v>0</v>
      </c>
      <c r="J375" s="2">
        <f t="shared" si="151"/>
        <v>0</v>
      </c>
      <c r="K375" s="2">
        <f t="shared" si="151"/>
        <v>0</v>
      </c>
      <c r="L375" s="2">
        <f t="shared" si="151"/>
        <v>0</v>
      </c>
      <c r="M375" s="2">
        <f t="shared" si="151"/>
        <v>0</v>
      </c>
      <c r="N375" s="2">
        <f t="shared" si="151"/>
        <v>0</v>
      </c>
      <c r="O375" s="2">
        <f t="shared" si="151"/>
        <v>0</v>
      </c>
      <c r="P375" s="2">
        <f t="shared" si="151"/>
        <v>0</v>
      </c>
      <c r="Q375" s="2">
        <f t="shared" si="151"/>
        <v>0</v>
      </c>
    </row>
    <row r="376" spans="1:17" ht="33" customHeight="1" x14ac:dyDescent="0.2">
      <c r="A376" s="24"/>
      <c r="B376" s="25"/>
      <c r="C376" s="27">
        <v>36101</v>
      </c>
      <c r="D376" s="30" t="s">
        <v>568</v>
      </c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33" customHeight="1" x14ac:dyDescent="0.2">
      <c r="A377" s="24"/>
      <c r="B377" s="25">
        <v>362</v>
      </c>
      <c r="C377" s="27"/>
      <c r="D377" s="30" t="s">
        <v>152</v>
      </c>
      <c r="E377" s="2">
        <f>SUM(E378)</f>
        <v>0</v>
      </c>
      <c r="F377" s="2">
        <f t="shared" ref="F377:Q377" si="152">SUM(F378)</f>
        <v>0</v>
      </c>
      <c r="G377" s="2">
        <f t="shared" si="152"/>
        <v>0</v>
      </c>
      <c r="H377" s="2">
        <f t="shared" si="152"/>
        <v>0</v>
      </c>
      <c r="I377" s="2">
        <f t="shared" si="152"/>
        <v>0</v>
      </c>
      <c r="J377" s="2">
        <f t="shared" si="152"/>
        <v>0</v>
      </c>
      <c r="K377" s="2">
        <f t="shared" si="152"/>
        <v>0</v>
      </c>
      <c r="L377" s="2">
        <f t="shared" si="152"/>
        <v>0</v>
      </c>
      <c r="M377" s="2">
        <f t="shared" si="152"/>
        <v>0</v>
      </c>
      <c r="N377" s="2">
        <f t="shared" si="152"/>
        <v>0</v>
      </c>
      <c r="O377" s="2">
        <f t="shared" si="152"/>
        <v>0</v>
      </c>
      <c r="P377" s="2">
        <f t="shared" si="152"/>
        <v>0</v>
      </c>
      <c r="Q377" s="2">
        <f t="shared" si="152"/>
        <v>0</v>
      </c>
    </row>
    <row r="378" spans="1:17" ht="33" customHeight="1" x14ac:dyDescent="0.2">
      <c r="A378" s="24"/>
      <c r="B378" s="25"/>
      <c r="C378" s="27">
        <v>36201</v>
      </c>
      <c r="D378" s="30" t="s">
        <v>569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33" customHeight="1" x14ac:dyDescent="0.2">
      <c r="A379" s="24"/>
      <c r="B379" s="25">
        <v>363</v>
      </c>
      <c r="C379" s="27"/>
      <c r="D379" s="30" t="s">
        <v>153</v>
      </c>
      <c r="E379" s="2">
        <f>SUM(E380)</f>
        <v>0</v>
      </c>
      <c r="F379" s="2">
        <f t="shared" ref="F379:Q379" si="153">SUM(F380)</f>
        <v>0</v>
      </c>
      <c r="G379" s="2">
        <f t="shared" si="153"/>
        <v>0</v>
      </c>
      <c r="H379" s="2">
        <f t="shared" si="153"/>
        <v>0</v>
      </c>
      <c r="I379" s="2">
        <f t="shared" si="153"/>
        <v>0</v>
      </c>
      <c r="J379" s="2">
        <f t="shared" si="153"/>
        <v>0</v>
      </c>
      <c r="K379" s="2">
        <f t="shared" si="153"/>
        <v>0</v>
      </c>
      <c r="L379" s="2">
        <f t="shared" si="153"/>
        <v>0</v>
      </c>
      <c r="M379" s="2">
        <f t="shared" si="153"/>
        <v>0</v>
      </c>
      <c r="N379" s="2">
        <f t="shared" si="153"/>
        <v>0</v>
      </c>
      <c r="O379" s="2">
        <f t="shared" si="153"/>
        <v>0</v>
      </c>
      <c r="P379" s="2">
        <f t="shared" si="153"/>
        <v>0</v>
      </c>
      <c r="Q379" s="2">
        <f t="shared" si="153"/>
        <v>0</v>
      </c>
    </row>
    <row r="380" spans="1:17" ht="33" customHeight="1" x14ac:dyDescent="0.2">
      <c r="A380" s="24"/>
      <c r="B380" s="25"/>
      <c r="C380" s="27">
        <v>36301</v>
      </c>
      <c r="D380" s="30" t="s">
        <v>570</v>
      </c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24" customHeight="1" x14ac:dyDescent="0.2">
      <c r="A381" s="24"/>
      <c r="B381" s="25">
        <v>364</v>
      </c>
      <c r="C381" s="27"/>
      <c r="D381" s="30" t="s">
        <v>154</v>
      </c>
      <c r="E381" s="2">
        <f>SUM(E382)</f>
        <v>0</v>
      </c>
      <c r="F381" s="2">
        <f t="shared" ref="F381:Q381" si="154">SUM(F382)</f>
        <v>0</v>
      </c>
      <c r="G381" s="2">
        <f t="shared" si="154"/>
        <v>0</v>
      </c>
      <c r="H381" s="2">
        <f t="shared" si="154"/>
        <v>0</v>
      </c>
      <c r="I381" s="2">
        <f t="shared" si="154"/>
        <v>0</v>
      </c>
      <c r="J381" s="2">
        <f t="shared" si="154"/>
        <v>0</v>
      </c>
      <c r="K381" s="2">
        <f t="shared" si="154"/>
        <v>0</v>
      </c>
      <c r="L381" s="2">
        <f t="shared" si="154"/>
        <v>0</v>
      </c>
      <c r="M381" s="2">
        <f t="shared" si="154"/>
        <v>0</v>
      </c>
      <c r="N381" s="2">
        <f t="shared" si="154"/>
        <v>0</v>
      </c>
      <c r="O381" s="2">
        <f t="shared" si="154"/>
        <v>0</v>
      </c>
      <c r="P381" s="2">
        <f t="shared" si="154"/>
        <v>0</v>
      </c>
      <c r="Q381" s="2">
        <f t="shared" si="154"/>
        <v>0</v>
      </c>
    </row>
    <row r="382" spans="1:17" ht="24" customHeight="1" x14ac:dyDescent="0.2">
      <c r="A382" s="24"/>
      <c r="B382" s="25"/>
      <c r="C382" s="27">
        <v>36401</v>
      </c>
      <c r="D382" s="30" t="s">
        <v>571</v>
      </c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24" customHeight="1" x14ac:dyDescent="0.2">
      <c r="A383" s="24"/>
      <c r="B383" s="25">
        <v>365</v>
      </c>
      <c r="C383" s="26"/>
      <c r="D383" s="30" t="s">
        <v>155</v>
      </c>
      <c r="E383" s="2">
        <f>SUM(E384)</f>
        <v>0</v>
      </c>
      <c r="F383" s="2">
        <f t="shared" ref="F383:Q383" si="155">SUM(F384)</f>
        <v>0</v>
      </c>
      <c r="G383" s="2">
        <f t="shared" si="155"/>
        <v>0</v>
      </c>
      <c r="H383" s="2">
        <f t="shared" si="155"/>
        <v>0</v>
      </c>
      <c r="I383" s="2">
        <f t="shared" si="155"/>
        <v>0</v>
      </c>
      <c r="J383" s="2">
        <f t="shared" si="155"/>
        <v>0</v>
      </c>
      <c r="K383" s="2">
        <f t="shared" si="155"/>
        <v>0</v>
      </c>
      <c r="L383" s="2">
        <f t="shared" si="155"/>
        <v>0</v>
      </c>
      <c r="M383" s="2">
        <f t="shared" si="155"/>
        <v>0</v>
      </c>
      <c r="N383" s="2">
        <f t="shared" si="155"/>
        <v>0</v>
      </c>
      <c r="O383" s="2">
        <f t="shared" si="155"/>
        <v>0</v>
      </c>
      <c r="P383" s="2">
        <f t="shared" si="155"/>
        <v>0</v>
      </c>
      <c r="Q383" s="2">
        <f t="shared" si="155"/>
        <v>0</v>
      </c>
    </row>
    <row r="384" spans="1:17" ht="24" customHeight="1" x14ac:dyDescent="0.2">
      <c r="A384" s="24"/>
      <c r="B384" s="25"/>
      <c r="C384" s="27">
        <v>36501</v>
      </c>
      <c r="D384" s="30" t="s">
        <v>572</v>
      </c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30.75" customHeight="1" x14ac:dyDescent="0.2">
      <c r="A385" s="24"/>
      <c r="B385" s="25">
        <v>366</v>
      </c>
      <c r="C385" s="26"/>
      <c r="D385" s="30" t="s">
        <v>156</v>
      </c>
      <c r="E385" s="2">
        <f>SUM(E386)</f>
        <v>0</v>
      </c>
      <c r="F385" s="2">
        <f t="shared" ref="F385:Q385" si="156">SUM(F386)</f>
        <v>0</v>
      </c>
      <c r="G385" s="2">
        <f t="shared" si="156"/>
        <v>0</v>
      </c>
      <c r="H385" s="2">
        <f t="shared" si="156"/>
        <v>0</v>
      </c>
      <c r="I385" s="2">
        <f t="shared" si="156"/>
        <v>0</v>
      </c>
      <c r="J385" s="2">
        <f t="shared" si="156"/>
        <v>0</v>
      </c>
      <c r="K385" s="2">
        <f t="shared" si="156"/>
        <v>0</v>
      </c>
      <c r="L385" s="2">
        <f t="shared" si="156"/>
        <v>0</v>
      </c>
      <c r="M385" s="2">
        <f t="shared" si="156"/>
        <v>0</v>
      </c>
      <c r="N385" s="2">
        <f t="shared" si="156"/>
        <v>0</v>
      </c>
      <c r="O385" s="2">
        <f t="shared" si="156"/>
        <v>0</v>
      </c>
      <c r="P385" s="2">
        <f t="shared" si="156"/>
        <v>0</v>
      </c>
      <c r="Q385" s="2">
        <f t="shared" si="156"/>
        <v>0</v>
      </c>
    </row>
    <row r="386" spans="1:17" ht="30.75" customHeight="1" x14ac:dyDescent="0.2">
      <c r="A386" s="24"/>
      <c r="B386" s="25"/>
      <c r="C386" s="27">
        <v>36601</v>
      </c>
      <c r="D386" s="30" t="s">
        <v>573</v>
      </c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24" customHeight="1" x14ac:dyDescent="0.2">
      <c r="A387" s="24"/>
      <c r="B387" s="25">
        <v>369</v>
      </c>
      <c r="C387" s="26"/>
      <c r="D387" s="30" t="s">
        <v>157</v>
      </c>
      <c r="E387" s="2">
        <f>SUM(E388)</f>
        <v>0</v>
      </c>
      <c r="F387" s="2">
        <f t="shared" ref="F387:Q387" si="157">SUM(F388)</f>
        <v>0</v>
      </c>
      <c r="G387" s="2">
        <f t="shared" si="157"/>
        <v>0</v>
      </c>
      <c r="H387" s="2">
        <f t="shared" si="157"/>
        <v>0</v>
      </c>
      <c r="I387" s="2">
        <f t="shared" si="157"/>
        <v>0</v>
      </c>
      <c r="J387" s="2">
        <f t="shared" si="157"/>
        <v>0</v>
      </c>
      <c r="K387" s="2">
        <f t="shared" si="157"/>
        <v>0</v>
      </c>
      <c r="L387" s="2">
        <f t="shared" si="157"/>
        <v>0</v>
      </c>
      <c r="M387" s="2">
        <f t="shared" si="157"/>
        <v>0</v>
      </c>
      <c r="N387" s="2">
        <f t="shared" si="157"/>
        <v>0</v>
      </c>
      <c r="O387" s="2">
        <f t="shared" si="157"/>
        <v>0</v>
      </c>
      <c r="P387" s="2">
        <f t="shared" si="157"/>
        <v>0</v>
      </c>
      <c r="Q387" s="2">
        <f t="shared" si="157"/>
        <v>0</v>
      </c>
    </row>
    <row r="388" spans="1:17" ht="32.25" customHeight="1" x14ac:dyDescent="0.2">
      <c r="A388" s="24"/>
      <c r="B388" s="25"/>
      <c r="C388" s="27">
        <v>36901</v>
      </c>
      <c r="D388" s="33" t="s">
        <v>574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24" customHeight="1" x14ac:dyDescent="0.2">
      <c r="A389" s="155" t="s">
        <v>135</v>
      </c>
      <c r="B389" s="156"/>
      <c r="C389" s="156"/>
      <c r="D389" s="157"/>
      <c r="E389" s="23">
        <f>SUM(E390,E396,E404,E409,E411,E416,E419,E421,E424)</f>
        <v>0</v>
      </c>
      <c r="F389" s="23">
        <f t="shared" ref="F389:Q389" si="158">SUM(F390,F396,F404,F409,F411,F416,F419,F421,F424)</f>
        <v>0</v>
      </c>
      <c r="G389" s="23">
        <f t="shared" si="158"/>
        <v>0</v>
      </c>
      <c r="H389" s="23">
        <f t="shared" si="158"/>
        <v>0</v>
      </c>
      <c r="I389" s="23">
        <f t="shared" si="158"/>
        <v>0</v>
      </c>
      <c r="J389" s="23">
        <f t="shared" si="158"/>
        <v>0</v>
      </c>
      <c r="K389" s="23">
        <f t="shared" si="158"/>
        <v>0</v>
      </c>
      <c r="L389" s="23">
        <f t="shared" si="158"/>
        <v>0</v>
      </c>
      <c r="M389" s="23">
        <f t="shared" si="158"/>
        <v>0</v>
      </c>
      <c r="N389" s="23">
        <f t="shared" si="158"/>
        <v>0</v>
      </c>
      <c r="O389" s="23">
        <f t="shared" si="158"/>
        <v>0</v>
      </c>
      <c r="P389" s="23">
        <f t="shared" si="158"/>
        <v>0</v>
      </c>
      <c r="Q389" s="23">
        <f t="shared" si="158"/>
        <v>0</v>
      </c>
    </row>
    <row r="390" spans="1:17" ht="24" customHeight="1" x14ac:dyDescent="0.2">
      <c r="A390" s="24"/>
      <c r="B390" s="25">
        <v>371</v>
      </c>
      <c r="C390" s="26"/>
      <c r="D390" s="1" t="s">
        <v>158</v>
      </c>
      <c r="E390" s="2">
        <f>SUM(E391:E395)</f>
        <v>0</v>
      </c>
      <c r="F390" s="2">
        <f t="shared" ref="F390:Q390" si="159">SUM(F391:F395)</f>
        <v>0</v>
      </c>
      <c r="G390" s="2">
        <f t="shared" si="159"/>
        <v>0</v>
      </c>
      <c r="H390" s="2">
        <f t="shared" si="159"/>
        <v>0</v>
      </c>
      <c r="I390" s="2">
        <f t="shared" si="159"/>
        <v>0</v>
      </c>
      <c r="J390" s="2">
        <f t="shared" si="159"/>
        <v>0</v>
      </c>
      <c r="K390" s="2">
        <f t="shared" si="159"/>
        <v>0</v>
      </c>
      <c r="L390" s="2">
        <f t="shared" si="159"/>
        <v>0</v>
      </c>
      <c r="M390" s="2">
        <f t="shared" si="159"/>
        <v>0</v>
      </c>
      <c r="N390" s="2">
        <f t="shared" si="159"/>
        <v>0</v>
      </c>
      <c r="O390" s="2">
        <f t="shared" si="159"/>
        <v>0</v>
      </c>
      <c r="P390" s="2">
        <f t="shared" si="159"/>
        <v>0</v>
      </c>
      <c r="Q390" s="2">
        <f t="shared" si="159"/>
        <v>0</v>
      </c>
    </row>
    <row r="391" spans="1:17" ht="36" customHeight="1" x14ac:dyDescent="0.2">
      <c r="A391" s="24"/>
      <c r="B391" s="25"/>
      <c r="C391" s="27">
        <v>37102</v>
      </c>
      <c r="D391" s="30" t="s">
        <v>575</v>
      </c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36" customHeight="1" x14ac:dyDescent="0.2">
      <c r="A392" s="24"/>
      <c r="B392" s="25"/>
      <c r="C392" s="27">
        <v>37103</v>
      </c>
      <c r="D392" s="30" t="s">
        <v>576</v>
      </c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54" customHeight="1" x14ac:dyDescent="0.2">
      <c r="A393" s="24"/>
      <c r="B393" s="25"/>
      <c r="C393" s="27">
        <v>37104</v>
      </c>
      <c r="D393" s="30" t="s">
        <v>577</v>
      </c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39.75" customHeight="1" x14ac:dyDescent="0.2">
      <c r="A394" s="24"/>
      <c r="B394" s="25"/>
      <c r="C394" s="27">
        <v>37105</v>
      </c>
      <c r="D394" s="30" t="s">
        <v>578</v>
      </c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39.75" customHeight="1" x14ac:dyDescent="0.2">
      <c r="A395" s="24"/>
      <c r="B395" s="25"/>
      <c r="C395" s="27">
        <v>37106</v>
      </c>
      <c r="D395" s="30" t="s">
        <v>579</v>
      </c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39.75" customHeight="1" x14ac:dyDescent="0.2">
      <c r="A396" s="24"/>
      <c r="B396" s="25">
        <v>372</v>
      </c>
      <c r="C396" s="27"/>
      <c r="D396" s="31" t="s">
        <v>159</v>
      </c>
      <c r="E396" s="2">
        <f>SUM(E397:E403)</f>
        <v>0</v>
      </c>
      <c r="F396" s="2">
        <f t="shared" ref="F396:Q396" si="160">SUM(F397:F403)</f>
        <v>0</v>
      </c>
      <c r="G396" s="2">
        <f t="shared" si="160"/>
        <v>0</v>
      </c>
      <c r="H396" s="2">
        <f t="shared" si="160"/>
        <v>0</v>
      </c>
      <c r="I396" s="2">
        <f t="shared" si="160"/>
        <v>0</v>
      </c>
      <c r="J396" s="2">
        <f t="shared" si="160"/>
        <v>0</v>
      </c>
      <c r="K396" s="2">
        <f t="shared" si="160"/>
        <v>0</v>
      </c>
      <c r="L396" s="2">
        <f t="shared" si="160"/>
        <v>0</v>
      </c>
      <c r="M396" s="2">
        <f t="shared" si="160"/>
        <v>0</v>
      </c>
      <c r="N396" s="2">
        <f t="shared" si="160"/>
        <v>0</v>
      </c>
      <c r="O396" s="2">
        <f t="shared" si="160"/>
        <v>0</v>
      </c>
      <c r="P396" s="2">
        <f t="shared" si="160"/>
        <v>0</v>
      </c>
      <c r="Q396" s="2">
        <f t="shared" si="160"/>
        <v>0</v>
      </c>
    </row>
    <row r="397" spans="1:17" ht="39.75" customHeight="1" x14ac:dyDescent="0.2">
      <c r="A397" s="24"/>
      <c r="B397" s="25"/>
      <c r="C397" s="27">
        <v>37201</v>
      </c>
      <c r="D397" s="30" t="s">
        <v>580</v>
      </c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39.75" customHeight="1" x14ac:dyDescent="0.2">
      <c r="A398" s="24"/>
      <c r="B398" s="25"/>
      <c r="C398" s="27">
        <v>37202</v>
      </c>
      <c r="D398" s="30" t="s">
        <v>581</v>
      </c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39.75" customHeight="1" x14ac:dyDescent="0.2">
      <c r="A399" s="24"/>
      <c r="B399" s="25"/>
      <c r="C399" s="27">
        <v>37203</v>
      </c>
      <c r="D399" s="30" t="s">
        <v>582</v>
      </c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49.5" customHeight="1" x14ac:dyDescent="0.2">
      <c r="A400" s="24"/>
      <c r="B400" s="25"/>
      <c r="C400" s="27">
        <v>37204</v>
      </c>
      <c r="D400" s="30" t="s">
        <v>583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39.75" customHeight="1" x14ac:dyDescent="0.2">
      <c r="A401" s="24"/>
      <c r="B401" s="25"/>
      <c r="C401" s="27">
        <v>37205</v>
      </c>
      <c r="D401" s="30" t="s">
        <v>584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39.75" customHeight="1" x14ac:dyDescent="0.2">
      <c r="A402" s="24"/>
      <c r="B402" s="25"/>
      <c r="C402" s="27">
        <v>37206</v>
      </c>
      <c r="D402" s="30" t="s">
        <v>585</v>
      </c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39.75" customHeight="1" x14ac:dyDescent="0.2">
      <c r="A403" s="24"/>
      <c r="B403" s="25"/>
      <c r="C403" s="27">
        <v>37207</v>
      </c>
      <c r="D403" s="30" t="s">
        <v>586</v>
      </c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39.75" customHeight="1" x14ac:dyDescent="0.2">
      <c r="A404" s="24"/>
      <c r="B404" s="25">
        <v>373</v>
      </c>
      <c r="C404" s="27"/>
      <c r="D404" s="31" t="s">
        <v>160</v>
      </c>
      <c r="E404" s="2">
        <f>SUM(E405:E408)</f>
        <v>0</v>
      </c>
      <c r="F404" s="2">
        <f t="shared" ref="F404:Q404" si="161">SUM(F405:F408)</f>
        <v>0</v>
      </c>
      <c r="G404" s="2">
        <f t="shared" si="161"/>
        <v>0</v>
      </c>
      <c r="H404" s="2">
        <f t="shared" si="161"/>
        <v>0</v>
      </c>
      <c r="I404" s="2">
        <f t="shared" si="161"/>
        <v>0</v>
      </c>
      <c r="J404" s="2">
        <f t="shared" si="161"/>
        <v>0</v>
      </c>
      <c r="K404" s="2">
        <f t="shared" si="161"/>
        <v>0</v>
      </c>
      <c r="L404" s="2">
        <f t="shared" si="161"/>
        <v>0</v>
      </c>
      <c r="M404" s="2">
        <f t="shared" si="161"/>
        <v>0</v>
      </c>
      <c r="N404" s="2">
        <f t="shared" si="161"/>
        <v>0</v>
      </c>
      <c r="O404" s="2">
        <f t="shared" si="161"/>
        <v>0</v>
      </c>
      <c r="P404" s="2">
        <f t="shared" si="161"/>
        <v>0</v>
      </c>
      <c r="Q404" s="2">
        <f t="shared" si="161"/>
        <v>0</v>
      </c>
    </row>
    <row r="405" spans="1:17" ht="39.75" customHeight="1" x14ac:dyDescent="0.2">
      <c r="A405" s="24"/>
      <c r="B405" s="25"/>
      <c r="C405" s="27">
        <v>37301</v>
      </c>
      <c r="D405" s="30" t="s">
        <v>587</v>
      </c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39.75" customHeight="1" x14ac:dyDescent="0.2">
      <c r="A406" s="24"/>
      <c r="B406" s="25"/>
      <c r="C406" s="27">
        <v>37302</v>
      </c>
      <c r="D406" s="30" t="s">
        <v>588</v>
      </c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39.75" customHeight="1" x14ac:dyDescent="0.2">
      <c r="A407" s="24"/>
      <c r="B407" s="25"/>
      <c r="C407" s="27">
        <v>37303</v>
      </c>
      <c r="D407" s="30" t="s">
        <v>589</v>
      </c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45" customHeight="1" x14ac:dyDescent="0.2">
      <c r="A408" s="24"/>
      <c r="B408" s="25"/>
      <c r="C408" s="27">
        <v>37304</v>
      </c>
      <c r="D408" s="30" t="s">
        <v>590</v>
      </c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24" customHeight="1" x14ac:dyDescent="0.2">
      <c r="A409" s="24"/>
      <c r="B409" s="25">
        <v>374</v>
      </c>
      <c r="C409" s="27"/>
      <c r="D409" s="1" t="s">
        <v>161</v>
      </c>
      <c r="E409" s="2">
        <f>SUM(E410)</f>
        <v>0</v>
      </c>
      <c r="F409" s="2">
        <f t="shared" ref="F409:Q409" si="162">SUM(F410)</f>
        <v>0</v>
      </c>
      <c r="G409" s="2">
        <f t="shared" si="162"/>
        <v>0</v>
      </c>
      <c r="H409" s="2">
        <f t="shared" si="162"/>
        <v>0</v>
      </c>
      <c r="I409" s="2">
        <f t="shared" si="162"/>
        <v>0</v>
      </c>
      <c r="J409" s="2">
        <f t="shared" si="162"/>
        <v>0</v>
      </c>
      <c r="K409" s="2">
        <f t="shared" si="162"/>
        <v>0</v>
      </c>
      <c r="L409" s="2">
        <f t="shared" si="162"/>
        <v>0</v>
      </c>
      <c r="M409" s="2">
        <f t="shared" si="162"/>
        <v>0</v>
      </c>
      <c r="N409" s="2">
        <f t="shared" si="162"/>
        <v>0</v>
      </c>
      <c r="O409" s="2">
        <f t="shared" si="162"/>
        <v>0</v>
      </c>
      <c r="P409" s="2">
        <f t="shared" si="162"/>
        <v>0</v>
      </c>
      <c r="Q409" s="2">
        <f t="shared" si="162"/>
        <v>0</v>
      </c>
    </row>
    <row r="410" spans="1:17" ht="24" customHeight="1" x14ac:dyDescent="0.2">
      <c r="A410" s="24"/>
      <c r="B410" s="25"/>
      <c r="C410" s="27">
        <v>37401</v>
      </c>
      <c r="D410" s="1" t="s">
        <v>591</v>
      </c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24" customHeight="1" x14ac:dyDescent="0.2">
      <c r="A411" s="24"/>
      <c r="B411" s="25">
        <v>375</v>
      </c>
      <c r="C411" s="27"/>
      <c r="D411" s="1" t="s">
        <v>162</v>
      </c>
      <c r="E411" s="2">
        <f>SUM(E412:E415)</f>
        <v>0</v>
      </c>
      <c r="F411" s="2">
        <f t="shared" ref="F411:Q411" si="163">SUM(F412:F415)</f>
        <v>0</v>
      </c>
      <c r="G411" s="2">
        <f t="shared" si="163"/>
        <v>0</v>
      </c>
      <c r="H411" s="2">
        <f t="shared" si="163"/>
        <v>0</v>
      </c>
      <c r="I411" s="2">
        <f t="shared" si="163"/>
        <v>0</v>
      </c>
      <c r="J411" s="2">
        <f t="shared" si="163"/>
        <v>0</v>
      </c>
      <c r="K411" s="2">
        <f t="shared" si="163"/>
        <v>0</v>
      </c>
      <c r="L411" s="2">
        <f t="shared" si="163"/>
        <v>0</v>
      </c>
      <c r="M411" s="2">
        <f t="shared" si="163"/>
        <v>0</v>
      </c>
      <c r="N411" s="2">
        <f t="shared" si="163"/>
        <v>0</v>
      </c>
      <c r="O411" s="2">
        <f t="shared" si="163"/>
        <v>0</v>
      </c>
      <c r="P411" s="2">
        <f t="shared" si="163"/>
        <v>0</v>
      </c>
      <c r="Q411" s="2">
        <f t="shared" si="163"/>
        <v>0</v>
      </c>
    </row>
    <row r="412" spans="1:17" ht="33" customHeight="1" x14ac:dyDescent="0.2">
      <c r="A412" s="24"/>
      <c r="B412" s="25"/>
      <c r="C412" s="27">
        <v>37501</v>
      </c>
      <c r="D412" s="30" t="s">
        <v>592</v>
      </c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33" customHeight="1" x14ac:dyDescent="0.2">
      <c r="A413" s="24"/>
      <c r="B413" s="25"/>
      <c r="C413" s="27">
        <v>37502</v>
      </c>
      <c r="D413" s="30" t="s">
        <v>593</v>
      </c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33" customHeight="1" x14ac:dyDescent="0.2">
      <c r="A414" s="24"/>
      <c r="B414" s="25"/>
      <c r="C414" s="27">
        <v>37503</v>
      </c>
      <c r="D414" s="30" t="s">
        <v>594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33" customHeight="1" x14ac:dyDescent="0.2">
      <c r="A415" s="24"/>
      <c r="B415" s="25"/>
      <c r="C415" s="27">
        <v>37504</v>
      </c>
      <c r="D415" s="30" t="s">
        <v>595</v>
      </c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24" customHeight="1" x14ac:dyDescent="0.2">
      <c r="A416" s="24"/>
      <c r="B416" s="25">
        <v>376</v>
      </c>
      <c r="C416" s="27"/>
      <c r="D416" s="31" t="s">
        <v>163</v>
      </c>
      <c r="E416" s="2">
        <f>SUM(E417:E418)</f>
        <v>0</v>
      </c>
      <c r="F416" s="2">
        <f t="shared" ref="F416:Q416" si="164">SUM(F417:F418)</f>
        <v>0</v>
      </c>
      <c r="G416" s="2">
        <f t="shared" si="164"/>
        <v>0</v>
      </c>
      <c r="H416" s="2">
        <f t="shared" si="164"/>
        <v>0</v>
      </c>
      <c r="I416" s="2">
        <f t="shared" si="164"/>
        <v>0</v>
      </c>
      <c r="J416" s="2">
        <f t="shared" si="164"/>
        <v>0</v>
      </c>
      <c r="K416" s="2">
        <f t="shared" si="164"/>
        <v>0</v>
      </c>
      <c r="L416" s="2">
        <f t="shared" si="164"/>
        <v>0</v>
      </c>
      <c r="M416" s="2">
        <f t="shared" si="164"/>
        <v>0</v>
      </c>
      <c r="N416" s="2">
        <f t="shared" si="164"/>
        <v>0</v>
      </c>
      <c r="O416" s="2">
        <f t="shared" si="164"/>
        <v>0</v>
      </c>
      <c r="P416" s="2">
        <f t="shared" si="164"/>
        <v>0</v>
      </c>
      <c r="Q416" s="2">
        <f t="shared" si="164"/>
        <v>0</v>
      </c>
    </row>
    <row r="417" spans="1:17" ht="32.25" customHeight="1" x14ac:dyDescent="0.2">
      <c r="A417" s="24"/>
      <c r="B417" s="25"/>
      <c r="C417" s="27">
        <v>37601</v>
      </c>
      <c r="D417" s="30" t="s">
        <v>596</v>
      </c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32.25" customHeight="1" x14ac:dyDescent="0.2">
      <c r="A418" s="24"/>
      <c r="B418" s="25"/>
      <c r="C418" s="27">
        <v>37602</v>
      </c>
      <c r="D418" s="30" t="s">
        <v>597</v>
      </c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24" customHeight="1" x14ac:dyDescent="0.2">
      <c r="A419" s="24"/>
      <c r="B419" s="25">
        <v>377</v>
      </c>
      <c r="C419" s="26"/>
      <c r="D419" s="1" t="s">
        <v>164</v>
      </c>
      <c r="E419" s="2">
        <f>SUM(E420)</f>
        <v>0</v>
      </c>
      <c r="F419" s="2">
        <f t="shared" ref="F419:Q419" si="165">SUM(F420)</f>
        <v>0</v>
      </c>
      <c r="G419" s="2">
        <f t="shared" si="165"/>
        <v>0</v>
      </c>
      <c r="H419" s="2">
        <f t="shared" si="165"/>
        <v>0</v>
      </c>
      <c r="I419" s="2">
        <f t="shared" si="165"/>
        <v>0</v>
      </c>
      <c r="J419" s="2">
        <f t="shared" si="165"/>
        <v>0</v>
      </c>
      <c r="K419" s="2">
        <f t="shared" si="165"/>
        <v>0</v>
      </c>
      <c r="L419" s="2">
        <f t="shared" si="165"/>
        <v>0</v>
      </c>
      <c r="M419" s="2">
        <f t="shared" si="165"/>
        <v>0</v>
      </c>
      <c r="N419" s="2">
        <f t="shared" si="165"/>
        <v>0</v>
      </c>
      <c r="O419" s="2">
        <f t="shared" si="165"/>
        <v>0</v>
      </c>
      <c r="P419" s="2">
        <f t="shared" si="165"/>
        <v>0</v>
      </c>
      <c r="Q419" s="2">
        <f t="shared" si="165"/>
        <v>0</v>
      </c>
    </row>
    <row r="420" spans="1:17" ht="24" customHeight="1" x14ac:dyDescent="0.2">
      <c r="A420" s="24"/>
      <c r="B420" s="25"/>
      <c r="C420" s="27">
        <v>37701</v>
      </c>
      <c r="D420" s="1" t="s">
        <v>598</v>
      </c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24" customHeight="1" x14ac:dyDescent="0.2">
      <c r="A421" s="24"/>
      <c r="B421" s="25">
        <v>378</v>
      </c>
      <c r="C421" s="26"/>
      <c r="D421" s="1" t="s">
        <v>165</v>
      </c>
      <c r="E421" s="2">
        <f>SUM(E422:E423)</f>
        <v>0</v>
      </c>
      <c r="F421" s="2">
        <f t="shared" ref="F421:Q421" si="166">SUM(F422:F423)</f>
        <v>0</v>
      </c>
      <c r="G421" s="2">
        <f t="shared" si="166"/>
        <v>0</v>
      </c>
      <c r="H421" s="2">
        <f t="shared" si="166"/>
        <v>0</v>
      </c>
      <c r="I421" s="2">
        <f t="shared" si="166"/>
        <v>0</v>
      </c>
      <c r="J421" s="2">
        <f t="shared" si="166"/>
        <v>0</v>
      </c>
      <c r="K421" s="2">
        <f t="shared" si="166"/>
        <v>0</v>
      </c>
      <c r="L421" s="2">
        <f t="shared" si="166"/>
        <v>0</v>
      </c>
      <c r="M421" s="2">
        <f t="shared" si="166"/>
        <v>0</v>
      </c>
      <c r="N421" s="2">
        <f t="shared" si="166"/>
        <v>0</v>
      </c>
      <c r="O421" s="2">
        <f t="shared" si="166"/>
        <v>0</v>
      </c>
      <c r="P421" s="2">
        <f t="shared" si="166"/>
        <v>0</v>
      </c>
      <c r="Q421" s="2">
        <f t="shared" si="166"/>
        <v>0</v>
      </c>
    </row>
    <row r="422" spans="1:17" ht="36.75" customHeight="1" x14ac:dyDescent="0.2">
      <c r="A422" s="24"/>
      <c r="B422" s="25"/>
      <c r="C422" s="27">
        <v>37801</v>
      </c>
      <c r="D422" s="28" t="s">
        <v>599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36.75" customHeight="1" x14ac:dyDescent="0.2">
      <c r="A423" s="24"/>
      <c r="B423" s="25"/>
      <c r="C423" s="27">
        <v>37802</v>
      </c>
      <c r="D423" s="28" t="s">
        <v>600</v>
      </c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24" customHeight="1" x14ac:dyDescent="0.2">
      <c r="A424" s="24"/>
      <c r="B424" s="25">
        <v>379</v>
      </c>
      <c r="C424" s="26"/>
      <c r="D424" s="1" t="s">
        <v>166</v>
      </c>
      <c r="E424" s="2">
        <f>SUM(E425:E426)</f>
        <v>0</v>
      </c>
      <c r="F424" s="2">
        <f t="shared" ref="F424:Q424" si="167">SUM(F425:F426)</f>
        <v>0</v>
      </c>
      <c r="G424" s="2">
        <f t="shared" si="167"/>
        <v>0</v>
      </c>
      <c r="H424" s="2">
        <f t="shared" si="167"/>
        <v>0</v>
      </c>
      <c r="I424" s="2">
        <f t="shared" si="167"/>
        <v>0</v>
      </c>
      <c r="J424" s="2">
        <f t="shared" si="167"/>
        <v>0</v>
      </c>
      <c r="K424" s="2">
        <f t="shared" si="167"/>
        <v>0</v>
      </c>
      <c r="L424" s="2">
        <f t="shared" si="167"/>
        <v>0</v>
      </c>
      <c r="M424" s="2">
        <f t="shared" si="167"/>
        <v>0</v>
      </c>
      <c r="N424" s="2">
        <f t="shared" si="167"/>
        <v>0</v>
      </c>
      <c r="O424" s="2">
        <f t="shared" si="167"/>
        <v>0</v>
      </c>
      <c r="P424" s="2">
        <f t="shared" si="167"/>
        <v>0</v>
      </c>
      <c r="Q424" s="2">
        <f t="shared" si="167"/>
        <v>0</v>
      </c>
    </row>
    <row r="425" spans="1:17" ht="24" customHeight="1" x14ac:dyDescent="0.2">
      <c r="A425" s="24"/>
      <c r="B425" s="25"/>
      <c r="C425" s="27">
        <v>37901</v>
      </c>
      <c r="D425" s="29" t="s">
        <v>601</v>
      </c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24" customHeight="1" x14ac:dyDescent="0.2">
      <c r="A426" s="24"/>
      <c r="B426" s="25"/>
      <c r="C426" s="27">
        <v>37902</v>
      </c>
      <c r="D426" s="29" t="s">
        <v>602</v>
      </c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24" customHeight="1" x14ac:dyDescent="0.2">
      <c r="A427" s="155" t="s">
        <v>136</v>
      </c>
      <c r="B427" s="156"/>
      <c r="C427" s="156"/>
      <c r="D427" s="157"/>
      <c r="E427" s="23">
        <f>SUM(E428,E430,E432,E434,E436)</f>
        <v>0</v>
      </c>
      <c r="F427" s="23">
        <f t="shared" ref="F427:Q427" si="168">SUM(F428,F430,F432,F434,F436)</f>
        <v>0</v>
      </c>
      <c r="G427" s="23">
        <f t="shared" si="168"/>
        <v>0</v>
      </c>
      <c r="H427" s="23">
        <f t="shared" si="168"/>
        <v>0</v>
      </c>
      <c r="I427" s="23">
        <f t="shared" si="168"/>
        <v>0</v>
      </c>
      <c r="J427" s="23">
        <f t="shared" si="168"/>
        <v>0</v>
      </c>
      <c r="K427" s="23">
        <f t="shared" si="168"/>
        <v>0</v>
      </c>
      <c r="L427" s="23">
        <f t="shared" si="168"/>
        <v>0</v>
      </c>
      <c r="M427" s="23">
        <f t="shared" si="168"/>
        <v>0</v>
      </c>
      <c r="N427" s="23">
        <f t="shared" si="168"/>
        <v>0</v>
      </c>
      <c r="O427" s="23">
        <f t="shared" si="168"/>
        <v>0</v>
      </c>
      <c r="P427" s="23">
        <f t="shared" si="168"/>
        <v>0</v>
      </c>
      <c r="Q427" s="23">
        <f t="shared" si="168"/>
        <v>0</v>
      </c>
    </row>
    <row r="428" spans="1:17" ht="24" customHeight="1" x14ac:dyDescent="0.2">
      <c r="A428" s="24"/>
      <c r="B428" s="25">
        <v>381</v>
      </c>
      <c r="C428" s="26"/>
      <c r="D428" s="1" t="s">
        <v>167</v>
      </c>
      <c r="E428" s="2">
        <f>SUM(E429)</f>
        <v>0</v>
      </c>
      <c r="F428" s="2">
        <f t="shared" ref="F428:Q428" si="169">SUM(F429)</f>
        <v>0</v>
      </c>
      <c r="G428" s="2">
        <f t="shared" si="169"/>
        <v>0</v>
      </c>
      <c r="H428" s="2">
        <f t="shared" si="169"/>
        <v>0</v>
      </c>
      <c r="I428" s="2">
        <f t="shared" si="169"/>
        <v>0</v>
      </c>
      <c r="J428" s="2">
        <f t="shared" si="169"/>
        <v>0</v>
      </c>
      <c r="K428" s="2">
        <f t="shared" si="169"/>
        <v>0</v>
      </c>
      <c r="L428" s="2">
        <f t="shared" si="169"/>
        <v>0</v>
      </c>
      <c r="M428" s="2">
        <f t="shared" si="169"/>
        <v>0</v>
      </c>
      <c r="N428" s="2">
        <f t="shared" si="169"/>
        <v>0</v>
      </c>
      <c r="O428" s="2">
        <f t="shared" si="169"/>
        <v>0</v>
      </c>
      <c r="P428" s="2">
        <f t="shared" si="169"/>
        <v>0</v>
      </c>
      <c r="Q428" s="2">
        <f t="shared" si="169"/>
        <v>0</v>
      </c>
    </row>
    <row r="429" spans="1:17" ht="31.5" customHeight="1" x14ac:dyDescent="0.2">
      <c r="A429" s="24"/>
      <c r="B429" s="25"/>
      <c r="C429" s="26">
        <v>38102</v>
      </c>
      <c r="D429" s="28" t="s">
        <v>603</v>
      </c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24" customHeight="1" x14ac:dyDescent="0.2">
      <c r="A430" s="24"/>
      <c r="B430" s="25">
        <v>382</v>
      </c>
      <c r="C430" s="26"/>
      <c r="D430" s="1" t="s">
        <v>168</v>
      </c>
      <c r="E430" s="2">
        <f>SUM(E431)</f>
        <v>0</v>
      </c>
      <c r="F430" s="2">
        <f t="shared" ref="F430:Q430" si="170">SUM(F431)</f>
        <v>0</v>
      </c>
      <c r="G430" s="2">
        <f t="shared" si="170"/>
        <v>0</v>
      </c>
      <c r="H430" s="2">
        <f t="shared" si="170"/>
        <v>0</v>
      </c>
      <c r="I430" s="2">
        <f t="shared" si="170"/>
        <v>0</v>
      </c>
      <c r="J430" s="2">
        <f t="shared" si="170"/>
        <v>0</v>
      </c>
      <c r="K430" s="2">
        <f t="shared" si="170"/>
        <v>0</v>
      </c>
      <c r="L430" s="2">
        <f t="shared" si="170"/>
        <v>0</v>
      </c>
      <c r="M430" s="2">
        <f t="shared" si="170"/>
        <v>0</v>
      </c>
      <c r="N430" s="2">
        <f t="shared" si="170"/>
        <v>0</v>
      </c>
      <c r="O430" s="2">
        <f t="shared" si="170"/>
        <v>0</v>
      </c>
      <c r="P430" s="2">
        <f t="shared" si="170"/>
        <v>0</v>
      </c>
      <c r="Q430" s="2">
        <f t="shared" si="170"/>
        <v>0</v>
      </c>
    </row>
    <row r="431" spans="1:17" ht="24" customHeight="1" x14ac:dyDescent="0.2">
      <c r="A431" s="24"/>
      <c r="B431" s="25"/>
      <c r="C431" s="26">
        <v>38201</v>
      </c>
      <c r="D431" s="1" t="s">
        <v>604</v>
      </c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24" customHeight="1" x14ac:dyDescent="0.2">
      <c r="A432" s="24"/>
      <c r="B432" s="25">
        <v>383</v>
      </c>
      <c r="C432" s="26"/>
      <c r="D432" s="1" t="s">
        <v>169</v>
      </c>
      <c r="E432" s="2">
        <f>SUM(E433)</f>
        <v>0</v>
      </c>
      <c r="F432" s="2">
        <f t="shared" ref="F432:Q432" si="171">SUM(F433)</f>
        <v>0</v>
      </c>
      <c r="G432" s="2">
        <f t="shared" si="171"/>
        <v>0</v>
      </c>
      <c r="H432" s="2">
        <f t="shared" si="171"/>
        <v>0</v>
      </c>
      <c r="I432" s="2">
        <f t="shared" si="171"/>
        <v>0</v>
      </c>
      <c r="J432" s="2">
        <f t="shared" si="171"/>
        <v>0</v>
      </c>
      <c r="K432" s="2">
        <f t="shared" si="171"/>
        <v>0</v>
      </c>
      <c r="L432" s="2">
        <f t="shared" si="171"/>
        <v>0</v>
      </c>
      <c r="M432" s="2">
        <f t="shared" si="171"/>
        <v>0</v>
      </c>
      <c r="N432" s="2">
        <f t="shared" si="171"/>
        <v>0</v>
      </c>
      <c r="O432" s="2">
        <f t="shared" si="171"/>
        <v>0</v>
      </c>
      <c r="P432" s="2">
        <f t="shared" si="171"/>
        <v>0</v>
      </c>
      <c r="Q432" s="2">
        <f t="shared" si="171"/>
        <v>0</v>
      </c>
    </row>
    <row r="433" spans="1:17" ht="24" customHeight="1" x14ac:dyDescent="0.2">
      <c r="A433" s="24"/>
      <c r="B433" s="25"/>
      <c r="C433" s="26">
        <v>38301</v>
      </c>
      <c r="D433" s="1" t="s">
        <v>605</v>
      </c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24" customHeight="1" x14ac:dyDescent="0.2">
      <c r="A434" s="24"/>
      <c r="B434" s="25">
        <v>384</v>
      </c>
      <c r="C434" s="26"/>
      <c r="D434" s="1" t="s">
        <v>170</v>
      </c>
      <c r="E434" s="2">
        <f>SUM(E435)</f>
        <v>0</v>
      </c>
      <c r="F434" s="2">
        <f t="shared" ref="F434:Q434" si="172">SUM(F435)</f>
        <v>0</v>
      </c>
      <c r="G434" s="2">
        <f t="shared" si="172"/>
        <v>0</v>
      </c>
      <c r="H434" s="2">
        <f t="shared" si="172"/>
        <v>0</v>
      </c>
      <c r="I434" s="2">
        <f t="shared" si="172"/>
        <v>0</v>
      </c>
      <c r="J434" s="2">
        <f t="shared" si="172"/>
        <v>0</v>
      </c>
      <c r="K434" s="2">
        <f t="shared" si="172"/>
        <v>0</v>
      </c>
      <c r="L434" s="2">
        <f t="shared" si="172"/>
        <v>0</v>
      </c>
      <c r="M434" s="2">
        <f t="shared" si="172"/>
        <v>0</v>
      </c>
      <c r="N434" s="2">
        <f t="shared" si="172"/>
        <v>0</v>
      </c>
      <c r="O434" s="2">
        <f t="shared" si="172"/>
        <v>0</v>
      </c>
      <c r="P434" s="2">
        <f t="shared" si="172"/>
        <v>0</v>
      </c>
      <c r="Q434" s="2">
        <f t="shared" si="172"/>
        <v>0</v>
      </c>
    </row>
    <row r="435" spans="1:17" ht="24" customHeight="1" x14ac:dyDescent="0.2">
      <c r="A435" s="24"/>
      <c r="B435" s="25"/>
      <c r="C435" s="26">
        <v>38401</v>
      </c>
      <c r="D435" s="1" t="s">
        <v>170</v>
      </c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24" customHeight="1" x14ac:dyDescent="0.2">
      <c r="A436" s="24"/>
      <c r="B436" s="25">
        <v>385</v>
      </c>
      <c r="C436" s="26"/>
      <c r="D436" s="1" t="s">
        <v>171</v>
      </c>
      <c r="E436" s="2">
        <f>SUM(E437)</f>
        <v>0</v>
      </c>
      <c r="F436" s="2">
        <f t="shared" ref="F436:Q436" si="173">SUM(F437)</f>
        <v>0</v>
      </c>
      <c r="G436" s="2">
        <f t="shared" si="173"/>
        <v>0</v>
      </c>
      <c r="H436" s="2">
        <f t="shared" si="173"/>
        <v>0</v>
      </c>
      <c r="I436" s="2">
        <f t="shared" si="173"/>
        <v>0</v>
      </c>
      <c r="J436" s="2">
        <f t="shared" si="173"/>
        <v>0</v>
      </c>
      <c r="K436" s="2">
        <f t="shared" si="173"/>
        <v>0</v>
      </c>
      <c r="L436" s="2">
        <f t="shared" si="173"/>
        <v>0</v>
      </c>
      <c r="M436" s="2">
        <f t="shared" si="173"/>
        <v>0</v>
      </c>
      <c r="N436" s="2">
        <f t="shared" si="173"/>
        <v>0</v>
      </c>
      <c r="O436" s="2">
        <f t="shared" si="173"/>
        <v>0</v>
      </c>
      <c r="P436" s="2">
        <f t="shared" si="173"/>
        <v>0</v>
      </c>
      <c r="Q436" s="2">
        <f t="shared" si="173"/>
        <v>0</v>
      </c>
    </row>
    <row r="437" spans="1:17" ht="24" customHeight="1" x14ac:dyDescent="0.2">
      <c r="A437" s="24"/>
      <c r="B437" s="25"/>
      <c r="C437" s="26">
        <v>38501</v>
      </c>
      <c r="D437" s="26" t="s">
        <v>606</v>
      </c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24" customHeight="1" x14ac:dyDescent="0.2">
      <c r="A438" s="155" t="s">
        <v>137</v>
      </c>
      <c r="B438" s="156"/>
      <c r="C438" s="156"/>
      <c r="D438" s="157"/>
      <c r="E438" s="23">
        <f>SUM(E439,E441,E444,E446,E452,E454,E459,E461,E465)</f>
        <v>0</v>
      </c>
      <c r="F438" s="23">
        <f t="shared" ref="F438:Q438" si="174">SUM(F439,F441,F444,F446,F452,F454,F459,F461,F465)</f>
        <v>0</v>
      </c>
      <c r="G438" s="23">
        <f t="shared" si="174"/>
        <v>0</v>
      </c>
      <c r="H438" s="23">
        <f t="shared" si="174"/>
        <v>0</v>
      </c>
      <c r="I438" s="23">
        <f t="shared" si="174"/>
        <v>0</v>
      </c>
      <c r="J438" s="23">
        <f t="shared" si="174"/>
        <v>0</v>
      </c>
      <c r="K438" s="23">
        <f t="shared" si="174"/>
        <v>0</v>
      </c>
      <c r="L438" s="23">
        <f t="shared" si="174"/>
        <v>0</v>
      </c>
      <c r="M438" s="23">
        <f t="shared" si="174"/>
        <v>0</v>
      </c>
      <c r="N438" s="23">
        <f t="shared" si="174"/>
        <v>0</v>
      </c>
      <c r="O438" s="23">
        <f t="shared" si="174"/>
        <v>0</v>
      </c>
      <c r="P438" s="23">
        <f t="shared" si="174"/>
        <v>0</v>
      </c>
      <c r="Q438" s="23">
        <f t="shared" si="174"/>
        <v>0</v>
      </c>
    </row>
    <row r="439" spans="1:17" ht="24" customHeight="1" x14ac:dyDescent="0.2">
      <c r="A439" s="24"/>
      <c r="B439" s="25">
        <v>391</v>
      </c>
      <c r="C439" s="26"/>
      <c r="D439" s="1" t="s">
        <v>172</v>
      </c>
      <c r="E439" s="2">
        <f>SUM(E440)</f>
        <v>0</v>
      </c>
      <c r="F439" s="2">
        <f t="shared" ref="F439:Q439" si="175">SUM(F440)</f>
        <v>0</v>
      </c>
      <c r="G439" s="2">
        <f t="shared" si="175"/>
        <v>0</v>
      </c>
      <c r="H439" s="2">
        <f t="shared" si="175"/>
        <v>0</v>
      </c>
      <c r="I439" s="2">
        <f t="shared" si="175"/>
        <v>0</v>
      </c>
      <c r="J439" s="2">
        <f t="shared" si="175"/>
        <v>0</v>
      </c>
      <c r="K439" s="2">
        <f t="shared" si="175"/>
        <v>0</v>
      </c>
      <c r="L439" s="2">
        <f t="shared" si="175"/>
        <v>0</v>
      </c>
      <c r="M439" s="2">
        <f t="shared" si="175"/>
        <v>0</v>
      </c>
      <c r="N439" s="2">
        <f t="shared" si="175"/>
        <v>0</v>
      </c>
      <c r="O439" s="2">
        <f t="shared" si="175"/>
        <v>0</v>
      </c>
      <c r="P439" s="2">
        <f t="shared" si="175"/>
        <v>0</v>
      </c>
      <c r="Q439" s="2">
        <f t="shared" si="175"/>
        <v>0</v>
      </c>
    </row>
    <row r="440" spans="1:17" ht="24" customHeight="1" x14ac:dyDescent="0.2">
      <c r="A440" s="24"/>
      <c r="B440" s="25"/>
      <c r="C440" s="27">
        <v>39101</v>
      </c>
      <c r="D440" s="1" t="s">
        <v>607</v>
      </c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24" customHeight="1" x14ac:dyDescent="0.2">
      <c r="A441" s="24"/>
      <c r="B441" s="25">
        <v>392</v>
      </c>
      <c r="C441" s="27"/>
      <c r="D441" s="1" t="s">
        <v>173</v>
      </c>
      <c r="E441" s="2">
        <f>SUM(E442:E443)</f>
        <v>0</v>
      </c>
      <c r="F441" s="2">
        <f t="shared" ref="F441:Q441" si="176">SUM(F442:F443)</f>
        <v>0</v>
      </c>
      <c r="G441" s="2">
        <f t="shared" si="176"/>
        <v>0</v>
      </c>
      <c r="H441" s="2">
        <f t="shared" si="176"/>
        <v>0</v>
      </c>
      <c r="I441" s="2">
        <f t="shared" si="176"/>
        <v>0</v>
      </c>
      <c r="J441" s="2">
        <f t="shared" si="176"/>
        <v>0</v>
      </c>
      <c r="K441" s="2">
        <f t="shared" si="176"/>
        <v>0</v>
      </c>
      <c r="L441" s="2">
        <f t="shared" si="176"/>
        <v>0</v>
      </c>
      <c r="M441" s="2">
        <f t="shared" si="176"/>
        <v>0</v>
      </c>
      <c r="N441" s="2">
        <f t="shared" si="176"/>
        <v>0</v>
      </c>
      <c r="O441" s="2">
        <f t="shared" si="176"/>
        <v>0</v>
      </c>
      <c r="P441" s="2">
        <f t="shared" si="176"/>
        <v>0</v>
      </c>
      <c r="Q441" s="2">
        <f t="shared" si="176"/>
        <v>0</v>
      </c>
    </row>
    <row r="442" spans="1:17" ht="24" customHeight="1" x14ac:dyDescent="0.2">
      <c r="A442" s="24"/>
      <c r="B442" s="25"/>
      <c r="C442" s="27">
        <v>39201</v>
      </c>
      <c r="D442" s="1" t="s">
        <v>608</v>
      </c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24" customHeight="1" x14ac:dyDescent="0.2">
      <c r="A443" s="24"/>
      <c r="B443" s="25"/>
      <c r="C443" s="27">
        <v>39202</v>
      </c>
      <c r="D443" s="1" t="s">
        <v>609</v>
      </c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24" customHeight="1" x14ac:dyDescent="0.2">
      <c r="A444" s="24"/>
      <c r="B444" s="25">
        <v>393</v>
      </c>
      <c r="C444" s="27"/>
      <c r="D444" s="1" t="s">
        <v>174</v>
      </c>
      <c r="E444" s="2">
        <f>SUM(E445)</f>
        <v>0</v>
      </c>
      <c r="F444" s="2">
        <f t="shared" ref="F444:Q444" si="177">SUM(F445)</f>
        <v>0</v>
      </c>
      <c r="G444" s="2">
        <f t="shared" si="177"/>
        <v>0</v>
      </c>
      <c r="H444" s="2">
        <f t="shared" si="177"/>
        <v>0</v>
      </c>
      <c r="I444" s="2">
        <f t="shared" si="177"/>
        <v>0</v>
      </c>
      <c r="J444" s="2">
        <f t="shared" si="177"/>
        <v>0</v>
      </c>
      <c r="K444" s="2">
        <f t="shared" si="177"/>
        <v>0</v>
      </c>
      <c r="L444" s="2">
        <f t="shared" si="177"/>
        <v>0</v>
      </c>
      <c r="M444" s="2">
        <f t="shared" si="177"/>
        <v>0</v>
      </c>
      <c r="N444" s="2">
        <f t="shared" si="177"/>
        <v>0</v>
      </c>
      <c r="O444" s="2">
        <f t="shared" si="177"/>
        <v>0</v>
      </c>
      <c r="P444" s="2">
        <f t="shared" si="177"/>
        <v>0</v>
      </c>
      <c r="Q444" s="2">
        <f t="shared" si="177"/>
        <v>0</v>
      </c>
    </row>
    <row r="445" spans="1:17" ht="24" customHeight="1" x14ac:dyDescent="0.2">
      <c r="A445" s="24"/>
      <c r="B445" s="25"/>
      <c r="C445" s="27">
        <v>39301</v>
      </c>
      <c r="D445" s="1" t="s">
        <v>610</v>
      </c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24" customHeight="1" x14ac:dyDescent="0.2">
      <c r="A446" s="24"/>
      <c r="B446" s="25">
        <v>394</v>
      </c>
      <c r="C446" s="27"/>
      <c r="D446" s="1" t="s">
        <v>175</v>
      </c>
      <c r="E446" s="2">
        <f>SUM(E447:E451)</f>
        <v>0</v>
      </c>
      <c r="F446" s="2">
        <f t="shared" ref="F446:Q446" si="178">SUM(F447:F451)</f>
        <v>0</v>
      </c>
      <c r="G446" s="2">
        <f t="shared" si="178"/>
        <v>0</v>
      </c>
      <c r="H446" s="2">
        <f t="shared" si="178"/>
        <v>0</v>
      </c>
      <c r="I446" s="2">
        <f t="shared" si="178"/>
        <v>0</v>
      </c>
      <c r="J446" s="2">
        <f t="shared" si="178"/>
        <v>0</v>
      </c>
      <c r="K446" s="2">
        <f t="shared" si="178"/>
        <v>0</v>
      </c>
      <c r="L446" s="2">
        <f t="shared" si="178"/>
        <v>0</v>
      </c>
      <c r="M446" s="2">
        <f t="shared" si="178"/>
        <v>0</v>
      </c>
      <c r="N446" s="2">
        <f t="shared" si="178"/>
        <v>0</v>
      </c>
      <c r="O446" s="2">
        <f t="shared" si="178"/>
        <v>0</v>
      </c>
      <c r="P446" s="2">
        <f t="shared" si="178"/>
        <v>0</v>
      </c>
      <c r="Q446" s="2">
        <f t="shared" si="178"/>
        <v>0</v>
      </c>
    </row>
    <row r="447" spans="1:17" ht="24" customHeight="1" x14ac:dyDescent="0.2">
      <c r="A447" s="24"/>
      <c r="B447" s="25"/>
      <c r="C447" s="27">
        <v>39401</v>
      </c>
      <c r="D447" s="1" t="s">
        <v>611</v>
      </c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24" customHeight="1" x14ac:dyDescent="0.2">
      <c r="A448" s="24"/>
      <c r="B448" s="25"/>
      <c r="C448" s="27">
        <v>39402</v>
      </c>
      <c r="D448" s="1" t="s">
        <v>612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24" customHeight="1" x14ac:dyDescent="0.2">
      <c r="A449" s="24"/>
      <c r="B449" s="25"/>
      <c r="C449" s="27">
        <v>39403</v>
      </c>
      <c r="D449" s="1" t="s">
        <v>613</v>
      </c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24" customHeight="1" x14ac:dyDescent="0.2">
      <c r="A450" s="24"/>
      <c r="B450" s="25"/>
      <c r="C450" s="27">
        <v>39404</v>
      </c>
      <c r="D450" s="1" t="s">
        <v>614</v>
      </c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24" customHeight="1" x14ac:dyDescent="0.2">
      <c r="A451" s="24"/>
      <c r="B451" s="25"/>
      <c r="C451" s="27">
        <v>39405</v>
      </c>
      <c r="D451" s="1" t="s">
        <v>615</v>
      </c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24" customHeight="1" x14ac:dyDescent="0.2">
      <c r="A452" s="34"/>
      <c r="B452" s="35">
        <v>395</v>
      </c>
      <c r="C452" s="27"/>
      <c r="D452" s="1" t="s">
        <v>206</v>
      </c>
      <c r="E452" s="2">
        <f>SUM(E453)</f>
        <v>0</v>
      </c>
      <c r="F452" s="2">
        <f t="shared" ref="F452:Q452" si="179">SUM(F453)</f>
        <v>0</v>
      </c>
      <c r="G452" s="2">
        <f t="shared" si="179"/>
        <v>0</v>
      </c>
      <c r="H452" s="2">
        <f t="shared" si="179"/>
        <v>0</v>
      </c>
      <c r="I452" s="2">
        <f t="shared" si="179"/>
        <v>0</v>
      </c>
      <c r="J452" s="2">
        <f t="shared" si="179"/>
        <v>0</v>
      </c>
      <c r="K452" s="2">
        <f t="shared" si="179"/>
        <v>0</v>
      </c>
      <c r="L452" s="2">
        <f t="shared" si="179"/>
        <v>0</v>
      </c>
      <c r="M452" s="2">
        <f t="shared" si="179"/>
        <v>0</v>
      </c>
      <c r="N452" s="2">
        <f t="shared" si="179"/>
        <v>0</v>
      </c>
      <c r="O452" s="2">
        <f t="shared" si="179"/>
        <v>0</v>
      </c>
      <c r="P452" s="2">
        <f t="shared" si="179"/>
        <v>0</v>
      </c>
      <c r="Q452" s="2">
        <f t="shared" si="179"/>
        <v>0</v>
      </c>
    </row>
    <row r="453" spans="1:17" ht="24" customHeight="1" x14ac:dyDescent="0.2">
      <c r="A453" s="34"/>
      <c r="B453" s="35"/>
      <c r="C453" s="27">
        <v>39501</v>
      </c>
      <c r="D453" s="1" t="s">
        <v>616</v>
      </c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24" customHeight="1" x14ac:dyDescent="0.2">
      <c r="A454" s="34"/>
      <c r="B454" s="35">
        <v>396</v>
      </c>
      <c r="C454" s="27"/>
      <c r="D454" s="1" t="s">
        <v>207</v>
      </c>
      <c r="E454" s="2">
        <f>SUM(E455:E458)</f>
        <v>0</v>
      </c>
      <c r="F454" s="2">
        <f t="shared" ref="F454:Q454" si="180">SUM(F455:F458)</f>
        <v>0</v>
      </c>
      <c r="G454" s="2">
        <f t="shared" si="180"/>
        <v>0</v>
      </c>
      <c r="H454" s="2">
        <f t="shared" si="180"/>
        <v>0</v>
      </c>
      <c r="I454" s="2">
        <f t="shared" si="180"/>
        <v>0</v>
      </c>
      <c r="J454" s="2">
        <f t="shared" si="180"/>
        <v>0</v>
      </c>
      <c r="K454" s="2">
        <f t="shared" si="180"/>
        <v>0</v>
      </c>
      <c r="L454" s="2">
        <f t="shared" si="180"/>
        <v>0</v>
      </c>
      <c r="M454" s="2">
        <f t="shared" si="180"/>
        <v>0</v>
      </c>
      <c r="N454" s="2">
        <f t="shared" si="180"/>
        <v>0</v>
      </c>
      <c r="O454" s="2">
        <f t="shared" si="180"/>
        <v>0</v>
      </c>
      <c r="P454" s="2">
        <f t="shared" si="180"/>
        <v>0</v>
      </c>
      <c r="Q454" s="2">
        <f t="shared" si="180"/>
        <v>0</v>
      </c>
    </row>
    <row r="455" spans="1:17" ht="24" customHeight="1" x14ac:dyDescent="0.2">
      <c r="A455" s="34"/>
      <c r="B455" s="35"/>
      <c r="C455" s="27">
        <v>39602</v>
      </c>
      <c r="D455" s="1" t="s">
        <v>617</v>
      </c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24" customHeight="1" x14ac:dyDescent="0.2">
      <c r="A456" s="34"/>
      <c r="B456" s="35"/>
      <c r="C456" s="27">
        <v>39603</v>
      </c>
      <c r="D456" s="1" t="s">
        <v>618</v>
      </c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24" customHeight="1" x14ac:dyDescent="0.2">
      <c r="A457" s="34"/>
      <c r="B457" s="35"/>
      <c r="C457" s="27">
        <v>39604</v>
      </c>
      <c r="D457" s="1" t="s">
        <v>619</v>
      </c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24" customHeight="1" x14ac:dyDescent="0.2">
      <c r="A458" s="34"/>
      <c r="B458" s="35"/>
      <c r="C458" s="27">
        <v>39605</v>
      </c>
      <c r="D458" s="1" t="s">
        <v>620</v>
      </c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24" customHeight="1" x14ac:dyDescent="0.2">
      <c r="A459" s="34"/>
      <c r="B459" s="35">
        <v>397</v>
      </c>
      <c r="C459" s="27"/>
      <c r="D459" s="1" t="s">
        <v>208</v>
      </c>
      <c r="E459" s="2">
        <f>SUM(E460)</f>
        <v>0</v>
      </c>
      <c r="F459" s="2">
        <f t="shared" ref="F459:Q459" si="181">SUM(F460)</f>
        <v>0</v>
      </c>
      <c r="G459" s="2">
        <f t="shared" si="181"/>
        <v>0</v>
      </c>
      <c r="H459" s="2">
        <f t="shared" si="181"/>
        <v>0</v>
      </c>
      <c r="I459" s="2">
        <f t="shared" si="181"/>
        <v>0</v>
      </c>
      <c r="J459" s="2">
        <f t="shared" si="181"/>
        <v>0</v>
      </c>
      <c r="K459" s="2">
        <f t="shared" si="181"/>
        <v>0</v>
      </c>
      <c r="L459" s="2">
        <f t="shared" si="181"/>
        <v>0</v>
      </c>
      <c r="M459" s="2">
        <f t="shared" si="181"/>
        <v>0</v>
      </c>
      <c r="N459" s="2">
        <f t="shared" si="181"/>
        <v>0</v>
      </c>
      <c r="O459" s="2">
        <f t="shared" si="181"/>
        <v>0</v>
      </c>
      <c r="P459" s="2">
        <f t="shared" si="181"/>
        <v>0</v>
      </c>
      <c r="Q459" s="2">
        <f t="shared" si="181"/>
        <v>0</v>
      </c>
    </row>
    <row r="460" spans="1:17" ht="24" customHeight="1" x14ac:dyDescent="0.2">
      <c r="A460" s="34"/>
      <c r="B460" s="35"/>
      <c r="C460" s="27">
        <v>39701</v>
      </c>
      <c r="D460" s="1" t="s">
        <v>208</v>
      </c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32.25" customHeight="1" x14ac:dyDescent="0.2">
      <c r="A461" s="34"/>
      <c r="B461" s="35">
        <v>398</v>
      </c>
      <c r="C461" s="27"/>
      <c r="D461" s="28" t="s">
        <v>209</v>
      </c>
      <c r="E461" s="2">
        <f>SUM(E462:E464)</f>
        <v>0</v>
      </c>
      <c r="F461" s="2">
        <f t="shared" ref="F461:Q461" si="182">SUM(F462:F464)</f>
        <v>0</v>
      </c>
      <c r="G461" s="2">
        <f t="shared" si="182"/>
        <v>0</v>
      </c>
      <c r="H461" s="2">
        <f t="shared" si="182"/>
        <v>0</v>
      </c>
      <c r="I461" s="2">
        <f t="shared" si="182"/>
        <v>0</v>
      </c>
      <c r="J461" s="2">
        <f t="shared" si="182"/>
        <v>0</v>
      </c>
      <c r="K461" s="2">
        <f t="shared" si="182"/>
        <v>0</v>
      </c>
      <c r="L461" s="2">
        <f t="shared" si="182"/>
        <v>0</v>
      </c>
      <c r="M461" s="2">
        <f t="shared" si="182"/>
        <v>0</v>
      </c>
      <c r="N461" s="2">
        <f t="shared" si="182"/>
        <v>0</v>
      </c>
      <c r="O461" s="2">
        <f t="shared" si="182"/>
        <v>0</v>
      </c>
      <c r="P461" s="2">
        <f t="shared" si="182"/>
        <v>0</v>
      </c>
      <c r="Q461" s="2">
        <f t="shared" si="182"/>
        <v>0</v>
      </c>
    </row>
    <row r="462" spans="1:17" ht="32.25" customHeight="1" x14ac:dyDescent="0.2">
      <c r="A462" s="34"/>
      <c r="B462" s="35"/>
      <c r="C462" s="27">
        <v>39801</v>
      </c>
      <c r="D462" s="28" t="s">
        <v>621</v>
      </c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32.25" customHeight="1" x14ac:dyDescent="0.2">
      <c r="A463" s="34"/>
      <c r="B463" s="35"/>
      <c r="C463" s="27">
        <v>39802</v>
      </c>
      <c r="D463" s="28" t="s">
        <v>623</v>
      </c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32.25" customHeight="1" x14ac:dyDescent="0.2">
      <c r="A464" s="34"/>
      <c r="B464" s="35"/>
      <c r="C464" s="27">
        <v>39803</v>
      </c>
      <c r="D464" s="28" t="s">
        <v>624</v>
      </c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24" customHeight="1" x14ac:dyDescent="0.2">
      <c r="A465" s="34"/>
      <c r="B465" s="35">
        <v>399</v>
      </c>
      <c r="C465" s="27"/>
      <c r="D465" s="1" t="s">
        <v>622</v>
      </c>
      <c r="E465" s="2">
        <f>SUM(E466)</f>
        <v>0</v>
      </c>
      <c r="F465" s="2">
        <f t="shared" ref="F465:Q465" si="183">SUM(F466)</f>
        <v>0</v>
      </c>
      <c r="G465" s="2">
        <f t="shared" si="183"/>
        <v>0</v>
      </c>
      <c r="H465" s="2">
        <f t="shared" si="183"/>
        <v>0</v>
      </c>
      <c r="I465" s="2">
        <f t="shared" si="183"/>
        <v>0</v>
      </c>
      <c r="J465" s="2">
        <f t="shared" si="183"/>
        <v>0</v>
      </c>
      <c r="K465" s="2">
        <f t="shared" si="183"/>
        <v>0</v>
      </c>
      <c r="L465" s="2">
        <f t="shared" si="183"/>
        <v>0</v>
      </c>
      <c r="M465" s="2">
        <f t="shared" si="183"/>
        <v>0</v>
      </c>
      <c r="N465" s="2">
        <f t="shared" si="183"/>
        <v>0</v>
      </c>
      <c r="O465" s="2">
        <f t="shared" si="183"/>
        <v>0</v>
      </c>
      <c r="P465" s="2">
        <f t="shared" si="183"/>
        <v>0</v>
      </c>
      <c r="Q465" s="2">
        <f t="shared" si="183"/>
        <v>0</v>
      </c>
    </row>
    <row r="466" spans="1:17" ht="24" customHeight="1" x14ac:dyDescent="0.2">
      <c r="A466" s="34"/>
      <c r="B466" s="35"/>
      <c r="C466" s="27">
        <v>39901</v>
      </c>
      <c r="D466" s="1" t="s">
        <v>622</v>
      </c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24" customHeight="1" x14ac:dyDescent="0.2">
      <c r="A467" s="50" t="s">
        <v>176</v>
      </c>
      <c r="B467" s="51"/>
      <c r="C467" s="52"/>
      <c r="D467" s="47"/>
      <c r="E467" s="36">
        <f>SUM(E468,E522,E591,E613,E643,E650,E662,E665,E676)</f>
        <v>0</v>
      </c>
      <c r="F467" s="36">
        <f t="shared" ref="F467:Q467" si="184">SUM(F468,F522,F591,F613,F643,F650,F662,F665,F676)</f>
        <v>0</v>
      </c>
      <c r="G467" s="36">
        <f t="shared" si="184"/>
        <v>0</v>
      </c>
      <c r="H467" s="36">
        <f t="shared" si="184"/>
        <v>0</v>
      </c>
      <c r="I467" s="36">
        <f t="shared" si="184"/>
        <v>0</v>
      </c>
      <c r="J467" s="36">
        <f t="shared" si="184"/>
        <v>0</v>
      </c>
      <c r="K467" s="36">
        <f t="shared" si="184"/>
        <v>0</v>
      </c>
      <c r="L467" s="36">
        <f t="shared" si="184"/>
        <v>0</v>
      </c>
      <c r="M467" s="36">
        <f t="shared" si="184"/>
        <v>0</v>
      </c>
      <c r="N467" s="36">
        <f t="shared" si="184"/>
        <v>0</v>
      </c>
      <c r="O467" s="36">
        <f t="shared" si="184"/>
        <v>0</v>
      </c>
      <c r="P467" s="36">
        <f t="shared" si="184"/>
        <v>0</v>
      </c>
      <c r="Q467" s="36">
        <f t="shared" si="184"/>
        <v>0</v>
      </c>
    </row>
    <row r="468" spans="1:17" ht="28.5" customHeight="1" x14ac:dyDescent="0.2">
      <c r="A468" s="158" t="s">
        <v>177</v>
      </c>
      <c r="B468" s="159"/>
      <c r="C468" s="159"/>
      <c r="D468" s="160"/>
      <c r="E468" s="23">
        <f>SUM(E469,E473,E479,E486,E517,E518,E519,E520,E521)</f>
        <v>0</v>
      </c>
      <c r="F468" s="23">
        <f t="shared" ref="F468:Q468" si="185">SUM(F469,F473,F479,F486,F517,F518,F519,F520,F521)</f>
        <v>0</v>
      </c>
      <c r="G468" s="23">
        <f t="shared" si="185"/>
        <v>0</v>
      </c>
      <c r="H468" s="23">
        <f t="shared" si="185"/>
        <v>0</v>
      </c>
      <c r="I468" s="23">
        <f t="shared" si="185"/>
        <v>0</v>
      </c>
      <c r="J468" s="23">
        <f t="shared" si="185"/>
        <v>0</v>
      </c>
      <c r="K468" s="23">
        <f t="shared" si="185"/>
        <v>0</v>
      </c>
      <c r="L468" s="23">
        <f t="shared" si="185"/>
        <v>0</v>
      </c>
      <c r="M468" s="23">
        <f t="shared" si="185"/>
        <v>0</v>
      </c>
      <c r="N468" s="23">
        <f t="shared" si="185"/>
        <v>0</v>
      </c>
      <c r="O468" s="23">
        <f t="shared" si="185"/>
        <v>0</v>
      </c>
      <c r="P468" s="23">
        <f t="shared" si="185"/>
        <v>0</v>
      </c>
      <c r="Q468" s="23">
        <f t="shared" si="185"/>
        <v>0</v>
      </c>
    </row>
    <row r="469" spans="1:17" ht="24" customHeight="1" x14ac:dyDescent="0.2">
      <c r="A469" s="34"/>
      <c r="B469" s="35">
        <v>411</v>
      </c>
      <c r="C469" s="27"/>
      <c r="D469" s="1" t="s">
        <v>210</v>
      </c>
      <c r="E469" s="2">
        <f>SUM(E470:E472)</f>
        <v>0</v>
      </c>
      <c r="F469" s="2">
        <f t="shared" ref="F469:Q469" si="186">SUM(F470:F472)</f>
        <v>0</v>
      </c>
      <c r="G469" s="2">
        <f t="shared" si="186"/>
        <v>0</v>
      </c>
      <c r="H469" s="2">
        <f t="shared" si="186"/>
        <v>0</v>
      </c>
      <c r="I469" s="2">
        <f t="shared" si="186"/>
        <v>0</v>
      </c>
      <c r="J469" s="2">
        <f t="shared" si="186"/>
        <v>0</v>
      </c>
      <c r="K469" s="2">
        <f t="shared" si="186"/>
        <v>0</v>
      </c>
      <c r="L469" s="2">
        <f t="shared" si="186"/>
        <v>0</v>
      </c>
      <c r="M469" s="2">
        <f t="shared" si="186"/>
        <v>0</v>
      </c>
      <c r="N469" s="2">
        <f t="shared" si="186"/>
        <v>0</v>
      </c>
      <c r="O469" s="2">
        <f t="shared" si="186"/>
        <v>0</v>
      </c>
      <c r="P469" s="2">
        <f t="shared" si="186"/>
        <v>0</v>
      </c>
      <c r="Q469" s="2">
        <f t="shared" si="186"/>
        <v>0</v>
      </c>
    </row>
    <row r="470" spans="1:17" ht="24" customHeight="1" x14ac:dyDescent="0.2">
      <c r="A470" s="34"/>
      <c r="B470" s="35"/>
      <c r="C470" s="27">
        <v>41101</v>
      </c>
      <c r="D470" s="30" t="s">
        <v>625</v>
      </c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28.5" customHeight="1" x14ac:dyDescent="0.2">
      <c r="A471" s="34"/>
      <c r="B471" s="35"/>
      <c r="C471" s="27">
        <v>41102</v>
      </c>
      <c r="D471" s="30" t="s">
        <v>626</v>
      </c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28.5" customHeight="1" x14ac:dyDescent="0.2">
      <c r="A472" s="34"/>
      <c r="B472" s="35"/>
      <c r="C472" s="27">
        <v>41103</v>
      </c>
      <c r="D472" s="30" t="s">
        <v>627</v>
      </c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24" customHeight="1" x14ac:dyDescent="0.2">
      <c r="A473" s="34"/>
      <c r="B473" s="35">
        <v>412</v>
      </c>
      <c r="C473" s="27"/>
      <c r="D473" s="31" t="s">
        <v>211</v>
      </c>
      <c r="E473" s="2">
        <f>SUM(E474:E478)</f>
        <v>0</v>
      </c>
      <c r="F473" s="2">
        <f t="shared" ref="F473:Q473" si="187">SUM(F474:F478)</f>
        <v>0</v>
      </c>
      <c r="G473" s="2">
        <f t="shared" si="187"/>
        <v>0</v>
      </c>
      <c r="H473" s="2">
        <f t="shared" si="187"/>
        <v>0</v>
      </c>
      <c r="I473" s="2">
        <f t="shared" si="187"/>
        <v>0</v>
      </c>
      <c r="J473" s="2">
        <f t="shared" si="187"/>
        <v>0</v>
      </c>
      <c r="K473" s="2">
        <f t="shared" si="187"/>
        <v>0</v>
      </c>
      <c r="L473" s="2">
        <f t="shared" si="187"/>
        <v>0</v>
      </c>
      <c r="M473" s="2">
        <f t="shared" si="187"/>
        <v>0</v>
      </c>
      <c r="N473" s="2">
        <f t="shared" si="187"/>
        <v>0</v>
      </c>
      <c r="O473" s="2">
        <f t="shared" si="187"/>
        <v>0</v>
      </c>
      <c r="P473" s="2">
        <f t="shared" si="187"/>
        <v>0</v>
      </c>
      <c r="Q473" s="2">
        <f t="shared" si="187"/>
        <v>0</v>
      </c>
    </row>
    <row r="474" spans="1:17" ht="34.5" customHeight="1" x14ac:dyDescent="0.2">
      <c r="A474" s="34"/>
      <c r="B474" s="35"/>
      <c r="C474" s="27">
        <v>41201</v>
      </c>
      <c r="D474" s="30" t="s">
        <v>628</v>
      </c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34.5" customHeight="1" x14ac:dyDescent="0.2">
      <c r="A475" s="34"/>
      <c r="B475" s="35"/>
      <c r="C475" s="27">
        <v>41202</v>
      </c>
      <c r="D475" s="30" t="s">
        <v>629</v>
      </c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34.5" customHeight="1" x14ac:dyDescent="0.2">
      <c r="A476" s="34"/>
      <c r="B476" s="35"/>
      <c r="C476" s="27">
        <v>41203</v>
      </c>
      <c r="D476" s="30" t="s">
        <v>630</v>
      </c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34.5" customHeight="1" x14ac:dyDescent="0.2">
      <c r="A477" s="34"/>
      <c r="B477" s="35"/>
      <c r="C477" s="27">
        <v>41204</v>
      </c>
      <c r="D477" s="30" t="s">
        <v>631</v>
      </c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34.5" customHeight="1" x14ac:dyDescent="0.2">
      <c r="A478" s="34"/>
      <c r="B478" s="35"/>
      <c r="C478" s="27">
        <v>41205</v>
      </c>
      <c r="D478" s="30" t="s">
        <v>632</v>
      </c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24" customHeight="1" x14ac:dyDescent="0.2">
      <c r="A479" s="34"/>
      <c r="B479" s="35">
        <v>413</v>
      </c>
      <c r="C479" s="27"/>
      <c r="D479" s="31" t="s">
        <v>212</v>
      </c>
      <c r="E479" s="2">
        <f>SUM(E480:E485)</f>
        <v>0</v>
      </c>
      <c r="F479" s="2">
        <f t="shared" ref="F479:Q479" si="188">SUM(F480:F485)</f>
        <v>0</v>
      </c>
      <c r="G479" s="2">
        <f t="shared" si="188"/>
        <v>0</v>
      </c>
      <c r="H479" s="2">
        <f t="shared" si="188"/>
        <v>0</v>
      </c>
      <c r="I479" s="2">
        <f t="shared" si="188"/>
        <v>0</v>
      </c>
      <c r="J479" s="2">
        <f t="shared" si="188"/>
        <v>0</v>
      </c>
      <c r="K479" s="2">
        <f t="shared" si="188"/>
        <v>0</v>
      </c>
      <c r="L479" s="2">
        <f t="shared" si="188"/>
        <v>0</v>
      </c>
      <c r="M479" s="2">
        <f t="shared" si="188"/>
        <v>0</v>
      </c>
      <c r="N479" s="2">
        <f t="shared" si="188"/>
        <v>0</v>
      </c>
      <c r="O479" s="2">
        <f t="shared" si="188"/>
        <v>0</v>
      </c>
      <c r="P479" s="2">
        <f t="shared" si="188"/>
        <v>0</v>
      </c>
      <c r="Q479" s="2">
        <f t="shared" si="188"/>
        <v>0</v>
      </c>
    </row>
    <row r="480" spans="1:17" ht="35.25" customHeight="1" x14ac:dyDescent="0.2">
      <c r="A480" s="34"/>
      <c r="B480" s="35"/>
      <c r="C480" s="27">
        <v>41301</v>
      </c>
      <c r="D480" s="30" t="s">
        <v>633</v>
      </c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35.25" customHeight="1" x14ac:dyDescent="0.2">
      <c r="A481" s="34"/>
      <c r="B481" s="35"/>
      <c r="C481" s="27">
        <v>41302</v>
      </c>
      <c r="D481" s="30" t="s">
        <v>634</v>
      </c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35.25" customHeight="1" x14ac:dyDescent="0.2">
      <c r="A482" s="34"/>
      <c r="B482" s="35"/>
      <c r="C482" s="27">
        <v>41303</v>
      </c>
      <c r="D482" s="30" t="s">
        <v>635</v>
      </c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35.25" customHeight="1" x14ac:dyDescent="0.2">
      <c r="A483" s="34"/>
      <c r="B483" s="35"/>
      <c r="C483" s="27">
        <v>41304</v>
      </c>
      <c r="D483" s="30" t="s">
        <v>636</v>
      </c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35.25" customHeight="1" x14ac:dyDescent="0.2">
      <c r="A484" s="34"/>
      <c r="B484" s="35"/>
      <c r="C484" s="27">
        <v>41305</v>
      </c>
      <c r="D484" s="30" t="s">
        <v>637</v>
      </c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35.25" customHeight="1" x14ac:dyDescent="0.2">
      <c r="A485" s="34"/>
      <c r="B485" s="35"/>
      <c r="C485" s="27">
        <v>41306</v>
      </c>
      <c r="D485" s="30" t="s">
        <v>638</v>
      </c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24" customHeight="1" x14ac:dyDescent="0.2">
      <c r="A486" s="34"/>
      <c r="B486" s="35">
        <v>414</v>
      </c>
      <c r="C486" s="27"/>
      <c r="D486" s="31" t="s">
        <v>213</v>
      </c>
      <c r="E486" s="2">
        <f>SUM(E487:E516)</f>
        <v>0</v>
      </c>
      <c r="F486" s="2">
        <f t="shared" ref="F486:Q486" si="189">SUM(F487:F516)</f>
        <v>0</v>
      </c>
      <c r="G486" s="2">
        <f t="shared" si="189"/>
        <v>0</v>
      </c>
      <c r="H486" s="2">
        <f t="shared" si="189"/>
        <v>0</v>
      </c>
      <c r="I486" s="2">
        <f t="shared" si="189"/>
        <v>0</v>
      </c>
      <c r="J486" s="2">
        <f t="shared" si="189"/>
        <v>0</v>
      </c>
      <c r="K486" s="2">
        <f t="shared" si="189"/>
        <v>0</v>
      </c>
      <c r="L486" s="2">
        <f t="shared" si="189"/>
        <v>0</v>
      </c>
      <c r="M486" s="2">
        <f t="shared" si="189"/>
        <v>0</v>
      </c>
      <c r="N486" s="2">
        <f t="shared" si="189"/>
        <v>0</v>
      </c>
      <c r="O486" s="2">
        <f t="shared" si="189"/>
        <v>0</v>
      </c>
      <c r="P486" s="2">
        <f t="shared" si="189"/>
        <v>0</v>
      </c>
      <c r="Q486" s="2">
        <f t="shared" si="189"/>
        <v>0</v>
      </c>
    </row>
    <row r="487" spans="1:17" ht="41.25" customHeight="1" x14ac:dyDescent="0.2">
      <c r="A487" s="34"/>
      <c r="B487" s="35"/>
      <c r="C487" s="27">
        <v>41401</v>
      </c>
      <c r="D487" s="30" t="s">
        <v>639</v>
      </c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41.25" customHeight="1" x14ac:dyDescent="0.2">
      <c r="A488" s="34"/>
      <c r="B488" s="35"/>
      <c r="C488" s="27">
        <v>41402</v>
      </c>
      <c r="D488" s="30" t="s">
        <v>640</v>
      </c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41.25" customHeight="1" x14ac:dyDescent="0.2">
      <c r="A489" s="34"/>
      <c r="B489" s="35"/>
      <c r="C489" s="27">
        <v>41403</v>
      </c>
      <c r="D489" s="30" t="s">
        <v>641</v>
      </c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41.25" customHeight="1" x14ac:dyDescent="0.2">
      <c r="A490" s="34"/>
      <c r="B490" s="35"/>
      <c r="C490" s="27">
        <v>41404</v>
      </c>
      <c r="D490" s="30" t="s">
        <v>642</v>
      </c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41.25" customHeight="1" x14ac:dyDescent="0.2">
      <c r="A491" s="34"/>
      <c r="B491" s="35"/>
      <c r="C491" s="27">
        <v>41405</v>
      </c>
      <c r="D491" s="30" t="s">
        <v>643</v>
      </c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41.25" customHeight="1" x14ac:dyDescent="0.2">
      <c r="A492" s="34"/>
      <c r="B492" s="35"/>
      <c r="C492" s="27">
        <v>41409</v>
      </c>
      <c r="D492" s="30" t="s">
        <v>644</v>
      </c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41.25" customHeight="1" x14ac:dyDescent="0.2">
      <c r="A493" s="34"/>
      <c r="B493" s="35"/>
      <c r="C493" s="27">
        <v>41410</v>
      </c>
      <c r="D493" s="30" t="s">
        <v>645</v>
      </c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41.25" customHeight="1" x14ac:dyDescent="0.2">
      <c r="A494" s="34"/>
      <c r="B494" s="35"/>
      <c r="C494" s="27">
        <v>41411</v>
      </c>
      <c r="D494" s="30" t="s">
        <v>646</v>
      </c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45" customHeight="1" x14ac:dyDescent="0.2">
      <c r="A495" s="34"/>
      <c r="B495" s="35"/>
      <c r="C495" s="27">
        <v>41412</v>
      </c>
      <c r="D495" s="30" t="s">
        <v>647</v>
      </c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48.75" customHeight="1" x14ac:dyDescent="0.2">
      <c r="A496" s="34"/>
      <c r="B496" s="35"/>
      <c r="C496" s="27">
        <v>41413</v>
      </c>
      <c r="D496" s="30" t="s">
        <v>648</v>
      </c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41.25" customHeight="1" x14ac:dyDescent="0.2">
      <c r="A497" s="34"/>
      <c r="B497" s="35"/>
      <c r="C497" s="27">
        <v>41417</v>
      </c>
      <c r="D497" s="30" t="s">
        <v>649</v>
      </c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41.25" customHeight="1" x14ac:dyDescent="0.2">
      <c r="A498" s="34"/>
      <c r="B498" s="35"/>
      <c r="C498" s="27">
        <v>41418</v>
      </c>
      <c r="D498" s="30" t="s">
        <v>650</v>
      </c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41.25" customHeight="1" x14ac:dyDescent="0.2">
      <c r="A499" s="34"/>
      <c r="B499" s="35"/>
      <c r="C499" s="27">
        <v>41419</v>
      </c>
      <c r="D499" s="30" t="s">
        <v>651</v>
      </c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41.25" customHeight="1" x14ac:dyDescent="0.2">
      <c r="A500" s="34"/>
      <c r="B500" s="35"/>
      <c r="C500" s="27">
        <v>41420</v>
      </c>
      <c r="D500" s="30" t="s">
        <v>652</v>
      </c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41.25" customHeight="1" x14ac:dyDescent="0.2">
      <c r="A501" s="34"/>
      <c r="B501" s="35"/>
      <c r="C501" s="27">
        <v>41421</v>
      </c>
      <c r="D501" s="30" t="s">
        <v>653</v>
      </c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41.25" customHeight="1" x14ac:dyDescent="0.2">
      <c r="A502" s="34"/>
      <c r="B502" s="35"/>
      <c r="C502" s="27">
        <v>41425</v>
      </c>
      <c r="D502" s="30" t="s">
        <v>654</v>
      </c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41.25" customHeight="1" x14ac:dyDescent="0.2">
      <c r="A503" s="34"/>
      <c r="B503" s="35"/>
      <c r="C503" s="27">
        <v>41426</v>
      </c>
      <c r="D503" s="30" t="s">
        <v>655</v>
      </c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41.25" customHeight="1" x14ac:dyDescent="0.2">
      <c r="A504" s="34"/>
      <c r="B504" s="35"/>
      <c r="C504" s="27">
        <v>41427</v>
      </c>
      <c r="D504" s="30" t="s">
        <v>656</v>
      </c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41.25" customHeight="1" x14ac:dyDescent="0.2">
      <c r="A505" s="34"/>
      <c r="B505" s="35"/>
      <c r="C505" s="27">
        <v>41428</v>
      </c>
      <c r="D505" s="30" t="s">
        <v>657</v>
      </c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41.25" customHeight="1" x14ac:dyDescent="0.2">
      <c r="A506" s="34"/>
      <c r="B506" s="35"/>
      <c r="C506" s="27">
        <v>41429</v>
      </c>
      <c r="D506" s="30" t="s">
        <v>658</v>
      </c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41.25" customHeight="1" x14ac:dyDescent="0.2">
      <c r="A507" s="34"/>
      <c r="B507" s="35"/>
      <c r="C507" s="27">
        <v>41433</v>
      </c>
      <c r="D507" s="30" t="s">
        <v>659</v>
      </c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41.25" customHeight="1" x14ac:dyDescent="0.2">
      <c r="A508" s="34"/>
      <c r="B508" s="35"/>
      <c r="C508" s="27">
        <v>41434</v>
      </c>
      <c r="D508" s="30" t="s">
        <v>660</v>
      </c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41.25" customHeight="1" x14ac:dyDescent="0.2">
      <c r="A509" s="34"/>
      <c r="B509" s="35"/>
      <c r="C509" s="27">
        <v>41435</v>
      </c>
      <c r="D509" s="30" t="s">
        <v>661</v>
      </c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41.25" customHeight="1" x14ac:dyDescent="0.2">
      <c r="A510" s="34"/>
      <c r="B510" s="35"/>
      <c r="C510" s="27">
        <v>41436</v>
      </c>
      <c r="D510" s="30" t="s">
        <v>662</v>
      </c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41.25" customHeight="1" x14ac:dyDescent="0.2">
      <c r="A511" s="34"/>
      <c r="B511" s="35"/>
      <c r="C511" s="27">
        <v>41437</v>
      </c>
      <c r="D511" s="30" t="s">
        <v>663</v>
      </c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41.25" customHeight="1" x14ac:dyDescent="0.2">
      <c r="A512" s="34"/>
      <c r="B512" s="35"/>
      <c r="C512" s="27">
        <v>41441</v>
      </c>
      <c r="D512" s="30" t="s">
        <v>664</v>
      </c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41.25" customHeight="1" x14ac:dyDescent="0.2">
      <c r="A513" s="34"/>
      <c r="B513" s="35"/>
      <c r="C513" s="27">
        <v>41442</v>
      </c>
      <c r="D513" s="30" t="s">
        <v>665</v>
      </c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41.25" customHeight="1" x14ac:dyDescent="0.2">
      <c r="A514" s="34"/>
      <c r="B514" s="35"/>
      <c r="C514" s="27">
        <v>41443</v>
      </c>
      <c r="D514" s="30" t="s">
        <v>666</v>
      </c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41.25" customHeight="1" x14ac:dyDescent="0.2">
      <c r="A515" s="34"/>
      <c r="B515" s="35"/>
      <c r="C515" s="27">
        <v>41444</v>
      </c>
      <c r="D515" s="30" t="s">
        <v>667</v>
      </c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41.25" customHeight="1" x14ac:dyDescent="0.2">
      <c r="A516" s="34"/>
      <c r="B516" s="35"/>
      <c r="C516" s="27">
        <v>41445</v>
      </c>
      <c r="D516" s="30" t="s">
        <v>668</v>
      </c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33.75" customHeight="1" x14ac:dyDescent="0.2">
      <c r="A517" s="34"/>
      <c r="B517" s="35">
        <v>415</v>
      </c>
      <c r="C517" s="27"/>
      <c r="D517" s="28" t="s">
        <v>214</v>
      </c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33.75" customHeight="1" x14ac:dyDescent="0.2">
      <c r="A518" s="34"/>
      <c r="B518" s="35">
        <v>416</v>
      </c>
      <c r="C518" s="27"/>
      <c r="D518" s="28" t="s">
        <v>215</v>
      </c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33.75" customHeight="1" x14ac:dyDescent="0.2">
      <c r="A519" s="34"/>
      <c r="B519" s="35">
        <v>417</v>
      </c>
      <c r="C519" s="27"/>
      <c r="D519" s="28" t="s">
        <v>216</v>
      </c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33.75" customHeight="1" x14ac:dyDescent="0.2">
      <c r="A520" s="34"/>
      <c r="B520" s="35">
        <v>418</v>
      </c>
      <c r="C520" s="27"/>
      <c r="D520" s="28" t="s">
        <v>217</v>
      </c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33.75" customHeight="1" x14ac:dyDescent="0.2">
      <c r="A521" s="34"/>
      <c r="B521" s="35">
        <v>419</v>
      </c>
      <c r="C521" s="27"/>
      <c r="D521" s="28" t="s">
        <v>218</v>
      </c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s="6" customFormat="1" ht="24" customHeight="1" x14ac:dyDescent="0.2">
      <c r="A522" s="141" t="s">
        <v>178</v>
      </c>
      <c r="B522" s="142"/>
      <c r="C522" s="142"/>
      <c r="D522" s="143"/>
      <c r="E522" s="23">
        <f>SUM(E523,E582,E588,E589,E590)</f>
        <v>0</v>
      </c>
      <c r="F522" s="23">
        <f t="shared" ref="F522:Q522" si="190">SUM(F523,F582,F588,F589,F590)</f>
        <v>0</v>
      </c>
      <c r="G522" s="23">
        <f t="shared" si="190"/>
        <v>0</v>
      </c>
      <c r="H522" s="23">
        <f t="shared" si="190"/>
        <v>0</v>
      </c>
      <c r="I522" s="23">
        <f t="shared" si="190"/>
        <v>0</v>
      </c>
      <c r="J522" s="23">
        <f t="shared" si="190"/>
        <v>0</v>
      </c>
      <c r="K522" s="23">
        <f t="shared" si="190"/>
        <v>0</v>
      </c>
      <c r="L522" s="23">
        <f t="shared" si="190"/>
        <v>0</v>
      </c>
      <c r="M522" s="23">
        <f t="shared" si="190"/>
        <v>0</v>
      </c>
      <c r="N522" s="23">
        <f t="shared" si="190"/>
        <v>0</v>
      </c>
      <c r="O522" s="23">
        <f t="shared" si="190"/>
        <v>0</v>
      </c>
      <c r="P522" s="23">
        <f t="shared" si="190"/>
        <v>0</v>
      </c>
      <c r="Q522" s="23">
        <f t="shared" si="190"/>
        <v>0</v>
      </c>
    </row>
    <row r="523" spans="1:17" ht="32.25" customHeight="1" x14ac:dyDescent="0.2">
      <c r="A523" s="34"/>
      <c r="B523" s="35">
        <v>421</v>
      </c>
      <c r="C523" s="27"/>
      <c r="D523" s="28" t="s">
        <v>219</v>
      </c>
      <c r="E523" s="2">
        <f>SUM(E524:E581)</f>
        <v>0</v>
      </c>
      <c r="F523" s="2">
        <f t="shared" ref="F523:Q523" si="191">SUM(F524:F581)</f>
        <v>0</v>
      </c>
      <c r="G523" s="2">
        <f t="shared" si="191"/>
        <v>0</v>
      </c>
      <c r="H523" s="2">
        <f t="shared" si="191"/>
        <v>0</v>
      </c>
      <c r="I523" s="2">
        <f t="shared" si="191"/>
        <v>0</v>
      </c>
      <c r="J523" s="2">
        <f t="shared" si="191"/>
        <v>0</v>
      </c>
      <c r="K523" s="2">
        <f t="shared" si="191"/>
        <v>0</v>
      </c>
      <c r="L523" s="2">
        <f t="shared" si="191"/>
        <v>0</v>
      </c>
      <c r="M523" s="2">
        <f t="shared" si="191"/>
        <v>0</v>
      </c>
      <c r="N523" s="2">
        <f t="shared" si="191"/>
        <v>0</v>
      </c>
      <c r="O523" s="2">
        <f t="shared" si="191"/>
        <v>0</v>
      </c>
      <c r="P523" s="2">
        <f t="shared" si="191"/>
        <v>0</v>
      </c>
      <c r="Q523" s="2">
        <f t="shared" si="191"/>
        <v>0</v>
      </c>
    </row>
    <row r="524" spans="1:17" ht="32.25" customHeight="1" x14ac:dyDescent="0.2">
      <c r="A524" s="34"/>
      <c r="B524" s="35"/>
      <c r="C524" s="27">
        <v>42101</v>
      </c>
      <c r="D524" s="30" t="s">
        <v>669</v>
      </c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32.25" customHeight="1" x14ac:dyDescent="0.2">
      <c r="A525" s="34"/>
      <c r="B525" s="35"/>
      <c r="C525" s="27">
        <v>42102</v>
      </c>
      <c r="D525" s="30" t="s">
        <v>670</v>
      </c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32.25" customHeight="1" x14ac:dyDescent="0.2">
      <c r="A526" s="34"/>
      <c r="B526" s="35"/>
      <c r="C526" s="27">
        <v>42103</v>
      </c>
      <c r="D526" s="30" t="s">
        <v>671</v>
      </c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32.25" customHeight="1" x14ac:dyDescent="0.2">
      <c r="A527" s="34"/>
      <c r="B527" s="35"/>
      <c r="C527" s="27">
        <v>42104</v>
      </c>
      <c r="D527" s="30" t="s">
        <v>672</v>
      </c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32.25" customHeight="1" x14ac:dyDescent="0.2">
      <c r="A528" s="34"/>
      <c r="B528" s="35"/>
      <c r="C528" s="27">
        <v>42105</v>
      </c>
      <c r="D528" s="30" t="s">
        <v>673</v>
      </c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32.25" customHeight="1" x14ac:dyDescent="0.2">
      <c r="A529" s="34"/>
      <c r="B529" s="35"/>
      <c r="C529" s="27">
        <v>42107</v>
      </c>
      <c r="D529" s="30" t="s">
        <v>674</v>
      </c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32.25" customHeight="1" x14ac:dyDescent="0.2">
      <c r="A530" s="34"/>
      <c r="B530" s="35"/>
      <c r="C530" s="27">
        <v>42108</v>
      </c>
      <c r="D530" s="30" t="s">
        <v>675</v>
      </c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32.25" customHeight="1" x14ac:dyDescent="0.2">
      <c r="A531" s="34"/>
      <c r="B531" s="35"/>
      <c r="C531" s="27">
        <v>42109</v>
      </c>
      <c r="D531" s="30" t="s">
        <v>676</v>
      </c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32.25" customHeight="1" x14ac:dyDescent="0.2">
      <c r="A532" s="34"/>
      <c r="B532" s="35"/>
      <c r="C532" s="27">
        <v>42110</v>
      </c>
      <c r="D532" s="30" t="s">
        <v>677</v>
      </c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32.25" customHeight="1" x14ac:dyDescent="0.2">
      <c r="A533" s="34"/>
      <c r="B533" s="35"/>
      <c r="C533" s="27">
        <v>42111</v>
      </c>
      <c r="D533" s="30" t="s">
        <v>678</v>
      </c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32.25" customHeight="1" x14ac:dyDescent="0.2">
      <c r="A534" s="34"/>
      <c r="B534" s="35"/>
      <c r="C534" s="27">
        <v>42113</v>
      </c>
      <c r="D534" s="30" t="s">
        <v>679</v>
      </c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32.25" customHeight="1" x14ac:dyDescent="0.2">
      <c r="A535" s="34"/>
      <c r="B535" s="35"/>
      <c r="C535" s="27">
        <v>42114</v>
      </c>
      <c r="D535" s="30" t="s">
        <v>680</v>
      </c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32.25" customHeight="1" x14ac:dyDescent="0.2">
      <c r="A536" s="34"/>
      <c r="B536" s="35"/>
      <c r="C536" s="27">
        <v>42115</v>
      </c>
      <c r="D536" s="30" t="s">
        <v>681</v>
      </c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32.25" customHeight="1" x14ac:dyDescent="0.2">
      <c r="A537" s="34"/>
      <c r="B537" s="35"/>
      <c r="C537" s="27">
        <v>42116</v>
      </c>
      <c r="D537" s="30" t="s">
        <v>682</v>
      </c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32.25" customHeight="1" x14ac:dyDescent="0.2">
      <c r="A538" s="34"/>
      <c r="B538" s="35"/>
      <c r="C538" s="27">
        <v>42117</v>
      </c>
      <c r="D538" s="30" t="s">
        <v>683</v>
      </c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32.25" customHeight="1" x14ac:dyDescent="0.2">
      <c r="A539" s="34"/>
      <c r="B539" s="35"/>
      <c r="C539" s="27">
        <v>42119</v>
      </c>
      <c r="D539" s="30" t="s">
        <v>684</v>
      </c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32.25" customHeight="1" x14ac:dyDescent="0.2">
      <c r="A540" s="34"/>
      <c r="B540" s="35"/>
      <c r="C540" s="27">
        <v>42120</v>
      </c>
      <c r="D540" s="30" t="s">
        <v>685</v>
      </c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32.25" customHeight="1" x14ac:dyDescent="0.2">
      <c r="A541" s="34"/>
      <c r="B541" s="35"/>
      <c r="C541" s="27">
        <v>42121</v>
      </c>
      <c r="D541" s="30" t="s">
        <v>686</v>
      </c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32.25" customHeight="1" x14ac:dyDescent="0.2">
      <c r="A542" s="34"/>
      <c r="B542" s="35"/>
      <c r="C542" s="27">
        <v>42122</v>
      </c>
      <c r="D542" s="30" t="s">
        <v>687</v>
      </c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32.25" customHeight="1" x14ac:dyDescent="0.2">
      <c r="A543" s="34"/>
      <c r="B543" s="35"/>
      <c r="C543" s="27">
        <v>42123</v>
      </c>
      <c r="D543" s="30" t="s">
        <v>688</v>
      </c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32.25" customHeight="1" x14ac:dyDescent="0.2">
      <c r="A544" s="34"/>
      <c r="B544" s="35"/>
      <c r="C544" s="27">
        <v>42125</v>
      </c>
      <c r="D544" s="30" t="s">
        <v>689</v>
      </c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32.25" customHeight="1" x14ac:dyDescent="0.2">
      <c r="A545" s="34"/>
      <c r="B545" s="35"/>
      <c r="C545" s="27">
        <v>42126</v>
      </c>
      <c r="D545" s="30" t="s">
        <v>690</v>
      </c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32.25" customHeight="1" x14ac:dyDescent="0.2">
      <c r="A546" s="34"/>
      <c r="B546" s="35"/>
      <c r="C546" s="27">
        <v>42127</v>
      </c>
      <c r="D546" s="30" t="s">
        <v>691</v>
      </c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32.25" customHeight="1" x14ac:dyDescent="0.2">
      <c r="A547" s="34"/>
      <c r="B547" s="35"/>
      <c r="C547" s="27">
        <v>42128</v>
      </c>
      <c r="D547" s="30" t="s">
        <v>692</v>
      </c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32.25" customHeight="1" x14ac:dyDescent="0.2">
      <c r="A548" s="34"/>
      <c r="B548" s="35"/>
      <c r="C548" s="27">
        <v>42129</v>
      </c>
      <c r="D548" s="30" t="s">
        <v>693</v>
      </c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32.25" customHeight="1" x14ac:dyDescent="0.2">
      <c r="A549" s="34"/>
      <c r="B549" s="35"/>
      <c r="C549" s="27">
        <v>42131</v>
      </c>
      <c r="D549" s="30" t="s">
        <v>694</v>
      </c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32.25" customHeight="1" x14ac:dyDescent="0.2">
      <c r="A550" s="34"/>
      <c r="B550" s="35"/>
      <c r="C550" s="27">
        <v>42130</v>
      </c>
      <c r="D550" s="30" t="s">
        <v>695</v>
      </c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32.25" customHeight="1" x14ac:dyDescent="0.2">
      <c r="A551" s="34"/>
      <c r="B551" s="35"/>
      <c r="C551" s="27">
        <v>42132</v>
      </c>
      <c r="D551" s="30" t="s">
        <v>696</v>
      </c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32.25" customHeight="1" x14ac:dyDescent="0.2">
      <c r="A552" s="34"/>
      <c r="B552" s="35"/>
      <c r="C552" s="27">
        <v>42133</v>
      </c>
      <c r="D552" s="30" t="s">
        <v>697</v>
      </c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32.25" customHeight="1" x14ac:dyDescent="0.2">
      <c r="A553" s="34"/>
      <c r="B553" s="35"/>
      <c r="C553" s="27">
        <v>42134</v>
      </c>
      <c r="D553" s="30" t="s">
        <v>698</v>
      </c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32.25" customHeight="1" x14ac:dyDescent="0.2">
      <c r="A554" s="34"/>
      <c r="B554" s="35"/>
      <c r="C554" s="27">
        <v>42135</v>
      </c>
      <c r="D554" s="30" t="s">
        <v>699</v>
      </c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32.25" customHeight="1" x14ac:dyDescent="0.2">
      <c r="A555" s="34"/>
      <c r="B555" s="35"/>
      <c r="C555" s="27">
        <v>42137</v>
      </c>
      <c r="D555" s="30" t="s">
        <v>700</v>
      </c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32.25" customHeight="1" x14ac:dyDescent="0.2">
      <c r="A556" s="34"/>
      <c r="B556" s="35"/>
      <c r="C556" s="27">
        <v>42138</v>
      </c>
      <c r="D556" s="30" t="s">
        <v>701</v>
      </c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32.25" customHeight="1" x14ac:dyDescent="0.2">
      <c r="A557" s="34"/>
      <c r="B557" s="35"/>
      <c r="C557" s="27">
        <v>42139</v>
      </c>
      <c r="D557" s="30" t="s">
        <v>702</v>
      </c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32.25" customHeight="1" x14ac:dyDescent="0.2">
      <c r="A558" s="34"/>
      <c r="B558" s="35"/>
      <c r="C558" s="27">
        <v>42140</v>
      </c>
      <c r="D558" s="30" t="s">
        <v>703</v>
      </c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32.25" customHeight="1" x14ac:dyDescent="0.2">
      <c r="A559" s="34"/>
      <c r="B559" s="35"/>
      <c r="C559" s="27">
        <v>42141</v>
      </c>
      <c r="D559" s="30" t="s">
        <v>704</v>
      </c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32.25" customHeight="1" x14ac:dyDescent="0.2">
      <c r="A560" s="34"/>
      <c r="B560" s="35"/>
      <c r="C560" s="27">
        <v>42142</v>
      </c>
      <c r="D560" s="30" t="s">
        <v>705</v>
      </c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32.25" customHeight="1" x14ac:dyDescent="0.2">
      <c r="A561" s="34"/>
      <c r="B561" s="35"/>
      <c r="C561" s="27">
        <v>42143</v>
      </c>
      <c r="D561" s="30" t="s">
        <v>706</v>
      </c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32.25" customHeight="1" x14ac:dyDescent="0.2">
      <c r="A562" s="34"/>
      <c r="B562" s="35"/>
      <c r="C562" s="27">
        <v>42144</v>
      </c>
      <c r="D562" s="30" t="s">
        <v>707</v>
      </c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32.25" customHeight="1" x14ac:dyDescent="0.2">
      <c r="A563" s="34"/>
      <c r="B563" s="35"/>
      <c r="C563" s="27">
        <v>42145</v>
      </c>
      <c r="D563" s="30" t="s">
        <v>708</v>
      </c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32.25" customHeight="1" x14ac:dyDescent="0.2">
      <c r="A564" s="34"/>
      <c r="B564" s="35"/>
      <c r="C564" s="27">
        <v>42146</v>
      </c>
      <c r="D564" s="30" t="s">
        <v>709</v>
      </c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32.25" customHeight="1" x14ac:dyDescent="0.2">
      <c r="A565" s="34"/>
      <c r="B565" s="35"/>
      <c r="C565" s="27">
        <v>42147</v>
      </c>
      <c r="D565" s="30" t="s">
        <v>710</v>
      </c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32.25" customHeight="1" x14ac:dyDescent="0.2">
      <c r="A566" s="34"/>
      <c r="B566" s="35"/>
      <c r="C566" s="27">
        <v>42149</v>
      </c>
      <c r="D566" s="30" t="s">
        <v>711</v>
      </c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32.25" customHeight="1" x14ac:dyDescent="0.2">
      <c r="A567" s="34"/>
      <c r="B567" s="35"/>
      <c r="C567" s="27">
        <v>42150</v>
      </c>
      <c r="D567" s="30" t="s">
        <v>712</v>
      </c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32.25" customHeight="1" x14ac:dyDescent="0.2">
      <c r="A568" s="34"/>
      <c r="B568" s="35"/>
      <c r="C568" s="27">
        <v>42151</v>
      </c>
      <c r="D568" s="30" t="s">
        <v>713</v>
      </c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32.25" customHeight="1" x14ac:dyDescent="0.2">
      <c r="A569" s="34"/>
      <c r="B569" s="35"/>
      <c r="C569" s="27">
        <v>42152</v>
      </c>
      <c r="D569" s="30" t="s">
        <v>714</v>
      </c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32.25" customHeight="1" x14ac:dyDescent="0.2">
      <c r="A570" s="34"/>
      <c r="B570" s="35"/>
      <c r="C570" s="27">
        <v>42153</v>
      </c>
      <c r="D570" s="30" t="s">
        <v>715</v>
      </c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32.25" customHeight="1" x14ac:dyDescent="0.2">
      <c r="A571" s="34"/>
      <c r="B571" s="35"/>
      <c r="C571" s="27">
        <v>42155</v>
      </c>
      <c r="D571" s="30" t="s">
        <v>716</v>
      </c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32.25" customHeight="1" x14ac:dyDescent="0.2">
      <c r="A572" s="34"/>
      <c r="B572" s="35"/>
      <c r="C572" s="27">
        <v>42156</v>
      </c>
      <c r="D572" s="30" t="s">
        <v>717</v>
      </c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32.25" customHeight="1" x14ac:dyDescent="0.2">
      <c r="A573" s="34"/>
      <c r="B573" s="35"/>
      <c r="C573" s="27">
        <v>42157</v>
      </c>
      <c r="D573" s="30" t="s">
        <v>718</v>
      </c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32.25" customHeight="1" x14ac:dyDescent="0.2">
      <c r="A574" s="34"/>
      <c r="B574" s="35"/>
      <c r="C574" s="27">
        <v>42158</v>
      </c>
      <c r="D574" s="30" t="s">
        <v>719</v>
      </c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32.25" customHeight="1" x14ac:dyDescent="0.2">
      <c r="A575" s="34"/>
      <c r="B575" s="35"/>
      <c r="C575" s="27">
        <v>42159</v>
      </c>
      <c r="D575" s="30" t="s">
        <v>720</v>
      </c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32.25" customHeight="1" x14ac:dyDescent="0.2">
      <c r="A576" s="34"/>
      <c r="B576" s="35"/>
      <c r="C576" s="27">
        <v>42161</v>
      </c>
      <c r="D576" s="30" t="s">
        <v>721</v>
      </c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32.25" customHeight="1" x14ac:dyDescent="0.2">
      <c r="A577" s="34"/>
      <c r="B577" s="35"/>
      <c r="C577" s="27">
        <v>42162</v>
      </c>
      <c r="D577" s="30" t="s">
        <v>722</v>
      </c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32.25" customHeight="1" x14ac:dyDescent="0.2">
      <c r="A578" s="34"/>
      <c r="B578" s="35"/>
      <c r="C578" s="27">
        <v>42163</v>
      </c>
      <c r="D578" s="30" t="s">
        <v>723</v>
      </c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32.25" customHeight="1" x14ac:dyDescent="0.2">
      <c r="A579" s="34"/>
      <c r="B579" s="35"/>
      <c r="C579" s="27">
        <v>42164</v>
      </c>
      <c r="D579" s="30" t="s">
        <v>724</v>
      </c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32.25" customHeight="1" x14ac:dyDescent="0.2">
      <c r="A580" s="34"/>
      <c r="B580" s="35"/>
      <c r="C580" s="27">
        <v>42165</v>
      </c>
      <c r="D580" s="30" t="s">
        <v>725</v>
      </c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32.25" customHeight="1" x14ac:dyDescent="0.2">
      <c r="A581" s="34"/>
      <c r="B581" s="35"/>
      <c r="C581" s="27">
        <v>42167</v>
      </c>
      <c r="D581" s="30" t="s">
        <v>726</v>
      </c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32.25" customHeight="1" x14ac:dyDescent="0.2">
      <c r="A582" s="34"/>
      <c r="B582" s="35">
        <v>422</v>
      </c>
      <c r="C582" s="27"/>
      <c r="D582" s="28" t="s">
        <v>220</v>
      </c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32.25" customHeight="1" x14ac:dyDescent="0.2">
      <c r="A583" s="34"/>
      <c r="B583" s="35"/>
      <c r="C583" s="27">
        <v>42201</v>
      </c>
      <c r="D583" s="30" t="s">
        <v>727</v>
      </c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32.25" customHeight="1" x14ac:dyDescent="0.2">
      <c r="A584" s="34"/>
      <c r="B584" s="35"/>
      <c r="C584" s="27">
        <v>42202</v>
      </c>
      <c r="D584" s="30" t="s">
        <v>728</v>
      </c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32.25" customHeight="1" x14ac:dyDescent="0.2">
      <c r="A585" s="34"/>
      <c r="B585" s="35"/>
      <c r="C585" s="27">
        <v>42203</v>
      </c>
      <c r="D585" s="30" t="s">
        <v>729</v>
      </c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32.25" customHeight="1" x14ac:dyDescent="0.2">
      <c r="A586" s="34"/>
      <c r="B586" s="35"/>
      <c r="C586" s="27">
        <v>42204</v>
      </c>
      <c r="D586" s="30" t="s">
        <v>730</v>
      </c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32.25" customHeight="1" x14ac:dyDescent="0.2">
      <c r="A587" s="34"/>
      <c r="B587" s="35"/>
      <c r="C587" s="27">
        <v>42205</v>
      </c>
      <c r="D587" s="30" t="s">
        <v>731</v>
      </c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32.25" customHeight="1" x14ac:dyDescent="0.2">
      <c r="A588" s="34"/>
      <c r="B588" s="35">
        <v>423</v>
      </c>
      <c r="C588" s="27"/>
      <c r="D588" s="28" t="s">
        <v>221</v>
      </c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32.25" customHeight="1" x14ac:dyDescent="0.2">
      <c r="A589" s="34"/>
      <c r="B589" s="35">
        <v>424</v>
      </c>
      <c r="C589" s="27"/>
      <c r="D589" s="28" t="s">
        <v>222</v>
      </c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32.25" customHeight="1" x14ac:dyDescent="0.2">
      <c r="A590" s="34"/>
      <c r="B590" s="35">
        <v>425</v>
      </c>
      <c r="C590" s="27"/>
      <c r="D590" s="28" t="s">
        <v>223</v>
      </c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24" customHeight="1" x14ac:dyDescent="0.2">
      <c r="A591" s="141" t="s">
        <v>179</v>
      </c>
      <c r="B591" s="142"/>
      <c r="C591" s="142"/>
      <c r="D591" s="143"/>
      <c r="E591" s="23">
        <f>SUM(E592,E594,E596,E598,E601,E602,E604,E605,E607)</f>
        <v>0</v>
      </c>
      <c r="F591" s="23">
        <f t="shared" ref="F591:Q591" si="192">SUM(F592,F594,F596,F598,F601,F602,F604,F605,F607)</f>
        <v>0</v>
      </c>
      <c r="G591" s="23">
        <f t="shared" si="192"/>
        <v>0</v>
      </c>
      <c r="H591" s="23">
        <f t="shared" si="192"/>
        <v>0</v>
      </c>
      <c r="I591" s="23">
        <f t="shared" si="192"/>
        <v>0</v>
      </c>
      <c r="J591" s="23">
        <f t="shared" si="192"/>
        <v>0</v>
      </c>
      <c r="K591" s="23">
        <f t="shared" si="192"/>
        <v>0</v>
      </c>
      <c r="L591" s="23">
        <f t="shared" si="192"/>
        <v>0</v>
      </c>
      <c r="M591" s="23">
        <f t="shared" si="192"/>
        <v>0</v>
      </c>
      <c r="N591" s="23">
        <f t="shared" si="192"/>
        <v>0</v>
      </c>
      <c r="O591" s="23">
        <f t="shared" si="192"/>
        <v>0</v>
      </c>
      <c r="P591" s="23">
        <f t="shared" si="192"/>
        <v>0</v>
      </c>
      <c r="Q591" s="23">
        <f t="shared" si="192"/>
        <v>0</v>
      </c>
    </row>
    <row r="592" spans="1:17" ht="24" customHeight="1" x14ac:dyDescent="0.2">
      <c r="A592" s="34"/>
      <c r="B592" s="35">
        <v>431</v>
      </c>
      <c r="C592" s="27"/>
      <c r="D592" s="1" t="s">
        <v>224</v>
      </c>
      <c r="E592" s="2">
        <f>SUM(E593)</f>
        <v>0</v>
      </c>
      <c r="F592" s="2">
        <f t="shared" ref="F592:Q592" si="193">SUM(F593)</f>
        <v>0</v>
      </c>
      <c r="G592" s="2">
        <f t="shared" si="193"/>
        <v>0</v>
      </c>
      <c r="H592" s="2">
        <f t="shared" si="193"/>
        <v>0</v>
      </c>
      <c r="I592" s="2">
        <f t="shared" si="193"/>
        <v>0</v>
      </c>
      <c r="J592" s="2">
        <f t="shared" si="193"/>
        <v>0</v>
      </c>
      <c r="K592" s="2">
        <f t="shared" si="193"/>
        <v>0</v>
      </c>
      <c r="L592" s="2">
        <f t="shared" si="193"/>
        <v>0</v>
      </c>
      <c r="M592" s="2">
        <f t="shared" si="193"/>
        <v>0</v>
      </c>
      <c r="N592" s="2">
        <f t="shared" si="193"/>
        <v>0</v>
      </c>
      <c r="O592" s="2">
        <f t="shared" si="193"/>
        <v>0</v>
      </c>
      <c r="P592" s="2">
        <f t="shared" si="193"/>
        <v>0</v>
      </c>
      <c r="Q592" s="2">
        <f t="shared" si="193"/>
        <v>0</v>
      </c>
    </row>
    <row r="593" spans="1:17" ht="24" customHeight="1" x14ac:dyDescent="0.2">
      <c r="A593" s="34"/>
      <c r="B593" s="35"/>
      <c r="C593" s="27">
        <v>43101</v>
      </c>
      <c r="D593" s="1" t="s">
        <v>224</v>
      </c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24" customHeight="1" x14ac:dyDescent="0.2">
      <c r="A594" s="34"/>
      <c r="B594" s="35">
        <v>432</v>
      </c>
      <c r="C594" s="27"/>
      <c r="D594" s="1" t="s">
        <v>225</v>
      </c>
      <c r="E594" s="2">
        <f>SUM(E595)</f>
        <v>0</v>
      </c>
      <c r="F594" s="2">
        <f t="shared" ref="F594:Q594" si="194">SUM(F595)</f>
        <v>0</v>
      </c>
      <c r="G594" s="2">
        <f t="shared" si="194"/>
        <v>0</v>
      </c>
      <c r="H594" s="2">
        <f t="shared" si="194"/>
        <v>0</v>
      </c>
      <c r="I594" s="2">
        <f t="shared" si="194"/>
        <v>0</v>
      </c>
      <c r="J594" s="2">
        <f t="shared" si="194"/>
        <v>0</v>
      </c>
      <c r="K594" s="2">
        <f t="shared" si="194"/>
        <v>0</v>
      </c>
      <c r="L594" s="2">
        <f t="shared" si="194"/>
        <v>0</v>
      </c>
      <c r="M594" s="2">
        <f t="shared" si="194"/>
        <v>0</v>
      </c>
      <c r="N594" s="2">
        <f t="shared" si="194"/>
        <v>0</v>
      </c>
      <c r="O594" s="2">
        <f t="shared" si="194"/>
        <v>0</v>
      </c>
      <c r="P594" s="2">
        <f t="shared" si="194"/>
        <v>0</v>
      </c>
      <c r="Q594" s="2">
        <f t="shared" si="194"/>
        <v>0</v>
      </c>
    </row>
    <row r="595" spans="1:17" ht="24" customHeight="1" x14ac:dyDescent="0.2">
      <c r="A595" s="34"/>
      <c r="B595" s="35"/>
      <c r="C595" s="27">
        <v>43201</v>
      </c>
      <c r="D595" s="1" t="s">
        <v>225</v>
      </c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24" customHeight="1" x14ac:dyDescent="0.2">
      <c r="A596" s="34"/>
      <c r="B596" s="35">
        <v>433</v>
      </c>
      <c r="C596" s="27"/>
      <c r="D596" s="1" t="s">
        <v>226</v>
      </c>
      <c r="E596" s="2">
        <f>SUM(E597)</f>
        <v>0</v>
      </c>
      <c r="F596" s="2">
        <f t="shared" ref="F596:Q596" si="195">SUM(F597)</f>
        <v>0</v>
      </c>
      <c r="G596" s="2">
        <f t="shared" si="195"/>
        <v>0</v>
      </c>
      <c r="H596" s="2">
        <f t="shared" si="195"/>
        <v>0</v>
      </c>
      <c r="I596" s="2">
        <f t="shared" si="195"/>
        <v>0</v>
      </c>
      <c r="J596" s="2">
        <f t="shared" si="195"/>
        <v>0</v>
      </c>
      <c r="K596" s="2">
        <f t="shared" si="195"/>
        <v>0</v>
      </c>
      <c r="L596" s="2">
        <f t="shared" si="195"/>
        <v>0</v>
      </c>
      <c r="M596" s="2">
        <f t="shared" si="195"/>
        <v>0</v>
      </c>
      <c r="N596" s="2">
        <f t="shared" si="195"/>
        <v>0</v>
      </c>
      <c r="O596" s="2">
        <f t="shared" si="195"/>
        <v>0</v>
      </c>
      <c r="P596" s="2">
        <f t="shared" si="195"/>
        <v>0</v>
      </c>
      <c r="Q596" s="2">
        <f t="shared" si="195"/>
        <v>0</v>
      </c>
    </row>
    <row r="597" spans="1:17" ht="24" customHeight="1" x14ac:dyDescent="0.2">
      <c r="A597" s="34"/>
      <c r="B597" s="35"/>
      <c r="C597" s="27">
        <v>43301</v>
      </c>
      <c r="D597" s="1" t="s">
        <v>226</v>
      </c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24" customHeight="1" x14ac:dyDescent="0.2">
      <c r="A598" s="34"/>
      <c r="B598" s="35">
        <v>434</v>
      </c>
      <c r="C598" s="27"/>
      <c r="D598" s="1" t="s">
        <v>227</v>
      </c>
      <c r="E598" s="2">
        <f>SUM(E599:E600)</f>
        <v>0</v>
      </c>
      <c r="F598" s="2">
        <f t="shared" ref="F598:Q598" si="196">SUM(F599:F600)</f>
        <v>0</v>
      </c>
      <c r="G598" s="2">
        <f t="shared" si="196"/>
        <v>0</v>
      </c>
      <c r="H598" s="2">
        <f t="shared" si="196"/>
        <v>0</v>
      </c>
      <c r="I598" s="2">
        <f t="shared" si="196"/>
        <v>0</v>
      </c>
      <c r="J598" s="2">
        <f t="shared" si="196"/>
        <v>0</v>
      </c>
      <c r="K598" s="2">
        <f t="shared" si="196"/>
        <v>0</v>
      </c>
      <c r="L598" s="2">
        <f t="shared" si="196"/>
        <v>0</v>
      </c>
      <c r="M598" s="2">
        <f t="shared" si="196"/>
        <v>0</v>
      </c>
      <c r="N598" s="2">
        <f t="shared" si="196"/>
        <v>0</v>
      </c>
      <c r="O598" s="2">
        <f t="shared" si="196"/>
        <v>0</v>
      </c>
      <c r="P598" s="2">
        <f t="shared" si="196"/>
        <v>0</v>
      </c>
      <c r="Q598" s="2">
        <f t="shared" si="196"/>
        <v>0</v>
      </c>
    </row>
    <row r="599" spans="1:17" ht="24" customHeight="1" x14ac:dyDescent="0.2">
      <c r="A599" s="34"/>
      <c r="B599" s="35"/>
      <c r="C599" s="27">
        <v>43401</v>
      </c>
      <c r="D599" s="1" t="s">
        <v>227</v>
      </c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24" customHeight="1" x14ac:dyDescent="0.2">
      <c r="A600" s="34"/>
      <c r="B600" s="35"/>
      <c r="C600" s="27">
        <v>43402</v>
      </c>
      <c r="D600" s="1" t="s">
        <v>732</v>
      </c>
      <c r="E600" s="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24" customHeight="1" x14ac:dyDescent="0.2">
      <c r="A601" s="34"/>
      <c r="B601" s="35">
        <v>435</v>
      </c>
      <c r="C601" s="27"/>
      <c r="D601" s="1" t="s">
        <v>228</v>
      </c>
      <c r="E601" s="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24" customHeight="1" x14ac:dyDescent="0.2">
      <c r="A602" s="34"/>
      <c r="B602" s="35">
        <v>436</v>
      </c>
      <c r="C602" s="27"/>
      <c r="D602" s="1" t="s">
        <v>229</v>
      </c>
      <c r="E602" s="2">
        <f>SUM(E603)</f>
        <v>0</v>
      </c>
      <c r="F602" s="2">
        <f t="shared" ref="F602:Q602" si="197">SUM(F603)</f>
        <v>0</v>
      </c>
      <c r="G602" s="2">
        <f t="shared" si="197"/>
        <v>0</v>
      </c>
      <c r="H602" s="2">
        <f t="shared" si="197"/>
        <v>0</v>
      </c>
      <c r="I602" s="2">
        <f t="shared" si="197"/>
        <v>0</v>
      </c>
      <c r="J602" s="2">
        <f t="shared" si="197"/>
        <v>0</v>
      </c>
      <c r="K602" s="2">
        <f t="shared" si="197"/>
        <v>0</v>
      </c>
      <c r="L602" s="2">
        <f t="shared" si="197"/>
        <v>0</v>
      </c>
      <c r="M602" s="2">
        <f t="shared" si="197"/>
        <v>0</v>
      </c>
      <c r="N602" s="2">
        <f t="shared" si="197"/>
        <v>0</v>
      </c>
      <c r="O602" s="2">
        <f t="shared" si="197"/>
        <v>0</v>
      </c>
      <c r="P602" s="2">
        <f t="shared" si="197"/>
        <v>0</v>
      </c>
      <c r="Q602" s="2">
        <f t="shared" si="197"/>
        <v>0</v>
      </c>
    </row>
    <row r="603" spans="1:17" ht="24" customHeight="1" x14ac:dyDescent="0.2">
      <c r="A603" s="34"/>
      <c r="B603" s="35"/>
      <c r="C603" s="27">
        <v>43601</v>
      </c>
      <c r="D603" s="1" t="s">
        <v>229</v>
      </c>
      <c r="E603" s="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24" customHeight="1" x14ac:dyDescent="0.2">
      <c r="A604" s="34"/>
      <c r="B604" s="35">
        <v>437</v>
      </c>
      <c r="C604" s="27"/>
      <c r="D604" s="1" t="s">
        <v>230</v>
      </c>
      <c r="E604" s="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24" customHeight="1" x14ac:dyDescent="0.2">
      <c r="A605" s="34"/>
      <c r="B605" s="35">
        <v>438</v>
      </c>
      <c r="C605" s="27"/>
      <c r="D605" s="1" t="s">
        <v>231</v>
      </c>
      <c r="E605" s="2">
        <f>SUM(E606)</f>
        <v>0</v>
      </c>
      <c r="F605" s="2">
        <f t="shared" ref="F605:Q605" si="198">SUM(F606)</f>
        <v>0</v>
      </c>
      <c r="G605" s="2">
        <f t="shared" si="198"/>
        <v>0</v>
      </c>
      <c r="H605" s="2">
        <f t="shared" si="198"/>
        <v>0</v>
      </c>
      <c r="I605" s="2">
        <f t="shared" si="198"/>
        <v>0</v>
      </c>
      <c r="J605" s="2">
        <f t="shared" si="198"/>
        <v>0</v>
      </c>
      <c r="K605" s="2">
        <f t="shared" si="198"/>
        <v>0</v>
      </c>
      <c r="L605" s="2">
        <f t="shared" si="198"/>
        <v>0</v>
      </c>
      <c r="M605" s="2">
        <f t="shared" si="198"/>
        <v>0</v>
      </c>
      <c r="N605" s="2">
        <f t="shared" si="198"/>
        <v>0</v>
      </c>
      <c r="O605" s="2">
        <f t="shared" si="198"/>
        <v>0</v>
      </c>
      <c r="P605" s="2">
        <f t="shared" si="198"/>
        <v>0</v>
      </c>
      <c r="Q605" s="2">
        <f t="shared" si="198"/>
        <v>0</v>
      </c>
    </row>
    <row r="606" spans="1:17" ht="24" customHeight="1" x14ac:dyDescent="0.2">
      <c r="A606" s="34"/>
      <c r="B606" s="35"/>
      <c r="C606" s="27">
        <v>43801</v>
      </c>
      <c r="D606" s="1" t="s">
        <v>231</v>
      </c>
      <c r="E606" s="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24" customHeight="1" x14ac:dyDescent="0.2">
      <c r="A607" s="34"/>
      <c r="B607" s="35">
        <v>439</v>
      </c>
      <c r="C607" s="27"/>
      <c r="D607" s="1" t="s">
        <v>232</v>
      </c>
      <c r="E607" s="2">
        <f>SUM(E608:E612)</f>
        <v>0</v>
      </c>
      <c r="F607" s="2">
        <f t="shared" ref="F607:Q607" si="199">SUM(F608:F612)</f>
        <v>0</v>
      </c>
      <c r="G607" s="2">
        <f t="shared" si="199"/>
        <v>0</v>
      </c>
      <c r="H607" s="2">
        <f t="shared" si="199"/>
        <v>0</v>
      </c>
      <c r="I607" s="2">
        <f t="shared" si="199"/>
        <v>0</v>
      </c>
      <c r="J607" s="2">
        <f t="shared" si="199"/>
        <v>0</v>
      </c>
      <c r="K607" s="2">
        <f t="shared" si="199"/>
        <v>0</v>
      </c>
      <c r="L607" s="2">
        <f t="shared" si="199"/>
        <v>0</v>
      </c>
      <c r="M607" s="2">
        <f t="shared" si="199"/>
        <v>0</v>
      </c>
      <c r="N607" s="2">
        <f t="shared" si="199"/>
        <v>0</v>
      </c>
      <c r="O607" s="2">
        <f t="shared" si="199"/>
        <v>0</v>
      </c>
      <c r="P607" s="2">
        <f t="shared" si="199"/>
        <v>0</v>
      </c>
      <c r="Q607" s="2">
        <f t="shared" si="199"/>
        <v>0</v>
      </c>
    </row>
    <row r="608" spans="1:17" ht="24" customHeight="1" x14ac:dyDescent="0.2">
      <c r="A608" s="34"/>
      <c r="B608" s="35"/>
      <c r="C608" s="27">
        <v>43901</v>
      </c>
      <c r="D608" s="29" t="s">
        <v>733</v>
      </c>
      <c r="E608" s="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24" customHeight="1" x14ac:dyDescent="0.2">
      <c r="A609" s="34"/>
      <c r="B609" s="35"/>
      <c r="C609" s="27">
        <v>43902</v>
      </c>
      <c r="D609" s="29" t="s">
        <v>734</v>
      </c>
      <c r="E609" s="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30.75" customHeight="1" x14ac:dyDescent="0.2">
      <c r="A610" s="34"/>
      <c r="B610" s="35"/>
      <c r="C610" s="27">
        <v>43903</v>
      </c>
      <c r="D610" s="29" t="s">
        <v>735</v>
      </c>
      <c r="E610" s="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30" customHeight="1" x14ac:dyDescent="0.2">
      <c r="A611" s="34"/>
      <c r="B611" s="35"/>
      <c r="C611" s="27">
        <v>43904</v>
      </c>
      <c r="D611" s="29" t="s">
        <v>736</v>
      </c>
      <c r="E611" s="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33" customHeight="1" x14ac:dyDescent="0.2">
      <c r="A612" s="34"/>
      <c r="B612" s="35"/>
      <c r="C612" s="27">
        <v>43905</v>
      </c>
      <c r="D612" s="29" t="s">
        <v>737</v>
      </c>
      <c r="E612" s="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24" customHeight="1" x14ac:dyDescent="0.2">
      <c r="A613" s="141" t="s">
        <v>180</v>
      </c>
      <c r="B613" s="142"/>
      <c r="C613" s="142"/>
      <c r="D613" s="143"/>
      <c r="E613" s="23">
        <f>SUM(E614,E628,E630,E632,E635,E637,E638,E640)</f>
        <v>0</v>
      </c>
      <c r="F613" s="23">
        <f t="shared" ref="F613:Q613" si="200">SUM(F614,F628,F630,F632,F635,F637,F638,F640)</f>
        <v>0</v>
      </c>
      <c r="G613" s="23">
        <f t="shared" si="200"/>
        <v>0</v>
      </c>
      <c r="H613" s="23">
        <f t="shared" si="200"/>
        <v>0</v>
      </c>
      <c r="I613" s="23">
        <f t="shared" si="200"/>
        <v>0</v>
      </c>
      <c r="J613" s="23">
        <f t="shared" si="200"/>
        <v>0</v>
      </c>
      <c r="K613" s="23">
        <f t="shared" si="200"/>
        <v>0</v>
      </c>
      <c r="L613" s="23">
        <f t="shared" si="200"/>
        <v>0</v>
      </c>
      <c r="M613" s="23">
        <f t="shared" si="200"/>
        <v>0</v>
      </c>
      <c r="N613" s="23">
        <f t="shared" si="200"/>
        <v>0</v>
      </c>
      <c r="O613" s="23">
        <f t="shared" si="200"/>
        <v>0</v>
      </c>
      <c r="P613" s="23">
        <f t="shared" si="200"/>
        <v>0</v>
      </c>
      <c r="Q613" s="23">
        <f t="shared" si="200"/>
        <v>0</v>
      </c>
    </row>
    <row r="614" spans="1:17" ht="24" customHeight="1" x14ac:dyDescent="0.2">
      <c r="A614" s="34"/>
      <c r="B614" s="35">
        <v>441</v>
      </c>
      <c r="C614" s="27"/>
      <c r="D614" s="1" t="s">
        <v>233</v>
      </c>
      <c r="E614" s="2">
        <f>SUM(E615:E627)</f>
        <v>0</v>
      </c>
      <c r="F614" s="2">
        <f t="shared" ref="F614:Q614" si="201">SUM(F615:F627)</f>
        <v>0</v>
      </c>
      <c r="G614" s="2">
        <f t="shared" si="201"/>
        <v>0</v>
      </c>
      <c r="H614" s="2">
        <f t="shared" si="201"/>
        <v>0</v>
      </c>
      <c r="I614" s="2">
        <f t="shared" si="201"/>
        <v>0</v>
      </c>
      <c r="J614" s="2">
        <f t="shared" si="201"/>
        <v>0</v>
      </c>
      <c r="K614" s="2">
        <f t="shared" si="201"/>
        <v>0</v>
      </c>
      <c r="L614" s="2">
        <f t="shared" si="201"/>
        <v>0</v>
      </c>
      <c r="M614" s="2">
        <f t="shared" si="201"/>
        <v>0</v>
      </c>
      <c r="N614" s="2">
        <f t="shared" si="201"/>
        <v>0</v>
      </c>
      <c r="O614" s="2">
        <f t="shared" si="201"/>
        <v>0</v>
      </c>
      <c r="P614" s="2">
        <f t="shared" si="201"/>
        <v>0</v>
      </c>
      <c r="Q614" s="2">
        <f t="shared" si="201"/>
        <v>0</v>
      </c>
    </row>
    <row r="615" spans="1:17" ht="32.25" customHeight="1" x14ac:dyDescent="0.2">
      <c r="A615" s="34"/>
      <c r="B615" s="35"/>
      <c r="C615" s="27">
        <v>44101</v>
      </c>
      <c r="D615" s="30" t="s">
        <v>750</v>
      </c>
      <c r="E615" s="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32.25" customHeight="1" x14ac:dyDescent="0.2">
      <c r="A616" s="34"/>
      <c r="B616" s="35"/>
      <c r="C616" s="27">
        <v>44102</v>
      </c>
      <c r="D616" s="30" t="s">
        <v>738</v>
      </c>
      <c r="E616" s="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32.25" customHeight="1" x14ac:dyDescent="0.2">
      <c r="A617" s="34"/>
      <c r="B617" s="35"/>
      <c r="C617" s="27">
        <v>44103</v>
      </c>
      <c r="D617" s="30" t="s">
        <v>739</v>
      </c>
      <c r="E617" s="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32.25" customHeight="1" x14ac:dyDescent="0.2">
      <c r="A618" s="34"/>
      <c r="B618" s="35"/>
      <c r="C618" s="27">
        <v>44104</v>
      </c>
      <c r="D618" s="30" t="s">
        <v>740</v>
      </c>
      <c r="E618" s="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32.25" customHeight="1" x14ac:dyDescent="0.2">
      <c r="A619" s="34"/>
      <c r="B619" s="35"/>
      <c r="C619" s="27">
        <v>44105</v>
      </c>
      <c r="D619" s="30" t="s">
        <v>741</v>
      </c>
      <c r="E619" s="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32.25" customHeight="1" x14ac:dyDescent="0.2">
      <c r="A620" s="34"/>
      <c r="B620" s="35"/>
      <c r="C620" s="27">
        <v>44106</v>
      </c>
      <c r="D620" s="30" t="s">
        <v>742</v>
      </c>
      <c r="E620" s="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32.25" customHeight="1" x14ac:dyDescent="0.2">
      <c r="A621" s="34"/>
      <c r="B621" s="35"/>
      <c r="C621" s="27">
        <v>44111</v>
      </c>
      <c r="D621" s="30" t="s">
        <v>743</v>
      </c>
      <c r="E621" s="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32.25" customHeight="1" x14ac:dyDescent="0.2">
      <c r="A622" s="34"/>
      <c r="B622" s="35"/>
      <c r="C622" s="27">
        <v>44112</v>
      </c>
      <c r="D622" s="30" t="s">
        <v>744</v>
      </c>
      <c r="E622" s="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24" customHeight="1" x14ac:dyDescent="0.2">
      <c r="A623" s="34"/>
      <c r="B623" s="35"/>
      <c r="C623" s="27">
        <v>44113</v>
      </c>
      <c r="D623" s="30" t="s">
        <v>745</v>
      </c>
      <c r="E623" s="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24" customHeight="1" x14ac:dyDescent="0.2">
      <c r="A624" s="34"/>
      <c r="B624" s="35"/>
      <c r="C624" s="27">
        <v>44114</v>
      </c>
      <c r="D624" s="30" t="s">
        <v>746</v>
      </c>
      <c r="E624" s="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24" customHeight="1" x14ac:dyDescent="0.2">
      <c r="A625" s="34"/>
      <c r="B625" s="35"/>
      <c r="C625" s="27">
        <v>44115</v>
      </c>
      <c r="D625" s="30" t="s">
        <v>747</v>
      </c>
      <c r="E625" s="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24" customHeight="1" x14ac:dyDescent="0.2">
      <c r="A626" s="34"/>
      <c r="B626" s="35"/>
      <c r="C626" s="27">
        <v>44116</v>
      </c>
      <c r="D626" s="30" t="s">
        <v>748</v>
      </c>
      <c r="E626" s="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24" customHeight="1" x14ac:dyDescent="0.2">
      <c r="A627" s="34"/>
      <c r="B627" s="35"/>
      <c r="C627" s="27">
        <v>44117</v>
      </c>
      <c r="D627" s="28" t="s">
        <v>749</v>
      </c>
      <c r="E627" s="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24" customHeight="1" x14ac:dyDescent="0.2">
      <c r="A628" s="34"/>
      <c r="B628" s="35">
        <v>442</v>
      </c>
      <c r="C628" s="27"/>
      <c r="D628" s="1" t="s">
        <v>234</v>
      </c>
      <c r="E628" s="2">
        <f>SUM(E629)</f>
        <v>0</v>
      </c>
      <c r="F628" s="2">
        <f t="shared" ref="F628:Q628" si="202">SUM(F629)</f>
        <v>0</v>
      </c>
      <c r="G628" s="2">
        <f t="shared" si="202"/>
        <v>0</v>
      </c>
      <c r="H628" s="2">
        <f t="shared" si="202"/>
        <v>0</v>
      </c>
      <c r="I628" s="2">
        <f t="shared" si="202"/>
        <v>0</v>
      </c>
      <c r="J628" s="2">
        <f t="shared" si="202"/>
        <v>0</v>
      </c>
      <c r="K628" s="2">
        <f t="shared" si="202"/>
        <v>0</v>
      </c>
      <c r="L628" s="2">
        <f t="shared" si="202"/>
        <v>0</v>
      </c>
      <c r="M628" s="2">
        <f t="shared" si="202"/>
        <v>0</v>
      </c>
      <c r="N628" s="2">
        <f t="shared" si="202"/>
        <v>0</v>
      </c>
      <c r="O628" s="2">
        <f t="shared" si="202"/>
        <v>0</v>
      </c>
      <c r="P628" s="2">
        <f t="shared" si="202"/>
        <v>0</v>
      </c>
      <c r="Q628" s="2">
        <f t="shared" si="202"/>
        <v>0</v>
      </c>
    </row>
    <row r="629" spans="1:17" ht="24" customHeight="1" x14ac:dyDescent="0.2">
      <c r="A629" s="34"/>
      <c r="B629" s="35"/>
      <c r="C629" s="27">
        <v>44201</v>
      </c>
      <c r="D629" s="1" t="s">
        <v>751</v>
      </c>
      <c r="E629" s="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24" customHeight="1" x14ac:dyDescent="0.2">
      <c r="A630" s="34"/>
      <c r="B630" s="35">
        <v>443</v>
      </c>
      <c r="C630" s="27"/>
      <c r="D630" s="1" t="s">
        <v>235</v>
      </c>
      <c r="E630" s="2">
        <f>SUM(E631)</f>
        <v>0</v>
      </c>
      <c r="F630" s="2">
        <f t="shared" ref="F630:Q630" si="203">SUM(F631)</f>
        <v>0</v>
      </c>
      <c r="G630" s="2">
        <f t="shared" si="203"/>
        <v>0</v>
      </c>
      <c r="H630" s="2">
        <f t="shared" si="203"/>
        <v>0</v>
      </c>
      <c r="I630" s="2">
        <f t="shared" si="203"/>
        <v>0</v>
      </c>
      <c r="J630" s="2">
        <f t="shared" si="203"/>
        <v>0</v>
      </c>
      <c r="K630" s="2">
        <f t="shared" si="203"/>
        <v>0</v>
      </c>
      <c r="L630" s="2">
        <f t="shared" si="203"/>
        <v>0</v>
      </c>
      <c r="M630" s="2">
        <f t="shared" si="203"/>
        <v>0</v>
      </c>
      <c r="N630" s="2">
        <f t="shared" si="203"/>
        <v>0</v>
      </c>
      <c r="O630" s="2">
        <f t="shared" si="203"/>
        <v>0</v>
      </c>
      <c r="P630" s="2">
        <f t="shared" si="203"/>
        <v>0</v>
      </c>
      <c r="Q630" s="2">
        <f t="shared" si="203"/>
        <v>0</v>
      </c>
    </row>
    <row r="631" spans="1:17" ht="24" customHeight="1" x14ac:dyDescent="0.2">
      <c r="A631" s="34"/>
      <c r="B631" s="35"/>
      <c r="C631" s="27">
        <v>44301</v>
      </c>
      <c r="D631" s="1" t="s">
        <v>752</v>
      </c>
      <c r="E631" s="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24" customHeight="1" x14ac:dyDescent="0.2">
      <c r="A632" s="34"/>
      <c r="B632" s="35">
        <v>444</v>
      </c>
      <c r="C632" s="27"/>
      <c r="D632" s="1" t="s">
        <v>236</v>
      </c>
      <c r="E632" s="2">
        <f>SUM(E633:E634)</f>
        <v>0</v>
      </c>
      <c r="F632" s="2">
        <f t="shared" ref="F632:Q632" si="204">SUM(F633:F634)</f>
        <v>0</v>
      </c>
      <c r="G632" s="2">
        <f t="shared" si="204"/>
        <v>0</v>
      </c>
      <c r="H632" s="2">
        <f t="shared" si="204"/>
        <v>0</v>
      </c>
      <c r="I632" s="2">
        <f t="shared" si="204"/>
        <v>0</v>
      </c>
      <c r="J632" s="2">
        <f t="shared" si="204"/>
        <v>0</v>
      </c>
      <c r="K632" s="2">
        <f t="shared" si="204"/>
        <v>0</v>
      </c>
      <c r="L632" s="2">
        <f t="shared" si="204"/>
        <v>0</v>
      </c>
      <c r="M632" s="2">
        <f t="shared" si="204"/>
        <v>0</v>
      </c>
      <c r="N632" s="2">
        <f t="shared" si="204"/>
        <v>0</v>
      </c>
      <c r="O632" s="2">
        <f t="shared" si="204"/>
        <v>0</v>
      </c>
      <c r="P632" s="2">
        <f t="shared" si="204"/>
        <v>0</v>
      </c>
      <c r="Q632" s="2">
        <f t="shared" si="204"/>
        <v>0</v>
      </c>
    </row>
    <row r="633" spans="1:17" ht="31.5" customHeight="1" x14ac:dyDescent="0.2">
      <c r="A633" s="34"/>
      <c r="B633" s="35"/>
      <c r="C633" s="27">
        <v>44401</v>
      </c>
      <c r="D633" s="28" t="s">
        <v>753</v>
      </c>
      <c r="E633" s="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31.5" customHeight="1" x14ac:dyDescent="0.2">
      <c r="A634" s="34"/>
      <c r="B634" s="35"/>
      <c r="C634" s="27">
        <v>44402</v>
      </c>
      <c r="D634" s="28" t="s">
        <v>754</v>
      </c>
      <c r="E634" s="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24" customHeight="1" x14ac:dyDescent="0.2">
      <c r="A635" s="34"/>
      <c r="B635" s="35">
        <v>445</v>
      </c>
      <c r="C635" s="27"/>
      <c r="D635" s="1" t="s">
        <v>237</v>
      </c>
      <c r="E635" s="2">
        <f>SUM(E636)</f>
        <v>0</v>
      </c>
      <c r="F635" s="2">
        <f t="shared" ref="F635:Q635" si="205">SUM(F636)</f>
        <v>0</v>
      </c>
      <c r="G635" s="2">
        <f t="shared" si="205"/>
        <v>0</v>
      </c>
      <c r="H635" s="2">
        <f t="shared" si="205"/>
        <v>0</v>
      </c>
      <c r="I635" s="2">
        <f t="shared" si="205"/>
        <v>0</v>
      </c>
      <c r="J635" s="2">
        <f t="shared" si="205"/>
        <v>0</v>
      </c>
      <c r="K635" s="2">
        <f t="shared" si="205"/>
        <v>0</v>
      </c>
      <c r="L635" s="2">
        <f t="shared" si="205"/>
        <v>0</v>
      </c>
      <c r="M635" s="2">
        <f t="shared" si="205"/>
        <v>0</v>
      </c>
      <c r="N635" s="2">
        <f t="shared" si="205"/>
        <v>0</v>
      </c>
      <c r="O635" s="2">
        <f t="shared" si="205"/>
        <v>0</v>
      </c>
      <c r="P635" s="2">
        <f t="shared" si="205"/>
        <v>0</v>
      </c>
      <c r="Q635" s="2">
        <f t="shared" si="205"/>
        <v>0</v>
      </c>
    </row>
    <row r="636" spans="1:17" ht="24" customHeight="1" x14ac:dyDescent="0.2">
      <c r="A636" s="34"/>
      <c r="B636" s="35"/>
      <c r="C636" s="27">
        <v>44503</v>
      </c>
      <c r="D636" s="1" t="s">
        <v>237</v>
      </c>
      <c r="E636" s="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24" customHeight="1" x14ac:dyDescent="0.2">
      <c r="A637" s="34"/>
      <c r="B637" s="35">
        <v>446</v>
      </c>
      <c r="C637" s="27"/>
      <c r="D637" s="1" t="s">
        <v>238</v>
      </c>
      <c r="E637" s="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24" customHeight="1" x14ac:dyDescent="0.2">
      <c r="A638" s="34"/>
      <c r="B638" s="35">
        <v>447</v>
      </c>
      <c r="C638" s="27"/>
      <c r="D638" s="1" t="s">
        <v>239</v>
      </c>
      <c r="E638" s="2">
        <f>SUM(E639)</f>
        <v>0</v>
      </c>
      <c r="F638" s="2">
        <f t="shared" ref="F638:Q638" si="206">SUM(F639)</f>
        <v>0</v>
      </c>
      <c r="G638" s="2">
        <f t="shared" si="206"/>
        <v>0</v>
      </c>
      <c r="H638" s="2">
        <f t="shared" si="206"/>
        <v>0</v>
      </c>
      <c r="I638" s="2">
        <f t="shared" si="206"/>
        <v>0</v>
      </c>
      <c r="J638" s="2">
        <f t="shared" si="206"/>
        <v>0</v>
      </c>
      <c r="K638" s="2">
        <f t="shared" si="206"/>
        <v>0</v>
      </c>
      <c r="L638" s="2">
        <f t="shared" si="206"/>
        <v>0</v>
      </c>
      <c r="M638" s="2">
        <f t="shared" si="206"/>
        <v>0</v>
      </c>
      <c r="N638" s="2">
        <f t="shared" si="206"/>
        <v>0</v>
      </c>
      <c r="O638" s="2">
        <f t="shared" si="206"/>
        <v>0</v>
      </c>
      <c r="P638" s="2">
        <f t="shared" si="206"/>
        <v>0</v>
      </c>
      <c r="Q638" s="2">
        <f t="shared" si="206"/>
        <v>0</v>
      </c>
    </row>
    <row r="639" spans="1:17" ht="24" customHeight="1" x14ac:dyDescent="0.2">
      <c r="A639" s="34"/>
      <c r="B639" s="35"/>
      <c r="C639" s="27">
        <v>44701</v>
      </c>
      <c r="D639" s="1" t="s">
        <v>755</v>
      </c>
      <c r="E639" s="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24" customHeight="1" x14ac:dyDescent="0.2">
      <c r="A640" s="34"/>
      <c r="B640" s="35">
        <v>448</v>
      </c>
      <c r="C640" s="27"/>
      <c r="D640" s="1" t="s">
        <v>240</v>
      </c>
      <c r="E640" s="2">
        <f>SUM(E641:E642)</f>
        <v>0</v>
      </c>
      <c r="F640" s="2">
        <f t="shared" ref="F640:Q640" si="207">SUM(F641:F642)</f>
        <v>0</v>
      </c>
      <c r="G640" s="2">
        <f t="shared" si="207"/>
        <v>0</v>
      </c>
      <c r="H640" s="2">
        <f t="shared" si="207"/>
        <v>0</v>
      </c>
      <c r="I640" s="2">
        <f t="shared" si="207"/>
        <v>0</v>
      </c>
      <c r="J640" s="2">
        <f t="shared" si="207"/>
        <v>0</v>
      </c>
      <c r="K640" s="2">
        <f t="shared" si="207"/>
        <v>0</v>
      </c>
      <c r="L640" s="2">
        <f t="shared" si="207"/>
        <v>0</v>
      </c>
      <c r="M640" s="2">
        <f t="shared" si="207"/>
        <v>0</v>
      </c>
      <c r="N640" s="2">
        <f t="shared" si="207"/>
        <v>0</v>
      </c>
      <c r="O640" s="2">
        <f t="shared" si="207"/>
        <v>0</v>
      </c>
      <c r="P640" s="2">
        <f t="shared" si="207"/>
        <v>0</v>
      </c>
      <c r="Q640" s="2">
        <f t="shared" si="207"/>
        <v>0</v>
      </c>
    </row>
    <row r="641" spans="1:17" ht="24" customHeight="1" x14ac:dyDescent="0.2">
      <c r="A641" s="34"/>
      <c r="B641" s="35"/>
      <c r="C641" s="27">
        <v>44801</v>
      </c>
      <c r="D641" s="26" t="s">
        <v>756</v>
      </c>
      <c r="E641" s="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24" customHeight="1" x14ac:dyDescent="0.2">
      <c r="A642" s="34"/>
      <c r="B642" s="35"/>
      <c r="C642" s="27">
        <v>44802</v>
      </c>
      <c r="D642" s="26" t="s">
        <v>757</v>
      </c>
      <c r="E642" s="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24" customHeight="1" x14ac:dyDescent="0.2">
      <c r="A643" s="141" t="s">
        <v>181</v>
      </c>
      <c r="B643" s="142"/>
      <c r="C643" s="142"/>
      <c r="D643" s="143"/>
      <c r="E643" s="23">
        <f>SUM(E644,E645,E649)</f>
        <v>0</v>
      </c>
      <c r="F643" s="23">
        <f t="shared" ref="F643:Q643" si="208">SUM(F644,F645,F649)</f>
        <v>0</v>
      </c>
      <c r="G643" s="23">
        <f t="shared" si="208"/>
        <v>0</v>
      </c>
      <c r="H643" s="23">
        <f t="shared" si="208"/>
        <v>0</v>
      </c>
      <c r="I643" s="23">
        <f t="shared" si="208"/>
        <v>0</v>
      </c>
      <c r="J643" s="23">
        <f t="shared" si="208"/>
        <v>0</v>
      </c>
      <c r="K643" s="23">
        <f t="shared" si="208"/>
        <v>0</v>
      </c>
      <c r="L643" s="23">
        <f t="shared" si="208"/>
        <v>0</v>
      </c>
      <c r="M643" s="23">
        <f t="shared" si="208"/>
        <v>0</v>
      </c>
      <c r="N643" s="23">
        <f t="shared" si="208"/>
        <v>0</v>
      </c>
      <c r="O643" s="23">
        <f t="shared" si="208"/>
        <v>0</v>
      </c>
      <c r="P643" s="23">
        <f t="shared" si="208"/>
        <v>0</v>
      </c>
      <c r="Q643" s="23">
        <f t="shared" si="208"/>
        <v>0</v>
      </c>
    </row>
    <row r="644" spans="1:17" ht="24" customHeight="1" x14ac:dyDescent="0.2">
      <c r="A644" s="34"/>
      <c r="B644" s="35">
        <v>451</v>
      </c>
      <c r="C644" s="27"/>
      <c r="D644" s="1" t="s">
        <v>241</v>
      </c>
      <c r="E644" s="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24" customHeight="1" x14ac:dyDescent="0.2">
      <c r="A645" s="34"/>
      <c r="B645" s="35">
        <v>452</v>
      </c>
      <c r="C645" s="27"/>
      <c r="D645" s="1" t="s">
        <v>242</v>
      </c>
      <c r="E645" s="2">
        <f>SUM(E646:E649)</f>
        <v>0</v>
      </c>
      <c r="F645" s="2">
        <f t="shared" ref="F645:Q645" si="209">SUM(F646:F649)</f>
        <v>0</v>
      </c>
      <c r="G645" s="2">
        <f t="shared" si="209"/>
        <v>0</v>
      </c>
      <c r="H645" s="2">
        <f t="shared" si="209"/>
        <v>0</v>
      </c>
      <c r="I645" s="2">
        <f t="shared" si="209"/>
        <v>0</v>
      </c>
      <c r="J645" s="2">
        <f t="shared" si="209"/>
        <v>0</v>
      </c>
      <c r="K645" s="2">
        <f t="shared" si="209"/>
        <v>0</v>
      </c>
      <c r="L645" s="2">
        <f t="shared" si="209"/>
        <v>0</v>
      </c>
      <c r="M645" s="2">
        <f t="shared" si="209"/>
        <v>0</v>
      </c>
      <c r="N645" s="2">
        <f t="shared" si="209"/>
        <v>0</v>
      </c>
      <c r="O645" s="2">
        <f t="shared" si="209"/>
        <v>0</v>
      </c>
      <c r="P645" s="2">
        <f t="shared" si="209"/>
        <v>0</v>
      </c>
      <c r="Q645" s="2">
        <f t="shared" si="209"/>
        <v>0</v>
      </c>
    </row>
    <row r="646" spans="1:17" ht="24" customHeight="1" x14ac:dyDescent="0.2">
      <c r="A646" s="34"/>
      <c r="B646" s="35"/>
      <c r="C646" s="27">
        <v>45201</v>
      </c>
      <c r="D646" s="1" t="s">
        <v>758</v>
      </c>
      <c r="E646" s="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24" customHeight="1" x14ac:dyDescent="0.2">
      <c r="A647" s="34"/>
      <c r="B647" s="35"/>
      <c r="C647" s="27">
        <v>45202</v>
      </c>
      <c r="D647" s="1" t="s">
        <v>759</v>
      </c>
      <c r="E647" s="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24" customHeight="1" x14ac:dyDescent="0.2">
      <c r="A648" s="34"/>
      <c r="B648" s="35"/>
      <c r="C648" s="27">
        <v>45203</v>
      </c>
      <c r="D648" s="1" t="s">
        <v>760</v>
      </c>
      <c r="E648" s="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24" customHeight="1" x14ac:dyDescent="0.2">
      <c r="A649" s="34"/>
      <c r="B649" s="35">
        <v>459</v>
      </c>
      <c r="C649" s="27"/>
      <c r="D649" s="1" t="s">
        <v>243</v>
      </c>
      <c r="E649" s="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28.5" customHeight="1" x14ac:dyDescent="0.2">
      <c r="A650" s="158" t="s">
        <v>182</v>
      </c>
      <c r="B650" s="159"/>
      <c r="C650" s="159"/>
      <c r="D650" s="160"/>
      <c r="E650" s="23">
        <f>SUM(E651,E655,E657,E658,E659,E660,E661)</f>
        <v>0</v>
      </c>
      <c r="F650" s="23">
        <f t="shared" ref="F650:Q650" si="210">SUM(F651,F655,F657,F658,F659,F660,F661)</f>
        <v>0</v>
      </c>
      <c r="G650" s="23">
        <f t="shared" si="210"/>
        <v>0</v>
      </c>
      <c r="H650" s="23">
        <f t="shared" si="210"/>
        <v>0</v>
      </c>
      <c r="I650" s="23">
        <f t="shared" si="210"/>
        <v>0</v>
      </c>
      <c r="J650" s="23">
        <f t="shared" si="210"/>
        <v>0</v>
      </c>
      <c r="K650" s="23">
        <f t="shared" si="210"/>
        <v>0</v>
      </c>
      <c r="L650" s="23">
        <f t="shared" si="210"/>
        <v>0</v>
      </c>
      <c r="M650" s="23">
        <f t="shared" si="210"/>
        <v>0</v>
      </c>
      <c r="N650" s="23">
        <f t="shared" si="210"/>
        <v>0</v>
      </c>
      <c r="O650" s="23">
        <f t="shared" si="210"/>
        <v>0</v>
      </c>
      <c r="P650" s="23">
        <f t="shared" si="210"/>
        <v>0</v>
      </c>
      <c r="Q650" s="23">
        <f t="shared" si="210"/>
        <v>0</v>
      </c>
    </row>
    <row r="651" spans="1:17" ht="24" customHeight="1" x14ac:dyDescent="0.2">
      <c r="A651" s="34"/>
      <c r="B651" s="35">
        <v>461</v>
      </c>
      <c r="C651" s="27"/>
      <c r="D651" s="1" t="s">
        <v>244</v>
      </c>
      <c r="E651" s="2">
        <f>SUM(E652:E654)</f>
        <v>0</v>
      </c>
      <c r="F651" s="2">
        <f t="shared" ref="F651:Q651" si="211">SUM(F652:F654)</f>
        <v>0</v>
      </c>
      <c r="G651" s="2">
        <f t="shared" si="211"/>
        <v>0</v>
      </c>
      <c r="H651" s="2">
        <f t="shared" si="211"/>
        <v>0</v>
      </c>
      <c r="I651" s="2">
        <f t="shared" si="211"/>
        <v>0</v>
      </c>
      <c r="J651" s="2">
        <f t="shared" si="211"/>
        <v>0</v>
      </c>
      <c r="K651" s="2">
        <f t="shared" si="211"/>
        <v>0</v>
      </c>
      <c r="L651" s="2">
        <f t="shared" si="211"/>
        <v>0</v>
      </c>
      <c r="M651" s="2">
        <f t="shared" si="211"/>
        <v>0</v>
      </c>
      <c r="N651" s="2">
        <f t="shared" si="211"/>
        <v>0</v>
      </c>
      <c r="O651" s="2">
        <f t="shared" si="211"/>
        <v>0</v>
      </c>
      <c r="P651" s="2">
        <f t="shared" si="211"/>
        <v>0</v>
      </c>
      <c r="Q651" s="2">
        <f t="shared" si="211"/>
        <v>0</v>
      </c>
    </row>
    <row r="652" spans="1:17" ht="24" customHeight="1" x14ac:dyDescent="0.2">
      <c r="A652" s="34"/>
      <c r="B652" s="35"/>
      <c r="C652" s="27">
        <v>46101</v>
      </c>
      <c r="D652" s="1" t="s">
        <v>761</v>
      </c>
      <c r="E652" s="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24" customHeight="1" x14ac:dyDescent="0.2">
      <c r="A653" s="34"/>
      <c r="B653" s="35"/>
      <c r="C653" s="27">
        <v>46102</v>
      </c>
      <c r="D653" s="1" t="s">
        <v>762</v>
      </c>
      <c r="E653" s="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24" customHeight="1" x14ac:dyDescent="0.2">
      <c r="A654" s="34"/>
      <c r="B654" s="35"/>
      <c r="C654" s="27">
        <v>46103</v>
      </c>
      <c r="D654" s="1" t="s">
        <v>763</v>
      </c>
      <c r="E654" s="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24" customHeight="1" x14ac:dyDescent="0.2">
      <c r="A655" s="34"/>
      <c r="B655" s="35">
        <v>462</v>
      </c>
      <c r="C655" s="27"/>
      <c r="D655" s="1" t="s">
        <v>245</v>
      </c>
      <c r="E655" s="2">
        <f>SUM(E656)</f>
        <v>0</v>
      </c>
      <c r="F655" s="2">
        <f t="shared" ref="F655:Q655" si="212">SUM(F656)</f>
        <v>0</v>
      </c>
      <c r="G655" s="2">
        <f t="shared" si="212"/>
        <v>0</v>
      </c>
      <c r="H655" s="2">
        <f t="shared" si="212"/>
        <v>0</v>
      </c>
      <c r="I655" s="2">
        <f t="shared" si="212"/>
        <v>0</v>
      </c>
      <c r="J655" s="2">
        <f t="shared" si="212"/>
        <v>0</v>
      </c>
      <c r="K655" s="2">
        <f t="shared" si="212"/>
        <v>0</v>
      </c>
      <c r="L655" s="2">
        <f t="shared" si="212"/>
        <v>0</v>
      </c>
      <c r="M655" s="2">
        <f t="shared" si="212"/>
        <v>0</v>
      </c>
      <c r="N655" s="2">
        <f t="shared" si="212"/>
        <v>0</v>
      </c>
      <c r="O655" s="2">
        <f t="shared" si="212"/>
        <v>0</v>
      </c>
      <c r="P655" s="2">
        <f t="shared" si="212"/>
        <v>0</v>
      </c>
      <c r="Q655" s="2">
        <f t="shared" si="212"/>
        <v>0</v>
      </c>
    </row>
    <row r="656" spans="1:17" ht="24" customHeight="1" x14ac:dyDescent="0.2">
      <c r="A656" s="34"/>
      <c r="B656" s="35"/>
      <c r="C656" s="27">
        <v>46201</v>
      </c>
      <c r="D656" s="1" t="s">
        <v>764</v>
      </c>
      <c r="E656" s="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24" customHeight="1" x14ac:dyDescent="0.2">
      <c r="A657" s="34"/>
      <c r="B657" s="35">
        <v>463</v>
      </c>
      <c r="C657" s="27"/>
      <c r="D657" s="1" t="s">
        <v>246</v>
      </c>
      <c r="E657" s="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33.75" customHeight="1" x14ac:dyDescent="0.2">
      <c r="A658" s="34"/>
      <c r="B658" s="35">
        <v>464</v>
      </c>
      <c r="C658" s="27"/>
      <c r="D658" s="28" t="s">
        <v>329</v>
      </c>
      <c r="E658" s="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33.75" customHeight="1" x14ac:dyDescent="0.2">
      <c r="A659" s="34"/>
      <c r="B659" s="35">
        <v>465</v>
      </c>
      <c r="C659" s="27"/>
      <c r="D659" s="28" t="s">
        <v>247</v>
      </c>
      <c r="E659" s="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33.75" customHeight="1" x14ac:dyDescent="0.2">
      <c r="A660" s="34"/>
      <c r="B660" s="35">
        <v>466</v>
      </c>
      <c r="C660" s="27"/>
      <c r="D660" s="28" t="s">
        <v>248</v>
      </c>
      <c r="E660" s="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24" customHeight="1" x14ac:dyDescent="0.2">
      <c r="A661" s="34"/>
      <c r="B661" s="35">
        <v>469</v>
      </c>
      <c r="C661" s="27"/>
      <c r="D661" s="1" t="s">
        <v>249</v>
      </c>
      <c r="E661" s="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24" customHeight="1" x14ac:dyDescent="0.2">
      <c r="A662" s="141" t="s">
        <v>183</v>
      </c>
      <c r="B662" s="142"/>
      <c r="C662" s="142"/>
      <c r="D662" s="143"/>
      <c r="E662" s="23">
        <f>SUM(E663)</f>
        <v>0</v>
      </c>
      <c r="F662" s="23">
        <f t="shared" ref="F662:Q662" si="213">SUM(F663)</f>
        <v>0</v>
      </c>
      <c r="G662" s="23">
        <f t="shared" si="213"/>
        <v>0</v>
      </c>
      <c r="H662" s="23">
        <f t="shared" si="213"/>
        <v>0</v>
      </c>
      <c r="I662" s="23">
        <f t="shared" si="213"/>
        <v>0</v>
      </c>
      <c r="J662" s="23">
        <f t="shared" si="213"/>
        <v>0</v>
      </c>
      <c r="K662" s="23">
        <f t="shared" si="213"/>
        <v>0</v>
      </c>
      <c r="L662" s="23">
        <f t="shared" si="213"/>
        <v>0</v>
      </c>
      <c r="M662" s="23">
        <f t="shared" si="213"/>
        <v>0</v>
      </c>
      <c r="N662" s="23">
        <f t="shared" si="213"/>
        <v>0</v>
      </c>
      <c r="O662" s="23">
        <f t="shared" si="213"/>
        <v>0</v>
      </c>
      <c r="P662" s="23">
        <f t="shared" si="213"/>
        <v>0</v>
      </c>
      <c r="Q662" s="23">
        <f t="shared" si="213"/>
        <v>0</v>
      </c>
    </row>
    <row r="663" spans="1:17" ht="24" customHeight="1" x14ac:dyDescent="0.2">
      <c r="A663" s="34"/>
      <c r="B663" s="35">
        <v>471</v>
      </c>
      <c r="C663" s="27"/>
      <c r="D663" s="1" t="s">
        <v>250</v>
      </c>
      <c r="E663" s="2">
        <f>SUM(E664)</f>
        <v>0</v>
      </c>
      <c r="F663" s="2">
        <f t="shared" ref="F663:Q663" si="214">SUM(F664)</f>
        <v>0</v>
      </c>
      <c r="G663" s="2">
        <f t="shared" si="214"/>
        <v>0</v>
      </c>
      <c r="H663" s="2">
        <f t="shared" si="214"/>
        <v>0</v>
      </c>
      <c r="I663" s="2">
        <f t="shared" si="214"/>
        <v>0</v>
      </c>
      <c r="J663" s="2">
        <f t="shared" si="214"/>
        <v>0</v>
      </c>
      <c r="K663" s="2">
        <f t="shared" si="214"/>
        <v>0</v>
      </c>
      <c r="L663" s="2">
        <f t="shared" si="214"/>
        <v>0</v>
      </c>
      <c r="M663" s="2">
        <f t="shared" si="214"/>
        <v>0</v>
      </c>
      <c r="N663" s="2">
        <f t="shared" si="214"/>
        <v>0</v>
      </c>
      <c r="O663" s="2">
        <f t="shared" si="214"/>
        <v>0</v>
      </c>
      <c r="P663" s="2">
        <f t="shared" si="214"/>
        <v>0</v>
      </c>
      <c r="Q663" s="2">
        <f t="shared" si="214"/>
        <v>0</v>
      </c>
    </row>
    <row r="664" spans="1:17" ht="37.5" customHeight="1" x14ac:dyDescent="0.2">
      <c r="A664" s="34"/>
      <c r="B664" s="35"/>
      <c r="C664" s="27">
        <v>47101</v>
      </c>
      <c r="D664" s="33" t="s">
        <v>765</v>
      </c>
      <c r="E664" s="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24" customHeight="1" x14ac:dyDescent="0.2">
      <c r="A665" s="141" t="s">
        <v>184</v>
      </c>
      <c r="B665" s="142"/>
      <c r="C665" s="142"/>
      <c r="D665" s="143"/>
      <c r="E665" s="23">
        <f>SUM(E666,E668,E670,E672,E674)</f>
        <v>0</v>
      </c>
      <c r="F665" s="23">
        <f t="shared" ref="F665:Q665" si="215">SUM(F666,F668,F670,F672,F674)</f>
        <v>0</v>
      </c>
      <c r="G665" s="23">
        <f t="shared" si="215"/>
        <v>0</v>
      </c>
      <c r="H665" s="23">
        <f t="shared" si="215"/>
        <v>0</v>
      </c>
      <c r="I665" s="23">
        <f t="shared" si="215"/>
        <v>0</v>
      </c>
      <c r="J665" s="23">
        <f t="shared" si="215"/>
        <v>0</v>
      </c>
      <c r="K665" s="23">
        <f t="shared" si="215"/>
        <v>0</v>
      </c>
      <c r="L665" s="23">
        <f t="shared" si="215"/>
        <v>0</v>
      </c>
      <c r="M665" s="23">
        <f t="shared" si="215"/>
        <v>0</v>
      </c>
      <c r="N665" s="23">
        <f t="shared" si="215"/>
        <v>0</v>
      </c>
      <c r="O665" s="23">
        <f t="shared" si="215"/>
        <v>0</v>
      </c>
      <c r="P665" s="23">
        <f t="shared" si="215"/>
        <v>0</v>
      </c>
      <c r="Q665" s="23">
        <f t="shared" si="215"/>
        <v>0</v>
      </c>
    </row>
    <row r="666" spans="1:17" ht="24" customHeight="1" x14ac:dyDescent="0.2">
      <c r="A666" s="34"/>
      <c r="B666" s="35">
        <v>481</v>
      </c>
      <c r="C666" s="27"/>
      <c r="D666" s="1" t="s">
        <v>251</v>
      </c>
      <c r="E666" s="2">
        <f>SUM(E667)</f>
        <v>0</v>
      </c>
      <c r="F666" s="2">
        <f t="shared" ref="F666:Q666" si="216">SUM(F667)</f>
        <v>0</v>
      </c>
      <c r="G666" s="2">
        <f t="shared" si="216"/>
        <v>0</v>
      </c>
      <c r="H666" s="2">
        <f t="shared" si="216"/>
        <v>0</v>
      </c>
      <c r="I666" s="2">
        <f t="shared" si="216"/>
        <v>0</v>
      </c>
      <c r="J666" s="2">
        <f t="shared" si="216"/>
        <v>0</v>
      </c>
      <c r="K666" s="2">
        <f t="shared" si="216"/>
        <v>0</v>
      </c>
      <c r="L666" s="2">
        <f t="shared" si="216"/>
        <v>0</v>
      </c>
      <c r="M666" s="2">
        <f t="shared" si="216"/>
        <v>0</v>
      </c>
      <c r="N666" s="2">
        <f t="shared" si="216"/>
        <v>0</v>
      </c>
      <c r="O666" s="2">
        <f t="shared" si="216"/>
        <v>0</v>
      </c>
      <c r="P666" s="2">
        <f t="shared" si="216"/>
        <v>0</v>
      </c>
      <c r="Q666" s="2">
        <f t="shared" si="216"/>
        <v>0</v>
      </c>
    </row>
    <row r="667" spans="1:17" ht="24" customHeight="1" x14ac:dyDescent="0.2">
      <c r="A667" s="34"/>
      <c r="B667" s="35"/>
      <c r="C667" s="27">
        <v>48101</v>
      </c>
      <c r="D667" s="1" t="s">
        <v>766</v>
      </c>
      <c r="E667" s="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24" customHeight="1" x14ac:dyDescent="0.2">
      <c r="A668" s="34"/>
      <c r="B668" s="35">
        <v>482</v>
      </c>
      <c r="C668" s="27"/>
      <c r="D668" s="1" t="s">
        <v>252</v>
      </c>
      <c r="E668" s="2">
        <f>SUM(E669)</f>
        <v>0</v>
      </c>
      <c r="F668" s="2">
        <f t="shared" ref="F668:Q668" si="217">SUM(F669)</f>
        <v>0</v>
      </c>
      <c r="G668" s="2">
        <f t="shared" si="217"/>
        <v>0</v>
      </c>
      <c r="H668" s="2">
        <f t="shared" si="217"/>
        <v>0</v>
      </c>
      <c r="I668" s="2">
        <f t="shared" si="217"/>
        <v>0</v>
      </c>
      <c r="J668" s="2">
        <f t="shared" si="217"/>
        <v>0</v>
      </c>
      <c r="K668" s="2">
        <f t="shared" si="217"/>
        <v>0</v>
      </c>
      <c r="L668" s="2">
        <f t="shared" si="217"/>
        <v>0</v>
      </c>
      <c r="M668" s="2">
        <f t="shared" si="217"/>
        <v>0</v>
      </c>
      <c r="N668" s="2">
        <f t="shared" si="217"/>
        <v>0</v>
      </c>
      <c r="O668" s="2">
        <f t="shared" si="217"/>
        <v>0</v>
      </c>
      <c r="P668" s="2">
        <f t="shared" si="217"/>
        <v>0</v>
      </c>
      <c r="Q668" s="2">
        <f t="shared" si="217"/>
        <v>0</v>
      </c>
    </row>
    <row r="669" spans="1:17" ht="24" customHeight="1" x14ac:dyDescent="0.2">
      <c r="A669" s="34"/>
      <c r="B669" s="35"/>
      <c r="C669" s="27">
        <v>48201</v>
      </c>
      <c r="D669" s="1" t="s">
        <v>767</v>
      </c>
      <c r="E669" s="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24" customHeight="1" x14ac:dyDescent="0.2">
      <c r="A670" s="34"/>
      <c r="B670" s="35">
        <v>483</v>
      </c>
      <c r="C670" s="27"/>
      <c r="D670" s="1" t="s">
        <v>253</v>
      </c>
      <c r="E670" s="2">
        <f>SUM(E671)</f>
        <v>0</v>
      </c>
      <c r="F670" s="2">
        <f t="shared" ref="F670:Q670" si="218">SUM(F671)</f>
        <v>0</v>
      </c>
      <c r="G670" s="2">
        <f t="shared" si="218"/>
        <v>0</v>
      </c>
      <c r="H670" s="2">
        <f t="shared" si="218"/>
        <v>0</v>
      </c>
      <c r="I670" s="2">
        <f t="shared" si="218"/>
        <v>0</v>
      </c>
      <c r="J670" s="2">
        <f t="shared" si="218"/>
        <v>0</v>
      </c>
      <c r="K670" s="2">
        <f t="shared" si="218"/>
        <v>0</v>
      </c>
      <c r="L670" s="2">
        <f t="shared" si="218"/>
        <v>0</v>
      </c>
      <c r="M670" s="2">
        <f t="shared" si="218"/>
        <v>0</v>
      </c>
      <c r="N670" s="2">
        <f t="shared" si="218"/>
        <v>0</v>
      </c>
      <c r="O670" s="2">
        <f t="shared" si="218"/>
        <v>0</v>
      </c>
      <c r="P670" s="2">
        <f t="shared" si="218"/>
        <v>0</v>
      </c>
      <c r="Q670" s="2">
        <f t="shared" si="218"/>
        <v>0</v>
      </c>
    </row>
    <row r="671" spans="1:17" ht="24" customHeight="1" x14ac:dyDescent="0.2">
      <c r="A671" s="34"/>
      <c r="B671" s="35"/>
      <c r="C671" s="27">
        <v>48301</v>
      </c>
      <c r="D671" s="1" t="s">
        <v>768</v>
      </c>
      <c r="E671" s="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24" customHeight="1" x14ac:dyDescent="0.2">
      <c r="A672" s="34"/>
      <c r="B672" s="35">
        <v>484</v>
      </c>
      <c r="C672" s="27"/>
      <c r="D672" s="1" t="s">
        <v>254</v>
      </c>
      <c r="E672" s="2">
        <f>SUM(E673)</f>
        <v>0</v>
      </c>
      <c r="F672" s="2">
        <f t="shared" ref="F672:Q672" si="219">SUM(F673)</f>
        <v>0</v>
      </c>
      <c r="G672" s="2">
        <f t="shared" si="219"/>
        <v>0</v>
      </c>
      <c r="H672" s="2">
        <f t="shared" si="219"/>
        <v>0</v>
      </c>
      <c r="I672" s="2">
        <f t="shared" si="219"/>
        <v>0</v>
      </c>
      <c r="J672" s="2">
        <f t="shared" si="219"/>
        <v>0</v>
      </c>
      <c r="K672" s="2">
        <f t="shared" si="219"/>
        <v>0</v>
      </c>
      <c r="L672" s="2">
        <f t="shared" si="219"/>
        <v>0</v>
      </c>
      <c r="M672" s="2">
        <f t="shared" si="219"/>
        <v>0</v>
      </c>
      <c r="N672" s="2">
        <f t="shared" si="219"/>
        <v>0</v>
      </c>
      <c r="O672" s="2">
        <f t="shared" si="219"/>
        <v>0</v>
      </c>
      <c r="P672" s="2">
        <f t="shared" si="219"/>
        <v>0</v>
      </c>
      <c r="Q672" s="2">
        <f t="shared" si="219"/>
        <v>0</v>
      </c>
    </row>
    <row r="673" spans="1:17" ht="24" customHeight="1" x14ac:dyDescent="0.2">
      <c r="A673" s="34"/>
      <c r="B673" s="35"/>
      <c r="C673" s="27">
        <v>48401</v>
      </c>
      <c r="D673" s="1" t="s">
        <v>769</v>
      </c>
      <c r="E673" s="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24" customHeight="1" x14ac:dyDescent="0.2">
      <c r="A674" s="34"/>
      <c r="B674" s="35">
        <v>485</v>
      </c>
      <c r="C674" s="27"/>
      <c r="D674" s="1" t="s">
        <v>255</v>
      </c>
      <c r="E674" s="2">
        <f>SUM(E675)</f>
        <v>0</v>
      </c>
      <c r="F674" s="2">
        <f t="shared" ref="F674:Q674" si="220">SUM(F675)</f>
        <v>0</v>
      </c>
      <c r="G674" s="2">
        <f t="shared" si="220"/>
        <v>0</v>
      </c>
      <c r="H674" s="2">
        <f t="shared" si="220"/>
        <v>0</v>
      </c>
      <c r="I674" s="2">
        <f t="shared" si="220"/>
        <v>0</v>
      </c>
      <c r="J674" s="2">
        <f t="shared" si="220"/>
        <v>0</v>
      </c>
      <c r="K674" s="2">
        <f t="shared" si="220"/>
        <v>0</v>
      </c>
      <c r="L674" s="2">
        <f t="shared" si="220"/>
        <v>0</v>
      </c>
      <c r="M674" s="2">
        <f t="shared" si="220"/>
        <v>0</v>
      </c>
      <c r="N674" s="2">
        <f t="shared" si="220"/>
        <v>0</v>
      </c>
      <c r="O674" s="2">
        <f t="shared" si="220"/>
        <v>0</v>
      </c>
      <c r="P674" s="2">
        <f t="shared" si="220"/>
        <v>0</v>
      </c>
      <c r="Q674" s="2">
        <f t="shared" si="220"/>
        <v>0</v>
      </c>
    </row>
    <row r="675" spans="1:17" ht="24" customHeight="1" x14ac:dyDescent="0.2">
      <c r="A675" s="34"/>
      <c r="B675" s="35"/>
      <c r="C675" s="27">
        <v>48501</v>
      </c>
      <c r="D675" s="26" t="s">
        <v>770</v>
      </c>
      <c r="E675" s="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24" customHeight="1" x14ac:dyDescent="0.2">
      <c r="A676" s="141" t="s">
        <v>185</v>
      </c>
      <c r="B676" s="142"/>
      <c r="C676" s="142"/>
      <c r="D676" s="143"/>
      <c r="E676" s="23">
        <f>SUM(E677,E678,E680)</f>
        <v>0</v>
      </c>
      <c r="F676" s="23">
        <f t="shared" ref="F676:Q676" si="221">SUM(F677,F678,F680)</f>
        <v>0</v>
      </c>
      <c r="G676" s="23">
        <f t="shared" si="221"/>
        <v>0</v>
      </c>
      <c r="H676" s="23">
        <f t="shared" si="221"/>
        <v>0</v>
      </c>
      <c r="I676" s="23">
        <f t="shared" si="221"/>
        <v>0</v>
      </c>
      <c r="J676" s="23">
        <f t="shared" si="221"/>
        <v>0</v>
      </c>
      <c r="K676" s="23">
        <f t="shared" si="221"/>
        <v>0</v>
      </c>
      <c r="L676" s="23">
        <f t="shared" si="221"/>
        <v>0</v>
      </c>
      <c r="M676" s="23">
        <f t="shared" si="221"/>
        <v>0</v>
      </c>
      <c r="N676" s="23">
        <f t="shared" si="221"/>
        <v>0</v>
      </c>
      <c r="O676" s="23">
        <f t="shared" si="221"/>
        <v>0</v>
      </c>
      <c r="P676" s="23">
        <f t="shared" si="221"/>
        <v>0</v>
      </c>
      <c r="Q676" s="23">
        <f t="shared" si="221"/>
        <v>0</v>
      </c>
    </row>
    <row r="677" spans="1:17" ht="24" customHeight="1" x14ac:dyDescent="0.2">
      <c r="A677" s="34"/>
      <c r="B677" s="35">
        <v>491</v>
      </c>
      <c r="C677" s="27"/>
      <c r="D677" s="1" t="s">
        <v>256</v>
      </c>
      <c r="E677" s="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24" customHeight="1" x14ac:dyDescent="0.2">
      <c r="A678" s="34"/>
      <c r="B678" s="35">
        <v>492</v>
      </c>
      <c r="C678" s="27"/>
      <c r="D678" s="1" t="s">
        <v>257</v>
      </c>
      <c r="E678" s="2">
        <f>SUM(E679)</f>
        <v>0</v>
      </c>
      <c r="F678" s="2">
        <f t="shared" ref="F678:Q678" si="222">SUM(F679)</f>
        <v>0</v>
      </c>
      <c r="G678" s="2">
        <f t="shared" si="222"/>
        <v>0</v>
      </c>
      <c r="H678" s="2">
        <f t="shared" si="222"/>
        <v>0</v>
      </c>
      <c r="I678" s="2">
        <f t="shared" si="222"/>
        <v>0</v>
      </c>
      <c r="J678" s="2">
        <f t="shared" si="222"/>
        <v>0</v>
      </c>
      <c r="K678" s="2">
        <f t="shared" si="222"/>
        <v>0</v>
      </c>
      <c r="L678" s="2">
        <f t="shared" si="222"/>
        <v>0</v>
      </c>
      <c r="M678" s="2">
        <f t="shared" si="222"/>
        <v>0</v>
      </c>
      <c r="N678" s="2">
        <f t="shared" si="222"/>
        <v>0</v>
      </c>
      <c r="O678" s="2">
        <f t="shared" si="222"/>
        <v>0</v>
      </c>
      <c r="P678" s="2">
        <f t="shared" si="222"/>
        <v>0</v>
      </c>
      <c r="Q678" s="2">
        <f t="shared" si="222"/>
        <v>0</v>
      </c>
    </row>
    <row r="679" spans="1:17" ht="24" customHeight="1" x14ac:dyDescent="0.2">
      <c r="A679" s="34"/>
      <c r="B679" s="35"/>
      <c r="C679" s="27">
        <v>49201</v>
      </c>
      <c r="D679" s="1" t="s">
        <v>771</v>
      </c>
      <c r="E679" s="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24" customHeight="1" x14ac:dyDescent="0.2">
      <c r="A680" s="34"/>
      <c r="B680" s="35">
        <v>493</v>
      </c>
      <c r="C680" s="27"/>
      <c r="D680" s="1" t="s">
        <v>258</v>
      </c>
      <c r="E680" s="2">
        <f>SUM(E681)</f>
        <v>0</v>
      </c>
      <c r="F680" s="2">
        <f t="shared" ref="F680:Q680" si="223">SUM(F681)</f>
        <v>0</v>
      </c>
      <c r="G680" s="2">
        <f t="shared" si="223"/>
        <v>0</v>
      </c>
      <c r="H680" s="2">
        <f t="shared" si="223"/>
        <v>0</v>
      </c>
      <c r="I680" s="2">
        <f t="shared" si="223"/>
        <v>0</v>
      </c>
      <c r="J680" s="2">
        <f t="shared" si="223"/>
        <v>0</v>
      </c>
      <c r="K680" s="2">
        <f t="shared" si="223"/>
        <v>0</v>
      </c>
      <c r="L680" s="2">
        <f t="shared" si="223"/>
        <v>0</v>
      </c>
      <c r="M680" s="2">
        <f t="shared" si="223"/>
        <v>0</v>
      </c>
      <c r="N680" s="2">
        <f t="shared" si="223"/>
        <v>0</v>
      </c>
      <c r="O680" s="2">
        <f t="shared" si="223"/>
        <v>0</v>
      </c>
      <c r="P680" s="2">
        <f t="shared" si="223"/>
        <v>0</v>
      </c>
      <c r="Q680" s="2">
        <f t="shared" si="223"/>
        <v>0</v>
      </c>
    </row>
    <row r="681" spans="1:17" ht="24" customHeight="1" x14ac:dyDescent="0.2">
      <c r="A681" s="34"/>
      <c r="B681" s="35"/>
      <c r="C681" s="27">
        <v>49301</v>
      </c>
      <c r="D681" s="26" t="s">
        <v>772</v>
      </c>
      <c r="E681" s="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24" customHeight="1" x14ac:dyDescent="0.2">
      <c r="A682" s="144" t="s">
        <v>186</v>
      </c>
      <c r="B682" s="145"/>
      <c r="C682" s="145"/>
      <c r="D682" s="146"/>
      <c r="E682" s="36">
        <f>SUM(E683,E696,E705,E710,E731,E735,E755,E774,E784)</f>
        <v>0</v>
      </c>
      <c r="F682" s="36">
        <f t="shared" ref="F682:Q682" si="224">SUM(F683,F696,F705,F710,F731,F735,F755,F774,F784)</f>
        <v>0</v>
      </c>
      <c r="G682" s="36">
        <f t="shared" si="224"/>
        <v>0</v>
      </c>
      <c r="H682" s="36">
        <f t="shared" si="224"/>
        <v>0</v>
      </c>
      <c r="I682" s="36">
        <f t="shared" si="224"/>
        <v>0</v>
      </c>
      <c r="J682" s="36">
        <f t="shared" si="224"/>
        <v>0</v>
      </c>
      <c r="K682" s="36">
        <f t="shared" si="224"/>
        <v>0</v>
      </c>
      <c r="L682" s="36">
        <f t="shared" si="224"/>
        <v>0</v>
      </c>
      <c r="M682" s="36">
        <f t="shared" si="224"/>
        <v>0</v>
      </c>
      <c r="N682" s="36">
        <f t="shared" si="224"/>
        <v>0</v>
      </c>
      <c r="O682" s="36">
        <f t="shared" si="224"/>
        <v>0</v>
      </c>
      <c r="P682" s="36">
        <f t="shared" si="224"/>
        <v>0</v>
      </c>
      <c r="Q682" s="36">
        <f t="shared" si="224"/>
        <v>0</v>
      </c>
    </row>
    <row r="683" spans="1:17" ht="24" customHeight="1" x14ac:dyDescent="0.2">
      <c r="A683" s="141" t="s">
        <v>187</v>
      </c>
      <c r="B683" s="142"/>
      <c r="C683" s="142"/>
      <c r="D683" s="143"/>
      <c r="E683" s="23">
        <f>SUM(E684,E686,E689,E691,E692,E694)</f>
        <v>0</v>
      </c>
      <c r="F683" s="23">
        <f t="shared" ref="F683:Q683" si="225">SUM(F684,F686,F689,F691,F692,F694)</f>
        <v>0</v>
      </c>
      <c r="G683" s="23">
        <f t="shared" si="225"/>
        <v>0</v>
      </c>
      <c r="H683" s="23">
        <f t="shared" si="225"/>
        <v>0</v>
      </c>
      <c r="I683" s="23">
        <f t="shared" si="225"/>
        <v>0</v>
      </c>
      <c r="J683" s="23">
        <f t="shared" si="225"/>
        <v>0</v>
      </c>
      <c r="K683" s="23">
        <f t="shared" si="225"/>
        <v>0</v>
      </c>
      <c r="L683" s="23">
        <f t="shared" si="225"/>
        <v>0</v>
      </c>
      <c r="M683" s="23">
        <f t="shared" si="225"/>
        <v>0</v>
      </c>
      <c r="N683" s="23">
        <f t="shared" si="225"/>
        <v>0</v>
      </c>
      <c r="O683" s="23">
        <f t="shared" si="225"/>
        <v>0</v>
      </c>
      <c r="P683" s="23">
        <f t="shared" si="225"/>
        <v>0</v>
      </c>
      <c r="Q683" s="23">
        <f t="shared" si="225"/>
        <v>0</v>
      </c>
    </row>
    <row r="684" spans="1:17" ht="24" customHeight="1" x14ac:dyDescent="0.2">
      <c r="A684" s="34"/>
      <c r="B684" s="35">
        <v>511</v>
      </c>
      <c r="C684" s="27"/>
      <c r="D684" s="1" t="s">
        <v>259</v>
      </c>
      <c r="E684" s="2">
        <f>SUM(E685)</f>
        <v>0</v>
      </c>
      <c r="F684" s="2">
        <f t="shared" ref="F684:Q684" si="226">SUM(F685)</f>
        <v>0</v>
      </c>
      <c r="G684" s="2">
        <f t="shared" si="226"/>
        <v>0</v>
      </c>
      <c r="H684" s="2">
        <f t="shared" si="226"/>
        <v>0</v>
      </c>
      <c r="I684" s="2">
        <f t="shared" si="226"/>
        <v>0</v>
      </c>
      <c r="J684" s="2">
        <f t="shared" si="226"/>
        <v>0</v>
      </c>
      <c r="K684" s="2">
        <f t="shared" si="226"/>
        <v>0</v>
      </c>
      <c r="L684" s="2">
        <f t="shared" si="226"/>
        <v>0</v>
      </c>
      <c r="M684" s="2">
        <f t="shared" si="226"/>
        <v>0</v>
      </c>
      <c r="N684" s="2">
        <f t="shared" si="226"/>
        <v>0</v>
      </c>
      <c r="O684" s="2">
        <f t="shared" si="226"/>
        <v>0</v>
      </c>
      <c r="P684" s="2">
        <f t="shared" si="226"/>
        <v>0</v>
      </c>
      <c r="Q684" s="2">
        <f t="shared" si="226"/>
        <v>0</v>
      </c>
    </row>
    <row r="685" spans="1:17" ht="24" customHeight="1" x14ac:dyDescent="0.2">
      <c r="A685" s="34"/>
      <c r="B685" s="35"/>
      <c r="C685" s="27">
        <v>51101</v>
      </c>
      <c r="D685" s="1" t="s">
        <v>773</v>
      </c>
      <c r="E685" s="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24" customHeight="1" x14ac:dyDescent="0.2">
      <c r="A686" s="34"/>
      <c r="B686" s="35">
        <v>512</v>
      </c>
      <c r="C686" s="27"/>
      <c r="D686" s="1" t="s">
        <v>260</v>
      </c>
      <c r="E686" s="2">
        <f>SUM(E687:E688)</f>
        <v>0</v>
      </c>
      <c r="F686" s="2">
        <f t="shared" ref="F686:Q686" si="227">SUM(F687:F688)</f>
        <v>0</v>
      </c>
      <c r="G686" s="2">
        <f t="shared" si="227"/>
        <v>0</v>
      </c>
      <c r="H686" s="2">
        <f t="shared" si="227"/>
        <v>0</v>
      </c>
      <c r="I686" s="2">
        <f t="shared" si="227"/>
        <v>0</v>
      </c>
      <c r="J686" s="2">
        <f t="shared" si="227"/>
        <v>0</v>
      </c>
      <c r="K686" s="2">
        <f t="shared" si="227"/>
        <v>0</v>
      </c>
      <c r="L686" s="2">
        <f t="shared" si="227"/>
        <v>0</v>
      </c>
      <c r="M686" s="2">
        <f t="shared" si="227"/>
        <v>0</v>
      </c>
      <c r="N686" s="2">
        <f t="shared" si="227"/>
        <v>0</v>
      </c>
      <c r="O686" s="2">
        <f t="shared" si="227"/>
        <v>0</v>
      </c>
      <c r="P686" s="2">
        <f t="shared" si="227"/>
        <v>0</v>
      </c>
      <c r="Q686" s="2">
        <f t="shared" si="227"/>
        <v>0</v>
      </c>
    </row>
    <row r="687" spans="1:17" ht="24" customHeight="1" x14ac:dyDescent="0.2">
      <c r="A687" s="34"/>
      <c r="B687" s="35"/>
      <c r="C687" s="27">
        <v>51201</v>
      </c>
      <c r="D687" s="1" t="s">
        <v>774</v>
      </c>
      <c r="E687" s="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24" customHeight="1" x14ac:dyDescent="0.2">
      <c r="A688" s="34"/>
      <c r="B688" s="35"/>
      <c r="C688" s="27">
        <v>51202</v>
      </c>
      <c r="D688" s="1" t="s">
        <v>775</v>
      </c>
      <c r="E688" s="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24" customHeight="1" x14ac:dyDescent="0.2">
      <c r="A689" s="34"/>
      <c r="B689" s="35">
        <v>513</v>
      </c>
      <c r="C689" s="27"/>
      <c r="D689" s="1" t="s">
        <v>261</v>
      </c>
      <c r="E689" s="2">
        <f>SUM(E690:E691)</f>
        <v>0</v>
      </c>
      <c r="F689" s="2">
        <f t="shared" ref="F689:Q689" si="228">SUM(F690:F691)</f>
        <v>0</v>
      </c>
      <c r="G689" s="2">
        <f t="shared" si="228"/>
        <v>0</v>
      </c>
      <c r="H689" s="2">
        <f t="shared" si="228"/>
        <v>0</v>
      </c>
      <c r="I689" s="2">
        <f t="shared" si="228"/>
        <v>0</v>
      </c>
      <c r="J689" s="2">
        <f t="shared" si="228"/>
        <v>0</v>
      </c>
      <c r="K689" s="2">
        <f t="shared" si="228"/>
        <v>0</v>
      </c>
      <c r="L689" s="2">
        <f t="shared" si="228"/>
        <v>0</v>
      </c>
      <c r="M689" s="2">
        <f t="shared" si="228"/>
        <v>0</v>
      </c>
      <c r="N689" s="2">
        <f t="shared" si="228"/>
        <v>0</v>
      </c>
      <c r="O689" s="2">
        <f t="shared" si="228"/>
        <v>0</v>
      </c>
      <c r="P689" s="2">
        <f t="shared" si="228"/>
        <v>0</v>
      </c>
      <c r="Q689" s="2">
        <f t="shared" si="228"/>
        <v>0</v>
      </c>
    </row>
    <row r="690" spans="1:17" ht="24" customHeight="1" x14ac:dyDescent="0.2">
      <c r="A690" s="34"/>
      <c r="B690" s="35"/>
      <c r="C690" s="27">
        <v>51301</v>
      </c>
      <c r="D690" s="1" t="s">
        <v>776</v>
      </c>
      <c r="E690" s="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24" customHeight="1" x14ac:dyDescent="0.2">
      <c r="A691" s="34"/>
      <c r="B691" s="35">
        <v>514</v>
      </c>
      <c r="C691" s="27"/>
      <c r="D691" s="1" t="s">
        <v>262</v>
      </c>
      <c r="E691" s="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24" customHeight="1" x14ac:dyDescent="0.2">
      <c r="A692" s="34"/>
      <c r="B692" s="35">
        <v>515</v>
      </c>
      <c r="C692" s="27"/>
      <c r="D692" s="1" t="s">
        <v>263</v>
      </c>
      <c r="E692" s="2">
        <f>SUM(E693)</f>
        <v>0</v>
      </c>
      <c r="F692" s="2">
        <f t="shared" ref="F692:Q692" si="229">SUM(F693)</f>
        <v>0</v>
      </c>
      <c r="G692" s="2">
        <f t="shared" si="229"/>
        <v>0</v>
      </c>
      <c r="H692" s="2">
        <f t="shared" si="229"/>
        <v>0</v>
      </c>
      <c r="I692" s="2">
        <f t="shared" si="229"/>
        <v>0</v>
      </c>
      <c r="J692" s="2">
        <f t="shared" si="229"/>
        <v>0</v>
      </c>
      <c r="K692" s="2">
        <f t="shared" si="229"/>
        <v>0</v>
      </c>
      <c r="L692" s="2">
        <f t="shared" si="229"/>
        <v>0</v>
      </c>
      <c r="M692" s="2">
        <f t="shared" si="229"/>
        <v>0</v>
      </c>
      <c r="N692" s="2">
        <f t="shared" si="229"/>
        <v>0</v>
      </c>
      <c r="O692" s="2">
        <f t="shared" si="229"/>
        <v>0</v>
      </c>
      <c r="P692" s="2">
        <f t="shared" si="229"/>
        <v>0</v>
      </c>
      <c r="Q692" s="2">
        <f t="shared" si="229"/>
        <v>0</v>
      </c>
    </row>
    <row r="693" spans="1:17" ht="24" customHeight="1" x14ac:dyDescent="0.2">
      <c r="A693" s="34"/>
      <c r="B693" s="35"/>
      <c r="C693" s="27">
        <v>51501</v>
      </c>
      <c r="D693" s="1" t="s">
        <v>777</v>
      </c>
      <c r="E693" s="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24" customHeight="1" x14ac:dyDescent="0.2">
      <c r="A694" s="34"/>
      <c r="B694" s="35">
        <v>519</v>
      </c>
      <c r="C694" s="27"/>
      <c r="D694" s="1" t="s">
        <v>264</v>
      </c>
      <c r="E694" s="2">
        <f>SUM(E695)</f>
        <v>0</v>
      </c>
      <c r="F694" s="2">
        <f t="shared" ref="F694:Q694" si="230">SUM(F695)</f>
        <v>0</v>
      </c>
      <c r="G694" s="2">
        <f t="shared" si="230"/>
        <v>0</v>
      </c>
      <c r="H694" s="2">
        <f t="shared" si="230"/>
        <v>0</v>
      </c>
      <c r="I694" s="2">
        <f t="shared" si="230"/>
        <v>0</v>
      </c>
      <c r="J694" s="2">
        <f t="shared" si="230"/>
        <v>0</v>
      </c>
      <c r="K694" s="2">
        <f t="shared" si="230"/>
        <v>0</v>
      </c>
      <c r="L694" s="2">
        <f t="shared" si="230"/>
        <v>0</v>
      </c>
      <c r="M694" s="2">
        <f t="shared" si="230"/>
        <v>0</v>
      </c>
      <c r="N694" s="2">
        <f t="shared" si="230"/>
        <v>0</v>
      </c>
      <c r="O694" s="2">
        <f t="shared" si="230"/>
        <v>0</v>
      </c>
      <c r="P694" s="2">
        <f t="shared" si="230"/>
        <v>0</v>
      </c>
      <c r="Q694" s="2">
        <f t="shared" si="230"/>
        <v>0</v>
      </c>
    </row>
    <row r="695" spans="1:17" ht="24" customHeight="1" x14ac:dyDescent="0.2">
      <c r="A695" s="34"/>
      <c r="B695" s="35"/>
      <c r="C695" s="27">
        <v>51901</v>
      </c>
      <c r="D695" s="26" t="s">
        <v>778</v>
      </c>
      <c r="E695" s="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24" customHeight="1" x14ac:dyDescent="0.2">
      <c r="A696" s="141" t="s">
        <v>188</v>
      </c>
      <c r="B696" s="142"/>
      <c r="C696" s="142"/>
      <c r="D696" s="143"/>
      <c r="E696" s="23">
        <f>SUM(E697,E699,E701,E703)</f>
        <v>0</v>
      </c>
      <c r="F696" s="23">
        <f t="shared" ref="F696:Q696" si="231">SUM(F697,F699,F701,F703)</f>
        <v>0</v>
      </c>
      <c r="G696" s="23">
        <f t="shared" si="231"/>
        <v>0</v>
      </c>
      <c r="H696" s="23">
        <f t="shared" si="231"/>
        <v>0</v>
      </c>
      <c r="I696" s="23">
        <f t="shared" si="231"/>
        <v>0</v>
      </c>
      <c r="J696" s="23">
        <f t="shared" si="231"/>
        <v>0</v>
      </c>
      <c r="K696" s="23">
        <f t="shared" si="231"/>
        <v>0</v>
      </c>
      <c r="L696" s="23">
        <f t="shared" si="231"/>
        <v>0</v>
      </c>
      <c r="M696" s="23">
        <f t="shared" si="231"/>
        <v>0</v>
      </c>
      <c r="N696" s="23">
        <f t="shared" si="231"/>
        <v>0</v>
      </c>
      <c r="O696" s="23">
        <f t="shared" si="231"/>
        <v>0</v>
      </c>
      <c r="P696" s="23">
        <f t="shared" si="231"/>
        <v>0</v>
      </c>
      <c r="Q696" s="23">
        <f t="shared" si="231"/>
        <v>0</v>
      </c>
    </row>
    <row r="697" spans="1:17" ht="24" customHeight="1" x14ac:dyDescent="0.2">
      <c r="A697" s="34"/>
      <c r="B697" s="35">
        <v>521</v>
      </c>
      <c r="C697" s="27"/>
      <c r="D697" s="1" t="s">
        <v>265</v>
      </c>
      <c r="E697" s="2">
        <f>SUM(E698)</f>
        <v>0</v>
      </c>
      <c r="F697" s="2">
        <f t="shared" ref="F697:Q697" si="232">SUM(F698)</f>
        <v>0</v>
      </c>
      <c r="G697" s="2">
        <f t="shared" si="232"/>
        <v>0</v>
      </c>
      <c r="H697" s="2">
        <f t="shared" si="232"/>
        <v>0</v>
      </c>
      <c r="I697" s="2">
        <f t="shared" si="232"/>
        <v>0</v>
      </c>
      <c r="J697" s="2">
        <f t="shared" si="232"/>
        <v>0</v>
      </c>
      <c r="K697" s="2">
        <f t="shared" si="232"/>
        <v>0</v>
      </c>
      <c r="L697" s="2">
        <f t="shared" si="232"/>
        <v>0</v>
      </c>
      <c r="M697" s="2">
        <f t="shared" si="232"/>
        <v>0</v>
      </c>
      <c r="N697" s="2">
        <f t="shared" si="232"/>
        <v>0</v>
      </c>
      <c r="O697" s="2">
        <f t="shared" si="232"/>
        <v>0</v>
      </c>
      <c r="P697" s="2">
        <f t="shared" si="232"/>
        <v>0</v>
      </c>
      <c r="Q697" s="2">
        <f t="shared" si="232"/>
        <v>0</v>
      </c>
    </row>
    <row r="698" spans="1:17" ht="24" customHeight="1" x14ac:dyDescent="0.2">
      <c r="A698" s="34"/>
      <c r="B698" s="35"/>
      <c r="C698" s="27">
        <v>52101</v>
      </c>
      <c r="D698" s="1" t="s">
        <v>779</v>
      </c>
      <c r="E698" s="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24" customHeight="1" x14ac:dyDescent="0.2">
      <c r="A699" s="34"/>
      <c r="B699" s="35">
        <v>522</v>
      </c>
      <c r="C699" s="27"/>
      <c r="D699" s="1" t="s">
        <v>266</v>
      </c>
      <c r="E699" s="2">
        <f>SUM(E700)</f>
        <v>0</v>
      </c>
      <c r="F699" s="2">
        <f t="shared" ref="F699:Q699" si="233">SUM(F700)</f>
        <v>0</v>
      </c>
      <c r="G699" s="2">
        <f t="shared" si="233"/>
        <v>0</v>
      </c>
      <c r="H699" s="2">
        <f t="shared" si="233"/>
        <v>0</v>
      </c>
      <c r="I699" s="2">
        <f t="shared" si="233"/>
        <v>0</v>
      </c>
      <c r="J699" s="2">
        <f t="shared" si="233"/>
        <v>0</v>
      </c>
      <c r="K699" s="2">
        <f t="shared" si="233"/>
        <v>0</v>
      </c>
      <c r="L699" s="2">
        <f t="shared" si="233"/>
        <v>0</v>
      </c>
      <c r="M699" s="2">
        <f t="shared" si="233"/>
        <v>0</v>
      </c>
      <c r="N699" s="2">
        <f t="shared" si="233"/>
        <v>0</v>
      </c>
      <c r="O699" s="2">
        <f t="shared" si="233"/>
        <v>0</v>
      </c>
      <c r="P699" s="2">
        <f t="shared" si="233"/>
        <v>0</v>
      </c>
      <c r="Q699" s="2">
        <f t="shared" si="233"/>
        <v>0</v>
      </c>
    </row>
    <row r="700" spans="1:17" ht="24" customHeight="1" x14ac:dyDescent="0.2">
      <c r="A700" s="34"/>
      <c r="B700" s="35"/>
      <c r="C700" s="27">
        <v>52201</v>
      </c>
      <c r="D700" s="1" t="s">
        <v>780</v>
      </c>
      <c r="E700" s="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24" customHeight="1" x14ac:dyDescent="0.2">
      <c r="A701" s="34"/>
      <c r="B701" s="35">
        <v>523</v>
      </c>
      <c r="C701" s="27"/>
      <c r="D701" s="1" t="s">
        <v>267</v>
      </c>
      <c r="E701" s="2">
        <f>SUM(E702)</f>
        <v>0</v>
      </c>
      <c r="F701" s="2">
        <f t="shared" ref="F701:Q701" si="234">SUM(F702)</f>
        <v>0</v>
      </c>
      <c r="G701" s="2">
        <f t="shared" si="234"/>
        <v>0</v>
      </c>
      <c r="H701" s="2">
        <f t="shared" si="234"/>
        <v>0</v>
      </c>
      <c r="I701" s="2">
        <f t="shared" si="234"/>
        <v>0</v>
      </c>
      <c r="J701" s="2">
        <f t="shared" si="234"/>
        <v>0</v>
      </c>
      <c r="K701" s="2">
        <f t="shared" si="234"/>
        <v>0</v>
      </c>
      <c r="L701" s="2">
        <f t="shared" si="234"/>
        <v>0</v>
      </c>
      <c r="M701" s="2">
        <f t="shared" si="234"/>
        <v>0</v>
      </c>
      <c r="N701" s="2">
        <f t="shared" si="234"/>
        <v>0</v>
      </c>
      <c r="O701" s="2">
        <f t="shared" si="234"/>
        <v>0</v>
      </c>
      <c r="P701" s="2">
        <f t="shared" si="234"/>
        <v>0</v>
      </c>
      <c r="Q701" s="2">
        <f t="shared" si="234"/>
        <v>0</v>
      </c>
    </row>
    <row r="702" spans="1:17" ht="24" customHeight="1" x14ac:dyDescent="0.2">
      <c r="A702" s="34"/>
      <c r="B702" s="35"/>
      <c r="C702" s="27">
        <v>52301</v>
      </c>
      <c r="D702" s="1" t="s">
        <v>781</v>
      </c>
      <c r="E702" s="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24" customHeight="1" x14ac:dyDescent="0.2">
      <c r="A703" s="34"/>
      <c r="B703" s="35">
        <v>529</v>
      </c>
      <c r="C703" s="27"/>
      <c r="D703" s="1" t="s">
        <v>268</v>
      </c>
      <c r="E703" s="2">
        <f>SUM(E704)</f>
        <v>0</v>
      </c>
      <c r="F703" s="2">
        <f t="shared" ref="F703:Q703" si="235">SUM(F704)</f>
        <v>0</v>
      </c>
      <c r="G703" s="2">
        <f t="shared" si="235"/>
        <v>0</v>
      </c>
      <c r="H703" s="2">
        <f t="shared" si="235"/>
        <v>0</v>
      </c>
      <c r="I703" s="2">
        <f t="shared" si="235"/>
        <v>0</v>
      </c>
      <c r="J703" s="2">
        <f t="shared" si="235"/>
        <v>0</v>
      </c>
      <c r="K703" s="2">
        <f t="shared" si="235"/>
        <v>0</v>
      </c>
      <c r="L703" s="2">
        <f t="shared" si="235"/>
        <v>0</v>
      </c>
      <c r="M703" s="2">
        <f t="shared" si="235"/>
        <v>0</v>
      </c>
      <c r="N703" s="2">
        <f t="shared" si="235"/>
        <v>0</v>
      </c>
      <c r="O703" s="2">
        <f t="shared" si="235"/>
        <v>0</v>
      </c>
      <c r="P703" s="2">
        <f t="shared" si="235"/>
        <v>0</v>
      </c>
      <c r="Q703" s="2">
        <f t="shared" si="235"/>
        <v>0</v>
      </c>
    </row>
    <row r="704" spans="1:17" ht="24" customHeight="1" x14ac:dyDescent="0.2">
      <c r="A704" s="34"/>
      <c r="B704" s="35"/>
      <c r="C704" s="27">
        <v>52901</v>
      </c>
      <c r="D704" s="26" t="s">
        <v>782</v>
      </c>
      <c r="E704" s="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24" customHeight="1" x14ac:dyDescent="0.2">
      <c r="A705" s="141" t="s">
        <v>189</v>
      </c>
      <c r="B705" s="142"/>
      <c r="C705" s="142"/>
      <c r="D705" s="143"/>
      <c r="E705" s="23">
        <f>SUM(E706,E708)</f>
        <v>0</v>
      </c>
      <c r="F705" s="23">
        <f t="shared" ref="F705:Q705" si="236">SUM(F706,F708)</f>
        <v>0</v>
      </c>
      <c r="G705" s="23">
        <f t="shared" si="236"/>
        <v>0</v>
      </c>
      <c r="H705" s="23">
        <f t="shared" si="236"/>
        <v>0</v>
      </c>
      <c r="I705" s="23">
        <f t="shared" si="236"/>
        <v>0</v>
      </c>
      <c r="J705" s="23">
        <f t="shared" si="236"/>
        <v>0</v>
      </c>
      <c r="K705" s="23">
        <f t="shared" si="236"/>
        <v>0</v>
      </c>
      <c r="L705" s="23">
        <f t="shared" si="236"/>
        <v>0</v>
      </c>
      <c r="M705" s="23">
        <f t="shared" si="236"/>
        <v>0</v>
      </c>
      <c r="N705" s="23">
        <f t="shared" si="236"/>
        <v>0</v>
      </c>
      <c r="O705" s="23">
        <f t="shared" si="236"/>
        <v>0</v>
      </c>
      <c r="P705" s="23">
        <f t="shared" si="236"/>
        <v>0</v>
      </c>
      <c r="Q705" s="23">
        <f t="shared" si="236"/>
        <v>0</v>
      </c>
    </row>
    <row r="706" spans="1:17" ht="24" customHeight="1" x14ac:dyDescent="0.2">
      <c r="A706" s="34"/>
      <c r="B706" s="35">
        <v>531</v>
      </c>
      <c r="C706" s="27"/>
      <c r="D706" s="1" t="s">
        <v>269</v>
      </c>
      <c r="E706" s="2">
        <f>SUM(E707)</f>
        <v>0</v>
      </c>
      <c r="F706" s="2">
        <f t="shared" ref="F706:Q706" si="237">SUM(F707)</f>
        <v>0</v>
      </c>
      <c r="G706" s="2">
        <f t="shared" si="237"/>
        <v>0</v>
      </c>
      <c r="H706" s="2">
        <f t="shared" si="237"/>
        <v>0</v>
      </c>
      <c r="I706" s="2">
        <f t="shared" si="237"/>
        <v>0</v>
      </c>
      <c r="J706" s="2">
        <f t="shared" si="237"/>
        <v>0</v>
      </c>
      <c r="K706" s="2">
        <f t="shared" si="237"/>
        <v>0</v>
      </c>
      <c r="L706" s="2">
        <f t="shared" si="237"/>
        <v>0</v>
      </c>
      <c r="M706" s="2">
        <f t="shared" si="237"/>
        <v>0</v>
      </c>
      <c r="N706" s="2">
        <f t="shared" si="237"/>
        <v>0</v>
      </c>
      <c r="O706" s="2">
        <f t="shared" si="237"/>
        <v>0</v>
      </c>
      <c r="P706" s="2">
        <f t="shared" si="237"/>
        <v>0</v>
      </c>
      <c r="Q706" s="2">
        <f t="shared" si="237"/>
        <v>0</v>
      </c>
    </row>
    <row r="707" spans="1:17" ht="24" customHeight="1" x14ac:dyDescent="0.2">
      <c r="A707" s="34"/>
      <c r="B707" s="35"/>
      <c r="C707" s="27">
        <v>53101</v>
      </c>
      <c r="D707" s="1" t="s">
        <v>783</v>
      </c>
      <c r="E707" s="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24" customHeight="1" x14ac:dyDescent="0.2">
      <c r="A708" s="34"/>
      <c r="B708" s="35">
        <v>532</v>
      </c>
      <c r="C708" s="27"/>
      <c r="D708" s="1" t="s">
        <v>270</v>
      </c>
      <c r="E708" s="2">
        <f>SUM(E709)</f>
        <v>0</v>
      </c>
      <c r="F708" s="2">
        <f t="shared" ref="F708:Q708" si="238">SUM(F709)</f>
        <v>0</v>
      </c>
      <c r="G708" s="2">
        <f t="shared" si="238"/>
        <v>0</v>
      </c>
      <c r="H708" s="2">
        <f t="shared" si="238"/>
        <v>0</v>
      </c>
      <c r="I708" s="2">
        <f t="shared" si="238"/>
        <v>0</v>
      </c>
      <c r="J708" s="2">
        <f t="shared" si="238"/>
        <v>0</v>
      </c>
      <c r="K708" s="2">
        <f t="shared" si="238"/>
        <v>0</v>
      </c>
      <c r="L708" s="2">
        <f t="shared" si="238"/>
        <v>0</v>
      </c>
      <c r="M708" s="2">
        <f t="shared" si="238"/>
        <v>0</v>
      </c>
      <c r="N708" s="2">
        <f t="shared" si="238"/>
        <v>0</v>
      </c>
      <c r="O708" s="2">
        <f t="shared" si="238"/>
        <v>0</v>
      </c>
      <c r="P708" s="2">
        <f t="shared" si="238"/>
        <v>0</v>
      </c>
      <c r="Q708" s="2">
        <f t="shared" si="238"/>
        <v>0</v>
      </c>
    </row>
    <row r="709" spans="1:17" ht="24" customHeight="1" x14ac:dyDescent="0.2">
      <c r="A709" s="34"/>
      <c r="B709" s="35"/>
      <c r="C709" s="27">
        <v>53201</v>
      </c>
      <c r="D709" s="26" t="s">
        <v>784</v>
      </c>
      <c r="E709" s="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24" customHeight="1" x14ac:dyDescent="0.2">
      <c r="A710" s="141" t="s">
        <v>190</v>
      </c>
      <c r="B710" s="142"/>
      <c r="C710" s="142"/>
      <c r="D710" s="143"/>
      <c r="E710" s="23">
        <f>SUM(E711,E717,E719,E723,E725,E729)</f>
        <v>0</v>
      </c>
      <c r="F710" s="23">
        <f t="shared" ref="F710:Q710" si="239">SUM(F711,F717,F719,F723,F725,F729)</f>
        <v>0</v>
      </c>
      <c r="G710" s="23">
        <f t="shared" si="239"/>
        <v>0</v>
      </c>
      <c r="H710" s="23">
        <f t="shared" si="239"/>
        <v>0</v>
      </c>
      <c r="I710" s="23">
        <f t="shared" si="239"/>
        <v>0</v>
      </c>
      <c r="J710" s="23">
        <f t="shared" si="239"/>
        <v>0</v>
      </c>
      <c r="K710" s="23">
        <f t="shared" si="239"/>
        <v>0</v>
      </c>
      <c r="L710" s="23">
        <f t="shared" si="239"/>
        <v>0</v>
      </c>
      <c r="M710" s="23">
        <f t="shared" si="239"/>
        <v>0</v>
      </c>
      <c r="N710" s="23">
        <f t="shared" si="239"/>
        <v>0</v>
      </c>
      <c r="O710" s="23">
        <f t="shared" si="239"/>
        <v>0</v>
      </c>
      <c r="P710" s="23">
        <f t="shared" si="239"/>
        <v>0</v>
      </c>
      <c r="Q710" s="23">
        <f t="shared" si="239"/>
        <v>0</v>
      </c>
    </row>
    <row r="711" spans="1:17" ht="24" customHeight="1" x14ac:dyDescent="0.2">
      <c r="A711" s="34"/>
      <c r="B711" s="35">
        <v>541</v>
      </c>
      <c r="C711" s="27"/>
      <c r="D711" s="1" t="s">
        <v>271</v>
      </c>
      <c r="E711" s="2">
        <f>SUM(E712:E716)</f>
        <v>0</v>
      </c>
      <c r="F711" s="2">
        <f t="shared" ref="F711:Q711" si="240">SUM(F712:F716)</f>
        <v>0</v>
      </c>
      <c r="G711" s="2">
        <f t="shared" si="240"/>
        <v>0</v>
      </c>
      <c r="H711" s="2">
        <f t="shared" si="240"/>
        <v>0</v>
      </c>
      <c r="I711" s="2">
        <f t="shared" si="240"/>
        <v>0</v>
      </c>
      <c r="J711" s="2">
        <f t="shared" si="240"/>
        <v>0</v>
      </c>
      <c r="K711" s="2">
        <f t="shared" si="240"/>
        <v>0</v>
      </c>
      <c r="L711" s="2">
        <f t="shared" si="240"/>
        <v>0</v>
      </c>
      <c r="M711" s="2">
        <f t="shared" si="240"/>
        <v>0</v>
      </c>
      <c r="N711" s="2">
        <f t="shared" si="240"/>
        <v>0</v>
      </c>
      <c r="O711" s="2">
        <f t="shared" si="240"/>
        <v>0</v>
      </c>
      <c r="P711" s="2">
        <f t="shared" si="240"/>
        <v>0</v>
      </c>
      <c r="Q711" s="2">
        <f t="shared" si="240"/>
        <v>0</v>
      </c>
    </row>
    <row r="712" spans="1:17" ht="33.75" customHeight="1" x14ac:dyDescent="0.2">
      <c r="A712" s="34"/>
      <c r="B712" s="35"/>
      <c r="C712" s="27">
        <v>54101</v>
      </c>
      <c r="D712" s="28" t="s">
        <v>785</v>
      </c>
      <c r="E712" s="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33.75" customHeight="1" x14ac:dyDescent="0.2">
      <c r="A713" s="34"/>
      <c r="B713" s="35"/>
      <c r="C713" s="27">
        <v>54102</v>
      </c>
      <c r="D713" s="28" t="s">
        <v>786</v>
      </c>
      <c r="E713" s="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33.75" customHeight="1" x14ac:dyDescent="0.2">
      <c r="A714" s="34"/>
      <c r="B714" s="35"/>
      <c r="C714" s="27">
        <v>54103</v>
      </c>
      <c r="D714" s="28" t="s">
        <v>787</v>
      </c>
      <c r="E714" s="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33.75" customHeight="1" x14ac:dyDescent="0.2">
      <c r="A715" s="34"/>
      <c r="B715" s="35"/>
      <c r="C715" s="27">
        <v>54104</v>
      </c>
      <c r="D715" s="28" t="s">
        <v>788</v>
      </c>
      <c r="E715" s="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33.75" customHeight="1" x14ac:dyDescent="0.2">
      <c r="A716" s="34"/>
      <c r="B716" s="35"/>
      <c r="C716" s="27">
        <v>54105</v>
      </c>
      <c r="D716" s="28" t="s">
        <v>789</v>
      </c>
      <c r="E716" s="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24" customHeight="1" x14ac:dyDescent="0.2">
      <c r="A717" s="34"/>
      <c r="B717" s="35">
        <v>542</v>
      </c>
      <c r="C717" s="27"/>
      <c r="D717" s="1" t="s">
        <v>272</v>
      </c>
      <c r="E717" s="2">
        <f>SUM(E718)</f>
        <v>0</v>
      </c>
      <c r="F717" s="2">
        <f t="shared" ref="F717:Q717" si="241">SUM(F718)</f>
        <v>0</v>
      </c>
      <c r="G717" s="2">
        <f t="shared" si="241"/>
        <v>0</v>
      </c>
      <c r="H717" s="2">
        <f t="shared" si="241"/>
        <v>0</v>
      </c>
      <c r="I717" s="2">
        <f t="shared" si="241"/>
        <v>0</v>
      </c>
      <c r="J717" s="2">
        <f t="shared" si="241"/>
        <v>0</v>
      </c>
      <c r="K717" s="2">
        <f t="shared" si="241"/>
        <v>0</v>
      </c>
      <c r="L717" s="2">
        <f t="shared" si="241"/>
        <v>0</v>
      </c>
      <c r="M717" s="2">
        <f t="shared" si="241"/>
        <v>0</v>
      </c>
      <c r="N717" s="2">
        <f t="shared" si="241"/>
        <v>0</v>
      </c>
      <c r="O717" s="2">
        <f t="shared" si="241"/>
        <v>0</v>
      </c>
      <c r="P717" s="2">
        <f t="shared" si="241"/>
        <v>0</v>
      </c>
      <c r="Q717" s="2">
        <f t="shared" si="241"/>
        <v>0</v>
      </c>
    </row>
    <row r="718" spans="1:17" ht="24" customHeight="1" x14ac:dyDescent="0.2">
      <c r="A718" s="34"/>
      <c r="B718" s="35"/>
      <c r="C718" s="27">
        <v>54201</v>
      </c>
      <c r="D718" s="1" t="s">
        <v>272</v>
      </c>
      <c r="E718" s="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24" customHeight="1" x14ac:dyDescent="0.2">
      <c r="A719" s="34"/>
      <c r="B719" s="35">
        <v>543</v>
      </c>
      <c r="C719" s="27"/>
      <c r="D719" s="1" t="s">
        <v>273</v>
      </c>
      <c r="E719" s="2">
        <f>SUM(E720:E722)</f>
        <v>0</v>
      </c>
      <c r="F719" s="2">
        <f t="shared" ref="F719:Q719" si="242">SUM(F720:F722)</f>
        <v>0</v>
      </c>
      <c r="G719" s="2">
        <f t="shared" si="242"/>
        <v>0</v>
      </c>
      <c r="H719" s="2">
        <f t="shared" si="242"/>
        <v>0</v>
      </c>
      <c r="I719" s="2">
        <f t="shared" si="242"/>
        <v>0</v>
      </c>
      <c r="J719" s="2">
        <f t="shared" si="242"/>
        <v>0</v>
      </c>
      <c r="K719" s="2">
        <f t="shared" si="242"/>
        <v>0</v>
      </c>
      <c r="L719" s="2">
        <f t="shared" si="242"/>
        <v>0</v>
      </c>
      <c r="M719" s="2">
        <f t="shared" si="242"/>
        <v>0</v>
      </c>
      <c r="N719" s="2">
        <f t="shared" si="242"/>
        <v>0</v>
      </c>
      <c r="O719" s="2">
        <f t="shared" si="242"/>
        <v>0</v>
      </c>
      <c r="P719" s="2">
        <f t="shared" si="242"/>
        <v>0</v>
      </c>
      <c r="Q719" s="2">
        <f t="shared" si="242"/>
        <v>0</v>
      </c>
    </row>
    <row r="720" spans="1:17" ht="33.75" customHeight="1" x14ac:dyDescent="0.2">
      <c r="A720" s="34"/>
      <c r="B720" s="35"/>
      <c r="C720" s="27">
        <v>54301</v>
      </c>
      <c r="D720" s="28" t="s">
        <v>790</v>
      </c>
      <c r="E720" s="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33.75" customHeight="1" x14ac:dyDescent="0.2">
      <c r="A721" s="34"/>
      <c r="B721" s="35"/>
      <c r="C721" s="27">
        <v>54302</v>
      </c>
      <c r="D721" s="28" t="s">
        <v>791</v>
      </c>
      <c r="E721" s="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33.75" customHeight="1" x14ac:dyDescent="0.2">
      <c r="A722" s="34"/>
      <c r="B722" s="35"/>
      <c r="C722" s="27">
        <v>54303</v>
      </c>
      <c r="D722" s="28" t="s">
        <v>792</v>
      </c>
      <c r="E722" s="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24" customHeight="1" x14ac:dyDescent="0.2">
      <c r="A723" s="34"/>
      <c r="B723" s="35">
        <v>544</v>
      </c>
      <c r="C723" s="27"/>
      <c r="D723" s="1" t="s">
        <v>274</v>
      </c>
      <c r="E723" s="2">
        <f>SUM(E724)</f>
        <v>0</v>
      </c>
      <c r="F723" s="2">
        <f t="shared" ref="F723:Q723" si="243">SUM(F724)</f>
        <v>0</v>
      </c>
      <c r="G723" s="2">
        <f t="shared" si="243"/>
        <v>0</v>
      </c>
      <c r="H723" s="2">
        <f t="shared" si="243"/>
        <v>0</v>
      </c>
      <c r="I723" s="2">
        <f t="shared" si="243"/>
        <v>0</v>
      </c>
      <c r="J723" s="2">
        <f t="shared" si="243"/>
        <v>0</v>
      </c>
      <c r="K723" s="2">
        <f t="shared" si="243"/>
        <v>0</v>
      </c>
      <c r="L723" s="2">
        <f t="shared" si="243"/>
        <v>0</v>
      </c>
      <c r="M723" s="2">
        <f t="shared" si="243"/>
        <v>0</v>
      </c>
      <c r="N723" s="2">
        <f t="shared" si="243"/>
        <v>0</v>
      </c>
      <c r="O723" s="2">
        <f t="shared" si="243"/>
        <v>0</v>
      </c>
      <c r="P723" s="2">
        <f t="shared" si="243"/>
        <v>0</v>
      </c>
      <c r="Q723" s="2">
        <f t="shared" si="243"/>
        <v>0</v>
      </c>
    </row>
    <row r="724" spans="1:17" ht="24" customHeight="1" x14ac:dyDescent="0.2">
      <c r="A724" s="34"/>
      <c r="B724" s="35"/>
      <c r="C724" s="27">
        <v>54401</v>
      </c>
      <c r="D724" s="1" t="s">
        <v>274</v>
      </c>
      <c r="E724" s="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24" customHeight="1" x14ac:dyDescent="0.2">
      <c r="A725" s="34"/>
      <c r="B725" s="35">
        <v>545</v>
      </c>
      <c r="C725" s="27"/>
      <c r="D725" s="1" t="s">
        <v>275</v>
      </c>
      <c r="E725" s="2">
        <f>SUM(E726:E728)</f>
        <v>0</v>
      </c>
      <c r="F725" s="2">
        <f t="shared" ref="F725:Q725" si="244">SUM(F726:F728)</f>
        <v>0</v>
      </c>
      <c r="G725" s="2">
        <f t="shared" si="244"/>
        <v>0</v>
      </c>
      <c r="H725" s="2">
        <f t="shared" si="244"/>
        <v>0</v>
      </c>
      <c r="I725" s="2">
        <f t="shared" si="244"/>
        <v>0</v>
      </c>
      <c r="J725" s="2">
        <f t="shared" si="244"/>
        <v>0</v>
      </c>
      <c r="K725" s="2">
        <f t="shared" si="244"/>
        <v>0</v>
      </c>
      <c r="L725" s="2">
        <f t="shared" si="244"/>
        <v>0</v>
      </c>
      <c r="M725" s="2">
        <f t="shared" si="244"/>
        <v>0</v>
      </c>
      <c r="N725" s="2">
        <f t="shared" si="244"/>
        <v>0</v>
      </c>
      <c r="O725" s="2">
        <f t="shared" si="244"/>
        <v>0</v>
      </c>
      <c r="P725" s="2">
        <f t="shared" si="244"/>
        <v>0</v>
      </c>
      <c r="Q725" s="2">
        <f t="shared" si="244"/>
        <v>0</v>
      </c>
    </row>
    <row r="726" spans="1:17" ht="32.25" customHeight="1" x14ac:dyDescent="0.2">
      <c r="A726" s="34"/>
      <c r="B726" s="35"/>
      <c r="C726" s="27">
        <v>54501</v>
      </c>
      <c r="D726" s="28" t="s">
        <v>793</v>
      </c>
      <c r="E726" s="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32.25" customHeight="1" x14ac:dyDescent="0.2">
      <c r="A727" s="34"/>
      <c r="B727" s="35"/>
      <c r="C727" s="27">
        <v>54502</v>
      </c>
      <c r="D727" s="28" t="s">
        <v>794</v>
      </c>
      <c r="E727" s="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32.25" customHeight="1" x14ac:dyDescent="0.2">
      <c r="A728" s="34"/>
      <c r="B728" s="35"/>
      <c r="C728" s="27">
        <v>54503</v>
      </c>
      <c r="D728" s="28" t="s">
        <v>795</v>
      </c>
      <c r="E728" s="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24" customHeight="1" x14ac:dyDescent="0.2">
      <c r="A729" s="34"/>
      <c r="B729" s="35">
        <v>549</v>
      </c>
      <c r="C729" s="27"/>
      <c r="D729" s="1" t="s">
        <v>276</v>
      </c>
      <c r="E729" s="2">
        <f>SUM(E730)</f>
        <v>0</v>
      </c>
      <c r="F729" s="2">
        <f t="shared" ref="F729:Q729" si="245">SUM(F730)</f>
        <v>0</v>
      </c>
      <c r="G729" s="2">
        <f t="shared" si="245"/>
        <v>0</v>
      </c>
      <c r="H729" s="2">
        <f t="shared" si="245"/>
        <v>0</v>
      </c>
      <c r="I729" s="2">
        <f t="shared" si="245"/>
        <v>0</v>
      </c>
      <c r="J729" s="2">
        <f t="shared" si="245"/>
        <v>0</v>
      </c>
      <c r="K729" s="2">
        <f t="shared" si="245"/>
        <v>0</v>
      </c>
      <c r="L729" s="2">
        <f t="shared" si="245"/>
        <v>0</v>
      </c>
      <c r="M729" s="2">
        <f t="shared" si="245"/>
        <v>0</v>
      </c>
      <c r="N729" s="2">
        <f t="shared" si="245"/>
        <v>0</v>
      </c>
      <c r="O729" s="2">
        <f t="shared" si="245"/>
        <v>0</v>
      </c>
      <c r="P729" s="2">
        <f t="shared" si="245"/>
        <v>0</v>
      </c>
      <c r="Q729" s="2">
        <f t="shared" si="245"/>
        <v>0</v>
      </c>
    </row>
    <row r="730" spans="1:17" ht="24" customHeight="1" x14ac:dyDescent="0.2">
      <c r="A730" s="34"/>
      <c r="B730" s="35"/>
      <c r="C730" s="27">
        <v>54901</v>
      </c>
      <c r="D730" s="1" t="s">
        <v>276</v>
      </c>
      <c r="E730" s="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24" customHeight="1" x14ac:dyDescent="0.2">
      <c r="A731" s="141" t="s">
        <v>191</v>
      </c>
      <c r="B731" s="142"/>
      <c r="C731" s="142"/>
      <c r="D731" s="143"/>
      <c r="E731" s="23">
        <f>SUM(E732)</f>
        <v>0</v>
      </c>
      <c r="F731" s="23">
        <f t="shared" ref="F731:Q731" si="246">SUM(F732)</f>
        <v>0</v>
      </c>
      <c r="G731" s="23">
        <f t="shared" si="246"/>
        <v>0</v>
      </c>
      <c r="H731" s="23">
        <f t="shared" si="246"/>
        <v>0</v>
      </c>
      <c r="I731" s="23">
        <f t="shared" si="246"/>
        <v>0</v>
      </c>
      <c r="J731" s="23">
        <f t="shared" si="246"/>
        <v>0</v>
      </c>
      <c r="K731" s="23">
        <f t="shared" si="246"/>
        <v>0</v>
      </c>
      <c r="L731" s="23">
        <f t="shared" si="246"/>
        <v>0</v>
      </c>
      <c r="M731" s="23">
        <f t="shared" si="246"/>
        <v>0</v>
      </c>
      <c r="N731" s="23">
        <f t="shared" si="246"/>
        <v>0</v>
      </c>
      <c r="O731" s="23">
        <f t="shared" si="246"/>
        <v>0</v>
      </c>
      <c r="P731" s="23">
        <f t="shared" si="246"/>
        <v>0</v>
      </c>
      <c r="Q731" s="23">
        <f t="shared" si="246"/>
        <v>0</v>
      </c>
    </row>
    <row r="732" spans="1:17" ht="24" customHeight="1" x14ac:dyDescent="0.2">
      <c r="A732" s="34"/>
      <c r="B732" s="35">
        <v>551</v>
      </c>
      <c r="C732" s="27"/>
      <c r="D732" s="1" t="s">
        <v>277</v>
      </c>
      <c r="E732" s="2">
        <f>SUM(E733:E734)</f>
        <v>0</v>
      </c>
      <c r="F732" s="2">
        <f t="shared" ref="F732:Q732" si="247">SUM(F733:F734)</f>
        <v>0</v>
      </c>
      <c r="G732" s="2">
        <f t="shared" si="247"/>
        <v>0</v>
      </c>
      <c r="H732" s="2">
        <f t="shared" si="247"/>
        <v>0</v>
      </c>
      <c r="I732" s="2">
        <f t="shared" si="247"/>
        <v>0</v>
      </c>
      <c r="J732" s="2">
        <f t="shared" si="247"/>
        <v>0</v>
      </c>
      <c r="K732" s="2">
        <f t="shared" si="247"/>
        <v>0</v>
      </c>
      <c r="L732" s="2">
        <f t="shared" si="247"/>
        <v>0</v>
      </c>
      <c r="M732" s="2">
        <f t="shared" si="247"/>
        <v>0</v>
      </c>
      <c r="N732" s="2">
        <f t="shared" si="247"/>
        <v>0</v>
      </c>
      <c r="O732" s="2">
        <f t="shared" si="247"/>
        <v>0</v>
      </c>
      <c r="P732" s="2">
        <f t="shared" si="247"/>
        <v>0</v>
      </c>
      <c r="Q732" s="2">
        <f t="shared" si="247"/>
        <v>0</v>
      </c>
    </row>
    <row r="733" spans="1:17" ht="24" customHeight="1" x14ac:dyDescent="0.2">
      <c r="A733" s="34"/>
      <c r="B733" s="35"/>
      <c r="C733" s="27">
        <v>55101</v>
      </c>
      <c r="D733" s="26" t="s">
        <v>796</v>
      </c>
      <c r="E733" s="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24" customHeight="1" x14ac:dyDescent="0.2">
      <c r="A734" s="34"/>
      <c r="B734" s="35"/>
      <c r="C734" s="27">
        <v>55102</v>
      </c>
      <c r="D734" s="26" t="s">
        <v>797</v>
      </c>
      <c r="E734" s="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24" customHeight="1" x14ac:dyDescent="0.2">
      <c r="A735" s="141" t="s">
        <v>192</v>
      </c>
      <c r="B735" s="142"/>
      <c r="C735" s="142"/>
      <c r="D735" s="143"/>
      <c r="E735" s="23">
        <f>SUM(E736,E739,E741,E743,E745,E747,E749,E751)</f>
        <v>0</v>
      </c>
      <c r="F735" s="23">
        <f t="shared" ref="F735:Q735" si="248">SUM(F736,F739,F741,F743,F745,F747,F749,F751)</f>
        <v>0</v>
      </c>
      <c r="G735" s="23">
        <f t="shared" si="248"/>
        <v>0</v>
      </c>
      <c r="H735" s="23">
        <f t="shared" si="248"/>
        <v>0</v>
      </c>
      <c r="I735" s="23">
        <f t="shared" si="248"/>
        <v>0</v>
      </c>
      <c r="J735" s="23">
        <f t="shared" si="248"/>
        <v>0</v>
      </c>
      <c r="K735" s="23">
        <f t="shared" si="248"/>
        <v>0</v>
      </c>
      <c r="L735" s="23">
        <f t="shared" si="248"/>
        <v>0</v>
      </c>
      <c r="M735" s="23">
        <f t="shared" si="248"/>
        <v>0</v>
      </c>
      <c r="N735" s="23">
        <f t="shared" si="248"/>
        <v>0</v>
      </c>
      <c r="O735" s="23">
        <f t="shared" si="248"/>
        <v>0</v>
      </c>
      <c r="P735" s="23">
        <f t="shared" si="248"/>
        <v>0</v>
      </c>
      <c r="Q735" s="23">
        <f t="shared" si="248"/>
        <v>0</v>
      </c>
    </row>
    <row r="736" spans="1:17" ht="24" customHeight="1" x14ac:dyDescent="0.2">
      <c r="A736" s="34"/>
      <c r="B736" s="35">
        <v>561</v>
      </c>
      <c r="C736" s="27"/>
      <c r="D736" s="1" t="s">
        <v>278</v>
      </c>
      <c r="E736" s="2">
        <f>SUM(E737:E738)</f>
        <v>0</v>
      </c>
      <c r="F736" s="2">
        <f t="shared" ref="F736:Q736" si="249">SUM(F737:F738)</f>
        <v>0</v>
      </c>
      <c r="G736" s="2">
        <f t="shared" si="249"/>
        <v>0</v>
      </c>
      <c r="H736" s="2">
        <f t="shared" si="249"/>
        <v>0</v>
      </c>
      <c r="I736" s="2">
        <f t="shared" si="249"/>
        <v>0</v>
      </c>
      <c r="J736" s="2">
        <f t="shared" si="249"/>
        <v>0</v>
      </c>
      <c r="K736" s="2">
        <f t="shared" si="249"/>
        <v>0</v>
      </c>
      <c r="L736" s="2">
        <f t="shared" si="249"/>
        <v>0</v>
      </c>
      <c r="M736" s="2">
        <f t="shared" si="249"/>
        <v>0</v>
      </c>
      <c r="N736" s="2">
        <f t="shared" si="249"/>
        <v>0</v>
      </c>
      <c r="O736" s="2">
        <f t="shared" si="249"/>
        <v>0</v>
      </c>
      <c r="P736" s="2">
        <f t="shared" si="249"/>
        <v>0</v>
      </c>
      <c r="Q736" s="2">
        <f t="shared" si="249"/>
        <v>0</v>
      </c>
    </row>
    <row r="737" spans="1:17" ht="24" customHeight="1" x14ac:dyDescent="0.2">
      <c r="A737" s="34"/>
      <c r="B737" s="35"/>
      <c r="C737" s="27">
        <v>56101</v>
      </c>
      <c r="D737" s="1" t="s">
        <v>798</v>
      </c>
      <c r="E737" s="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24" customHeight="1" x14ac:dyDescent="0.2">
      <c r="A738" s="34"/>
      <c r="B738" s="35"/>
      <c r="C738" s="27">
        <v>56102</v>
      </c>
      <c r="D738" s="1" t="s">
        <v>799</v>
      </c>
      <c r="E738" s="1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24" customHeight="1" x14ac:dyDescent="0.2">
      <c r="A739" s="34"/>
      <c r="B739" s="35">
        <v>562</v>
      </c>
      <c r="C739" s="27"/>
      <c r="D739" s="1" t="s">
        <v>279</v>
      </c>
      <c r="E739" s="2">
        <f>SUM(E740)</f>
        <v>0</v>
      </c>
      <c r="F739" s="2">
        <f t="shared" ref="F739:Q739" si="250">SUM(F740)</f>
        <v>0</v>
      </c>
      <c r="G739" s="2">
        <f t="shared" si="250"/>
        <v>0</v>
      </c>
      <c r="H739" s="2">
        <f t="shared" si="250"/>
        <v>0</v>
      </c>
      <c r="I739" s="2">
        <f t="shared" si="250"/>
        <v>0</v>
      </c>
      <c r="J739" s="2">
        <f t="shared" si="250"/>
        <v>0</v>
      </c>
      <c r="K739" s="2">
        <f t="shared" si="250"/>
        <v>0</v>
      </c>
      <c r="L739" s="2">
        <f t="shared" si="250"/>
        <v>0</v>
      </c>
      <c r="M739" s="2">
        <f t="shared" si="250"/>
        <v>0</v>
      </c>
      <c r="N739" s="2">
        <f t="shared" si="250"/>
        <v>0</v>
      </c>
      <c r="O739" s="2">
        <f t="shared" si="250"/>
        <v>0</v>
      </c>
      <c r="P739" s="2">
        <f t="shared" si="250"/>
        <v>0</v>
      </c>
      <c r="Q739" s="2">
        <f t="shared" si="250"/>
        <v>0</v>
      </c>
    </row>
    <row r="740" spans="1:17" ht="24" customHeight="1" x14ac:dyDescent="0.2">
      <c r="A740" s="34"/>
      <c r="B740" s="35"/>
      <c r="C740" s="27">
        <v>56201</v>
      </c>
      <c r="D740" s="1" t="s">
        <v>800</v>
      </c>
      <c r="E740" s="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24" customHeight="1" x14ac:dyDescent="0.2">
      <c r="A741" s="34"/>
      <c r="B741" s="35">
        <v>563</v>
      </c>
      <c r="C741" s="27"/>
      <c r="D741" s="1" t="s">
        <v>280</v>
      </c>
      <c r="E741" s="2">
        <f>SUM(E742)</f>
        <v>0</v>
      </c>
      <c r="F741" s="2">
        <f t="shared" ref="F741:Q741" si="251">SUM(F742)</f>
        <v>0</v>
      </c>
      <c r="G741" s="2">
        <f t="shared" si="251"/>
        <v>0</v>
      </c>
      <c r="H741" s="2">
        <f t="shared" si="251"/>
        <v>0</v>
      </c>
      <c r="I741" s="2">
        <f t="shared" si="251"/>
        <v>0</v>
      </c>
      <c r="J741" s="2">
        <f t="shared" si="251"/>
        <v>0</v>
      </c>
      <c r="K741" s="2">
        <f t="shared" si="251"/>
        <v>0</v>
      </c>
      <c r="L741" s="2">
        <f t="shared" si="251"/>
        <v>0</v>
      </c>
      <c r="M741" s="2">
        <f t="shared" si="251"/>
        <v>0</v>
      </c>
      <c r="N741" s="2">
        <f t="shared" si="251"/>
        <v>0</v>
      </c>
      <c r="O741" s="2">
        <f t="shared" si="251"/>
        <v>0</v>
      </c>
      <c r="P741" s="2">
        <f t="shared" si="251"/>
        <v>0</v>
      </c>
      <c r="Q741" s="2">
        <f t="shared" si="251"/>
        <v>0</v>
      </c>
    </row>
    <row r="742" spans="1:17" ht="24" customHeight="1" x14ac:dyDescent="0.2">
      <c r="A742" s="34"/>
      <c r="B742" s="35"/>
      <c r="C742" s="27">
        <v>56301</v>
      </c>
      <c r="D742" s="1" t="s">
        <v>801</v>
      </c>
      <c r="E742" s="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33.75" customHeight="1" x14ac:dyDescent="0.2">
      <c r="A743" s="34"/>
      <c r="B743" s="35">
        <v>564</v>
      </c>
      <c r="C743" s="27"/>
      <c r="D743" s="28" t="s">
        <v>281</v>
      </c>
      <c r="E743" s="2">
        <f>SUM(E744)</f>
        <v>0</v>
      </c>
      <c r="F743" s="2">
        <f t="shared" ref="F743:Q743" si="252">SUM(F744)</f>
        <v>0</v>
      </c>
      <c r="G743" s="2">
        <f t="shared" si="252"/>
        <v>0</v>
      </c>
      <c r="H743" s="2">
        <f t="shared" si="252"/>
        <v>0</v>
      </c>
      <c r="I743" s="2">
        <f t="shared" si="252"/>
        <v>0</v>
      </c>
      <c r="J743" s="2">
        <f t="shared" si="252"/>
        <v>0</v>
      </c>
      <c r="K743" s="2">
        <f t="shared" si="252"/>
        <v>0</v>
      </c>
      <c r="L743" s="2">
        <f t="shared" si="252"/>
        <v>0</v>
      </c>
      <c r="M743" s="2">
        <f t="shared" si="252"/>
        <v>0</v>
      </c>
      <c r="N743" s="2">
        <f t="shared" si="252"/>
        <v>0</v>
      </c>
      <c r="O743" s="2">
        <f t="shared" si="252"/>
        <v>0</v>
      </c>
      <c r="P743" s="2">
        <f t="shared" si="252"/>
        <v>0</v>
      </c>
      <c r="Q743" s="2">
        <f t="shared" si="252"/>
        <v>0</v>
      </c>
    </row>
    <row r="744" spans="1:17" ht="30.75" customHeight="1" x14ac:dyDescent="0.2">
      <c r="A744" s="34"/>
      <c r="B744" s="35"/>
      <c r="C744" s="27">
        <v>56401</v>
      </c>
      <c r="D744" s="28" t="s">
        <v>802</v>
      </c>
      <c r="E744" s="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24" customHeight="1" x14ac:dyDescent="0.2">
      <c r="A745" s="34"/>
      <c r="B745" s="35">
        <v>565</v>
      </c>
      <c r="C745" s="27"/>
      <c r="D745" s="1" t="s">
        <v>282</v>
      </c>
      <c r="E745" s="2">
        <f>SUM(E746)</f>
        <v>0</v>
      </c>
      <c r="F745" s="2">
        <f t="shared" ref="F745:Q745" si="253">SUM(F746)</f>
        <v>0</v>
      </c>
      <c r="G745" s="2">
        <f t="shared" si="253"/>
        <v>0</v>
      </c>
      <c r="H745" s="2">
        <f t="shared" si="253"/>
        <v>0</v>
      </c>
      <c r="I745" s="2">
        <f t="shared" si="253"/>
        <v>0</v>
      </c>
      <c r="J745" s="2">
        <f t="shared" si="253"/>
        <v>0</v>
      </c>
      <c r="K745" s="2">
        <f t="shared" si="253"/>
        <v>0</v>
      </c>
      <c r="L745" s="2">
        <f t="shared" si="253"/>
        <v>0</v>
      </c>
      <c r="M745" s="2">
        <f t="shared" si="253"/>
        <v>0</v>
      </c>
      <c r="N745" s="2">
        <f t="shared" si="253"/>
        <v>0</v>
      </c>
      <c r="O745" s="2">
        <f t="shared" si="253"/>
        <v>0</v>
      </c>
      <c r="P745" s="2">
        <f t="shared" si="253"/>
        <v>0</v>
      </c>
      <c r="Q745" s="2">
        <f t="shared" si="253"/>
        <v>0</v>
      </c>
    </row>
    <row r="746" spans="1:17" ht="34.5" customHeight="1" x14ac:dyDescent="0.2">
      <c r="A746" s="34"/>
      <c r="B746" s="35"/>
      <c r="C746" s="27">
        <v>56501</v>
      </c>
      <c r="D746" s="28" t="s">
        <v>803</v>
      </c>
      <c r="E746" s="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34.5" customHeight="1" x14ac:dyDescent="0.2">
      <c r="A747" s="34"/>
      <c r="B747" s="35">
        <v>566</v>
      </c>
      <c r="C747" s="27"/>
      <c r="D747" s="28" t="s">
        <v>283</v>
      </c>
      <c r="E747" s="2">
        <f>SUM(E748)</f>
        <v>0</v>
      </c>
      <c r="F747" s="2">
        <f t="shared" ref="F747:Q747" si="254">SUM(F748)</f>
        <v>0</v>
      </c>
      <c r="G747" s="2">
        <f t="shared" si="254"/>
        <v>0</v>
      </c>
      <c r="H747" s="2">
        <f t="shared" si="254"/>
        <v>0</v>
      </c>
      <c r="I747" s="2">
        <f t="shared" si="254"/>
        <v>0</v>
      </c>
      <c r="J747" s="2">
        <f t="shared" si="254"/>
        <v>0</v>
      </c>
      <c r="K747" s="2">
        <f t="shared" si="254"/>
        <v>0</v>
      </c>
      <c r="L747" s="2">
        <f t="shared" si="254"/>
        <v>0</v>
      </c>
      <c r="M747" s="2">
        <f t="shared" si="254"/>
        <v>0</v>
      </c>
      <c r="N747" s="2">
        <f t="shared" si="254"/>
        <v>0</v>
      </c>
      <c r="O747" s="2">
        <f t="shared" si="254"/>
        <v>0</v>
      </c>
      <c r="P747" s="2">
        <f t="shared" si="254"/>
        <v>0</v>
      </c>
      <c r="Q747" s="2">
        <f t="shared" si="254"/>
        <v>0</v>
      </c>
    </row>
    <row r="748" spans="1:17" ht="24" customHeight="1" x14ac:dyDescent="0.2">
      <c r="A748" s="34"/>
      <c r="B748" s="35"/>
      <c r="C748" s="27">
        <v>56601</v>
      </c>
      <c r="D748" s="1" t="s">
        <v>804</v>
      </c>
      <c r="E748" s="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24" customHeight="1" x14ac:dyDescent="0.2">
      <c r="A749" s="34"/>
      <c r="B749" s="35">
        <v>567</v>
      </c>
      <c r="C749" s="27"/>
      <c r="D749" s="1" t="s">
        <v>284</v>
      </c>
      <c r="E749" s="2">
        <f>SUM(E750)</f>
        <v>0</v>
      </c>
      <c r="F749" s="2">
        <f t="shared" ref="F749:Q749" si="255">SUM(F750)</f>
        <v>0</v>
      </c>
      <c r="G749" s="2">
        <f t="shared" si="255"/>
        <v>0</v>
      </c>
      <c r="H749" s="2">
        <f t="shared" si="255"/>
        <v>0</v>
      </c>
      <c r="I749" s="2">
        <f t="shared" si="255"/>
        <v>0</v>
      </c>
      <c r="J749" s="2">
        <f t="shared" si="255"/>
        <v>0</v>
      </c>
      <c r="K749" s="2">
        <f t="shared" si="255"/>
        <v>0</v>
      </c>
      <c r="L749" s="2">
        <f t="shared" si="255"/>
        <v>0</v>
      </c>
      <c r="M749" s="2">
        <f t="shared" si="255"/>
        <v>0</v>
      </c>
      <c r="N749" s="2">
        <f t="shared" si="255"/>
        <v>0</v>
      </c>
      <c r="O749" s="2">
        <f t="shared" si="255"/>
        <v>0</v>
      </c>
      <c r="P749" s="2">
        <f t="shared" si="255"/>
        <v>0</v>
      </c>
      <c r="Q749" s="2">
        <f t="shared" si="255"/>
        <v>0</v>
      </c>
    </row>
    <row r="750" spans="1:17" ht="24" customHeight="1" x14ac:dyDescent="0.2">
      <c r="A750" s="34"/>
      <c r="B750" s="35"/>
      <c r="C750" s="27">
        <v>56701</v>
      </c>
      <c r="D750" s="1" t="s">
        <v>805</v>
      </c>
      <c r="E750" s="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24" customHeight="1" x14ac:dyDescent="0.2">
      <c r="A751" s="34"/>
      <c r="B751" s="35">
        <v>569</v>
      </c>
      <c r="C751" s="27"/>
      <c r="D751" s="1" t="s">
        <v>285</v>
      </c>
      <c r="E751" s="2">
        <f>SUM(E752:E754)</f>
        <v>0</v>
      </c>
      <c r="F751" s="2">
        <f t="shared" ref="F751:Q751" si="256">SUM(F752:F754)</f>
        <v>0</v>
      </c>
      <c r="G751" s="2">
        <f t="shared" si="256"/>
        <v>0</v>
      </c>
      <c r="H751" s="2">
        <f t="shared" si="256"/>
        <v>0</v>
      </c>
      <c r="I751" s="2">
        <f t="shared" si="256"/>
        <v>0</v>
      </c>
      <c r="J751" s="2">
        <f t="shared" si="256"/>
        <v>0</v>
      </c>
      <c r="K751" s="2">
        <f t="shared" si="256"/>
        <v>0</v>
      </c>
      <c r="L751" s="2">
        <f t="shared" si="256"/>
        <v>0</v>
      </c>
      <c r="M751" s="2">
        <f t="shared" si="256"/>
        <v>0</v>
      </c>
      <c r="N751" s="2">
        <f t="shared" si="256"/>
        <v>0</v>
      </c>
      <c r="O751" s="2">
        <f t="shared" si="256"/>
        <v>0</v>
      </c>
      <c r="P751" s="2">
        <f t="shared" si="256"/>
        <v>0</v>
      </c>
      <c r="Q751" s="2">
        <f t="shared" si="256"/>
        <v>0</v>
      </c>
    </row>
    <row r="752" spans="1:17" ht="24" customHeight="1" x14ac:dyDescent="0.2">
      <c r="A752" s="34"/>
      <c r="B752" s="35"/>
      <c r="C752" s="27">
        <v>56901</v>
      </c>
      <c r="D752" s="26" t="s">
        <v>806</v>
      </c>
      <c r="E752" s="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24" customHeight="1" x14ac:dyDescent="0.2">
      <c r="A753" s="34"/>
      <c r="B753" s="35"/>
      <c r="C753" s="27">
        <v>56902</v>
      </c>
      <c r="D753" s="26" t="s">
        <v>807</v>
      </c>
      <c r="E753" s="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24" customHeight="1" x14ac:dyDescent="0.2">
      <c r="A754" s="34"/>
      <c r="B754" s="35"/>
      <c r="C754" s="27">
        <v>56903</v>
      </c>
      <c r="D754" s="26" t="s">
        <v>808</v>
      </c>
      <c r="E754" s="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24" customHeight="1" x14ac:dyDescent="0.2">
      <c r="A755" s="141" t="s">
        <v>193</v>
      </c>
      <c r="B755" s="142"/>
      <c r="C755" s="142"/>
      <c r="D755" s="143"/>
      <c r="E755" s="23">
        <f>SUM(E756,E758,E760,E762,E764,E766,E768,E770,E772)</f>
        <v>0</v>
      </c>
      <c r="F755" s="23">
        <f t="shared" ref="F755:Q755" si="257">SUM(F756,F758,F760,F762,F764,F766,F768,F770,F772)</f>
        <v>0</v>
      </c>
      <c r="G755" s="23">
        <f t="shared" si="257"/>
        <v>0</v>
      </c>
      <c r="H755" s="23">
        <f t="shared" si="257"/>
        <v>0</v>
      </c>
      <c r="I755" s="23">
        <f t="shared" si="257"/>
        <v>0</v>
      </c>
      <c r="J755" s="23">
        <f t="shared" si="257"/>
        <v>0</v>
      </c>
      <c r="K755" s="23">
        <f t="shared" si="257"/>
        <v>0</v>
      </c>
      <c r="L755" s="23">
        <f t="shared" si="257"/>
        <v>0</v>
      </c>
      <c r="M755" s="23">
        <f t="shared" si="257"/>
        <v>0</v>
      </c>
      <c r="N755" s="23">
        <f t="shared" si="257"/>
        <v>0</v>
      </c>
      <c r="O755" s="23">
        <f t="shared" si="257"/>
        <v>0</v>
      </c>
      <c r="P755" s="23">
        <f t="shared" si="257"/>
        <v>0</v>
      </c>
      <c r="Q755" s="23">
        <f t="shared" si="257"/>
        <v>0</v>
      </c>
    </row>
    <row r="756" spans="1:17" ht="24" customHeight="1" x14ac:dyDescent="0.2">
      <c r="A756" s="34"/>
      <c r="B756" s="35">
        <v>571</v>
      </c>
      <c r="C756" s="27"/>
      <c r="D756" s="1" t="s">
        <v>286</v>
      </c>
      <c r="E756" s="2">
        <f>SUM(E757)</f>
        <v>0</v>
      </c>
      <c r="F756" s="2">
        <f t="shared" ref="F756:Q756" si="258">SUM(F757)</f>
        <v>0</v>
      </c>
      <c r="G756" s="2">
        <f t="shared" si="258"/>
        <v>0</v>
      </c>
      <c r="H756" s="2">
        <f t="shared" si="258"/>
        <v>0</v>
      </c>
      <c r="I756" s="2">
        <f t="shared" si="258"/>
        <v>0</v>
      </c>
      <c r="J756" s="2">
        <f t="shared" si="258"/>
        <v>0</v>
      </c>
      <c r="K756" s="2">
        <f t="shared" si="258"/>
        <v>0</v>
      </c>
      <c r="L756" s="2">
        <f t="shared" si="258"/>
        <v>0</v>
      </c>
      <c r="M756" s="2">
        <f t="shared" si="258"/>
        <v>0</v>
      </c>
      <c r="N756" s="2">
        <f t="shared" si="258"/>
        <v>0</v>
      </c>
      <c r="O756" s="2">
        <f t="shared" si="258"/>
        <v>0</v>
      </c>
      <c r="P756" s="2">
        <f t="shared" si="258"/>
        <v>0</v>
      </c>
      <c r="Q756" s="2">
        <f t="shared" si="258"/>
        <v>0</v>
      </c>
    </row>
    <row r="757" spans="1:17" ht="24" customHeight="1" x14ac:dyDescent="0.2">
      <c r="A757" s="34"/>
      <c r="B757" s="35"/>
      <c r="C757" s="27">
        <v>57101</v>
      </c>
      <c r="D757" s="1" t="s">
        <v>809</v>
      </c>
      <c r="E757" s="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24" customHeight="1" x14ac:dyDescent="0.2">
      <c r="A758" s="34"/>
      <c r="B758" s="35">
        <v>572</v>
      </c>
      <c r="C758" s="27"/>
      <c r="D758" s="1" t="s">
        <v>287</v>
      </c>
      <c r="E758" s="2">
        <f>SUM(E759)</f>
        <v>0</v>
      </c>
      <c r="F758" s="2">
        <f t="shared" ref="F758:Q758" si="259">SUM(F759)</f>
        <v>0</v>
      </c>
      <c r="G758" s="2">
        <f t="shared" si="259"/>
        <v>0</v>
      </c>
      <c r="H758" s="2">
        <f t="shared" si="259"/>
        <v>0</v>
      </c>
      <c r="I758" s="2">
        <f t="shared" si="259"/>
        <v>0</v>
      </c>
      <c r="J758" s="2">
        <f t="shared" si="259"/>
        <v>0</v>
      </c>
      <c r="K758" s="2">
        <f t="shared" si="259"/>
        <v>0</v>
      </c>
      <c r="L758" s="2">
        <f t="shared" si="259"/>
        <v>0</v>
      </c>
      <c r="M758" s="2">
        <f t="shared" si="259"/>
        <v>0</v>
      </c>
      <c r="N758" s="2">
        <f t="shared" si="259"/>
        <v>0</v>
      </c>
      <c r="O758" s="2">
        <f t="shared" si="259"/>
        <v>0</v>
      </c>
      <c r="P758" s="2">
        <f t="shared" si="259"/>
        <v>0</v>
      </c>
      <c r="Q758" s="2">
        <f t="shared" si="259"/>
        <v>0</v>
      </c>
    </row>
    <row r="759" spans="1:17" ht="24" customHeight="1" x14ac:dyDescent="0.2">
      <c r="A759" s="34"/>
      <c r="B759" s="35"/>
      <c r="C759" s="27">
        <v>57201</v>
      </c>
      <c r="D759" s="1" t="s">
        <v>287</v>
      </c>
      <c r="E759" s="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24" customHeight="1" x14ac:dyDescent="0.2">
      <c r="A760" s="34"/>
      <c r="B760" s="35">
        <v>573</v>
      </c>
      <c r="C760" s="27"/>
      <c r="D760" s="1" t="s">
        <v>288</v>
      </c>
      <c r="E760" s="2">
        <f>SUM(E761)</f>
        <v>0</v>
      </c>
      <c r="F760" s="2">
        <f t="shared" ref="F760:Q760" si="260">SUM(F761)</f>
        <v>0</v>
      </c>
      <c r="G760" s="2">
        <f t="shared" si="260"/>
        <v>0</v>
      </c>
      <c r="H760" s="2">
        <f t="shared" si="260"/>
        <v>0</v>
      </c>
      <c r="I760" s="2">
        <f t="shared" si="260"/>
        <v>0</v>
      </c>
      <c r="J760" s="2">
        <f t="shared" si="260"/>
        <v>0</v>
      </c>
      <c r="K760" s="2">
        <f t="shared" si="260"/>
        <v>0</v>
      </c>
      <c r="L760" s="2">
        <f t="shared" si="260"/>
        <v>0</v>
      </c>
      <c r="M760" s="2">
        <f t="shared" si="260"/>
        <v>0</v>
      </c>
      <c r="N760" s="2">
        <f t="shared" si="260"/>
        <v>0</v>
      </c>
      <c r="O760" s="2">
        <f t="shared" si="260"/>
        <v>0</v>
      </c>
      <c r="P760" s="2">
        <f t="shared" si="260"/>
        <v>0</v>
      </c>
      <c r="Q760" s="2">
        <f t="shared" si="260"/>
        <v>0</v>
      </c>
    </row>
    <row r="761" spans="1:17" ht="24" customHeight="1" x14ac:dyDescent="0.2">
      <c r="A761" s="34"/>
      <c r="B761" s="35"/>
      <c r="C761" s="27">
        <v>57301</v>
      </c>
      <c r="D761" s="1" t="s">
        <v>288</v>
      </c>
      <c r="E761" s="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24" customHeight="1" x14ac:dyDescent="0.2">
      <c r="A762" s="34"/>
      <c r="B762" s="35">
        <v>574</v>
      </c>
      <c r="C762" s="27"/>
      <c r="D762" s="1" t="s">
        <v>289</v>
      </c>
      <c r="E762" s="2">
        <f>SUM(E763)</f>
        <v>0</v>
      </c>
      <c r="F762" s="2">
        <f t="shared" ref="F762:Q762" si="261">SUM(F763)</f>
        <v>0</v>
      </c>
      <c r="G762" s="2">
        <f t="shared" si="261"/>
        <v>0</v>
      </c>
      <c r="H762" s="2">
        <f t="shared" si="261"/>
        <v>0</v>
      </c>
      <c r="I762" s="2">
        <f t="shared" si="261"/>
        <v>0</v>
      </c>
      <c r="J762" s="2">
        <f t="shared" si="261"/>
        <v>0</v>
      </c>
      <c r="K762" s="2">
        <f t="shared" si="261"/>
        <v>0</v>
      </c>
      <c r="L762" s="2">
        <f t="shared" si="261"/>
        <v>0</v>
      </c>
      <c r="M762" s="2">
        <f t="shared" si="261"/>
        <v>0</v>
      </c>
      <c r="N762" s="2">
        <f t="shared" si="261"/>
        <v>0</v>
      </c>
      <c r="O762" s="2">
        <f t="shared" si="261"/>
        <v>0</v>
      </c>
      <c r="P762" s="2">
        <f t="shared" si="261"/>
        <v>0</v>
      </c>
      <c r="Q762" s="2">
        <f t="shared" si="261"/>
        <v>0</v>
      </c>
    </row>
    <row r="763" spans="1:17" ht="24" customHeight="1" x14ac:dyDescent="0.2">
      <c r="A763" s="34"/>
      <c r="B763" s="35"/>
      <c r="C763" s="27">
        <v>57401</v>
      </c>
      <c r="D763" s="1" t="s">
        <v>289</v>
      </c>
      <c r="E763" s="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24" customHeight="1" x14ac:dyDescent="0.2">
      <c r="A764" s="34"/>
      <c r="B764" s="35">
        <v>575</v>
      </c>
      <c r="C764" s="27"/>
      <c r="D764" s="1" t="s">
        <v>290</v>
      </c>
      <c r="E764" s="2">
        <f>SUM(E765)</f>
        <v>0</v>
      </c>
      <c r="F764" s="2">
        <f t="shared" ref="F764:Q764" si="262">SUM(F765)</f>
        <v>0</v>
      </c>
      <c r="G764" s="2">
        <f t="shared" si="262"/>
        <v>0</v>
      </c>
      <c r="H764" s="2">
        <f t="shared" si="262"/>
        <v>0</v>
      </c>
      <c r="I764" s="2">
        <f t="shared" si="262"/>
        <v>0</v>
      </c>
      <c r="J764" s="2">
        <f t="shared" si="262"/>
        <v>0</v>
      </c>
      <c r="K764" s="2">
        <f t="shared" si="262"/>
        <v>0</v>
      </c>
      <c r="L764" s="2">
        <f t="shared" si="262"/>
        <v>0</v>
      </c>
      <c r="M764" s="2">
        <f t="shared" si="262"/>
        <v>0</v>
      </c>
      <c r="N764" s="2">
        <f t="shared" si="262"/>
        <v>0</v>
      </c>
      <c r="O764" s="2">
        <f t="shared" si="262"/>
        <v>0</v>
      </c>
      <c r="P764" s="2">
        <f t="shared" si="262"/>
        <v>0</v>
      </c>
      <c r="Q764" s="2">
        <f t="shared" si="262"/>
        <v>0</v>
      </c>
    </row>
    <row r="765" spans="1:17" ht="24" customHeight="1" x14ac:dyDescent="0.2">
      <c r="A765" s="34"/>
      <c r="B765" s="35"/>
      <c r="C765" s="27">
        <v>57501</v>
      </c>
      <c r="D765" s="1" t="s">
        <v>290</v>
      </c>
      <c r="E765" s="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24" customHeight="1" x14ac:dyDescent="0.2">
      <c r="A766" s="34"/>
      <c r="B766" s="35">
        <v>576</v>
      </c>
      <c r="C766" s="27"/>
      <c r="D766" s="1" t="s">
        <v>291</v>
      </c>
      <c r="E766" s="2">
        <f>SUM(E767)</f>
        <v>0</v>
      </c>
      <c r="F766" s="2">
        <f t="shared" ref="F766:Q766" si="263">SUM(F767)</f>
        <v>0</v>
      </c>
      <c r="G766" s="2">
        <f t="shared" si="263"/>
        <v>0</v>
      </c>
      <c r="H766" s="2">
        <f t="shared" si="263"/>
        <v>0</v>
      </c>
      <c r="I766" s="2">
        <f t="shared" si="263"/>
        <v>0</v>
      </c>
      <c r="J766" s="2">
        <f t="shared" si="263"/>
        <v>0</v>
      </c>
      <c r="K766" s="2">
        <f t="shared" si="263"/>
        <v>0</v>
      </c>
      <c r="L766" s="2">
        <f t="shared" si="263"/>
        <v>0</v>
      </c>
      <c r="M766" s="2">
        <f t="shared" si="263"/>
        <v>0</v>
      </c>
      <c r="N766" s="2">
        <f t="shared" si="263"/>
        <v>0</v>
      </c>
      <c r="O766" s="2">
        <f t="shared" si="263"/>
        <v>0</v>
      </c>
      <c r="P766" s="2">
        <f t="shared" si="263"/>
        <v>0</v>
      </c>
      <c r="Q766" s="2">
        <f t="shared" si="263"/>
        <v>0</v>
      </c>
    </row>
    <row r="767" spans="1:17" ht="24" customHeight="1" x14ac:dyDescent="0.2">
      <c r="A767" s="34"/>
      <c r="B767" s="35"/>
      <c r="C767" s="27">
        <v>57601</v>
      </c>
      <c r="D767" s="1" t="s">
        <v>810</v>
      </c>
      <c r="E767" s="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24" customHeight="1" x14ac:dyDescent="0.2">
      <c r="A768" s="34"/>
      <c r="B768" s="35">
        <v>577</v>
      </c>
      <c r="C768" s="27"/>
      <c r="D768" s="1" t="s">
        <v>292</v>
      </c>
      <c r="E768" s="2">
        <f>SUM(E769)</f>
        <v>0</v>
      </c>
      <c r="F768" s="2">
        <f t="shared" ref="F768:Q768" si="264">SUM(F769)</f>
        <v>0</v>
      </c>
      <c r="G768" s="2">
        <f t="shared" si="264"/>
        <v>0</v>
      </c>
      <c r="H768" s="2">
        <f t="shared" si="264"/>
        <v>0</v>
      </c>
      <c r="I768" s="2">
        <f t="shared" si="264"/>
        <v>0</v>
      </c>
      <c r="J768" s="2">
        <f t="shared" si="264"/>
        <v>0</v>
      </c>
      <c r="K768" s="2">
        <f t="shared" si="264"/>
        <v>0</v>
      </c>
      <c r="L768" s="2">
        <f t="shared" si="264"/>
        <v>0</v>
      </c>
      <c r="M768" s="2">
        <f t="shared" si="264"/>
        <v>0</v>
      </c>
      <c r="N768" s="2">
        <f t="shared" si="264"/>
        <v>0</v>
      </c>
      <c r="O768" s="2">
        <f t="shared" si="264"/>
        <v>0</v>
      </c>
      <c r="P768" s="2">
        <f t="shared" si="264"/>
        <v>0</v>
      </c>
      <c r="Q768" s="2">
        <f t="shared" si="264"/>
        <v>0</v>
      </c>
    </row>
    <row r="769" spans="1:17" ht="24" customHeight="1" x14ac:dyDescent="0.2">
      <c r="A769" s="34"/>
      <c r="B769" s="35"/>
      <c r="C769" s="27">
        <v>57701</v>
      </c>
      <c r="D769" s="1" t="s">
        <v>811</v>
      </c>
      <c r="E769" s="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24" customHeight="1" x14ac:dyDescent="0.2">
      <c r="A770" s="34"/>
      <c r="B770" s="35">
        <v>578</v>
      </c>
      <c r="C770" s="27"/>
      <c r="D770" s="1" t="s">
        <v>293</v>
      </c>
      <c r="E770" s="2">
        <f>SUM(E771)</f>
        <v>0</v>
      </c>
      <c r="F770" s="2">
        <f t="shared" ref="F770:Q770" si="265">SUM(F771)</f>
        <v>0</v>
      </c>
      <c r="G770" s="2">
        <f t="shared" si="265"/>
        <v>0</v>
      </c>
      <c r="H770" s="2">
        <f t="shared" si="265"/>
        <v>0</v>
      </c>
      <c r="I770" s="2">
        <f t="shared" si="265"/>
        <v>0</v>
      </c>
      <c r="J770" s="2">
        <f t="shared" si="265"/>
        <v>0</v>
      </c>
      <c r="K770" s="2">
        <f t="shared" si="265"/>
        <v>0</v>
      </c>
      <c r="L770" s="2">
        <f t="shared" si="265"/>
        <v>0</v>
      </c>
      <c r="M770" s="2">
        <f t="shared" si="265"/>
        <v>0</v>
      </c>
      <c r="N770" s="2">
        <f t="shared" si="265"/>
        <v>0</v>
      </c>
      <c r="O770" s="2">
        <f t="shared" si="265"/>
        <v>0</v>
      </c>
      <c r="P770" s="2">
        <f t="shared" si="265"/>
        <v>0</v>
      </c>
      <c r="Q770" s="2">
        <f t="shared" si="265"/>
        <v>0</v>
      </c>
    </row>
    <row r="771" spans="1:17" ht="24" customHeight="1" x14ac:dyDescent="0.2">
      <c r="A771" s="34"/>
      <c r="B771" s="35"/>
      <c r="C771" s="27">
        <v>57801</v>
      </c>
      <c r="D771" s="1" t="s">
        <v>293</v>
      </c>
      <c r="E771" s="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24" customHeight="1" x14ac:dyDescent="0.2">
      <c r="A772" s="34"/>
      <c r="B772" s="35">
        <v>579</v>
      </c>
      <c r="C772" s="27"/>
      <c r="D772" s="1" t="s">
        <v>294</v>
      </c>
      <c r="E772" s="2">
        <f>SUM(E773)</f>
        <v>0</v>
      </c>
      <c r="F772" s="2">
        <f t="shared" ref="F772:Q772" si="266">SUM(F773)</f>
        <v>0</v>
      </c>
      <c r="G772" s="2">
        <f t="shared" si="266"/>
        <v>0</v>
      </c>
      <c r="H772" s="2">
        <f t="shared" si="266"/>
        <v>0</v>
      </c>
      <c r="I772" s="2">
        <f t="shared" si="266"/>
        <v>0</v>
      </c>
      <c r="J772" s="2">
        <f t="shared" si="266"/>
        <v>0</v>
      </c>
      <c r="K772" s="2">
        <f t="shared" si="266"/>
        <v>0</v>
      </c>
      <c r="L772" s="2">
        <f t="shared" si="266"/>
        <v>0</v>
      </c>
      <c r="M772" s="2">
        <f t="shared" si="266"/>
        <v>0</v>
      </c>
      <c r="N772" s="2">
        <f t="shared" si="266"/>
        <v>0</v>
      </c>
      <c r="O772" s="2">
        <f t="shared" si="266"/>
        <v>0</v>
      </c>
      <c r="P772" s="2">
        <f t="shared" si="266"/>
        <v>0</v>
      </c>
      <c r="Q772" s="2">
        <f t="shared" si="266"/>
        <v>0</v>
      </c>
    </row>
    <row r="773" spans="1:17" ht="24" customHeight="1" x14ac:dyDescent="0.2">
      <c r="A773" s="34"/>
      <c r="B773" s="35"/>
      <c r="C773" s="27">
        <v>57901</v>
      </c>
      <c r="D773" s="1" t="s">
        <v>294</v>
      </c>
      <c r="E773" s="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24" customHeight="1" x14ac:dyDescent="0.2">
      <c r="A774" s="141" t="s">
        <v>194</v>
      </c>
      <c r="B774" s="142"/>
      <c r="C774" s="142"/>
      <c r="D774" s="143"/>
      <c r="E774" s="23">
        <f>SUM(E775,E777,E779,E781)</f>
        <v>0</v>
      </c>
      <c r="F774" s="23">
        <f t="shared" ref="F774:Q774" si="267">SUM(F775,F777,F779,F781)</f>
        <v>0</v>
      </c>
      <c r="G774" s="23">
        <f t="shared" si="267"/>
        <v>0</v>
      </c>
      <c r="H774" s="23">
        <f t="shared" si="267"/>
        <v>0</v>
      </c>
      <c r="I774" s="23">
        <f t="shared" si="267"/>
        <v>0</v>
      </c>
      <c r="J774" s="23">
        <f t="shared" si="267"/>
        <v>0</v>
      </c>
      <c r="K774" s="23">
        <f t="shared" si="267"/>
        <v>0</v>
      </c>
      <c r="L774" s="23">
        <f t="shared" si="267"/>
        <v>0</v>
      </c>
      <c r="M774" s="23">
        <f t="shared" si="267"/>
        <v>0</v>
      </c>
      <c r="N774" s="23">
        <f t="shared" si="267"/>
        <v>0</v>
      </c>
      <c r="O774" s="23">
        <f t="shared" si="267"/>
        <v>0</v>
      </c>
      <c r="P774" s="23">
        <f t="shared" si="267"/>
        <v>0</v>
      </c>
      <c r="Q774" s="23">
        <f t="shared" si="267"/>
        <v>0</v>
      </c>
    </row>
    <row r="775" spans="1:17" ht="24" customHeight="1" x14ac:dyDescent="0.2">
      <c r="A775" s="34"/>
      <c r="B775" s="35">
        <v>581</v>
      </c>
      <c r="C775" s="27"/>
      <c r="D775" s="1" t="s">
        <v>295</v>
      </c>
      <c r="E775" s="2">
        <f>SUM(E776)</f>
        <v>0</v>
      </c>
      <c r="F775" s="2">
        <f t="shared" ref="F775:Q775" si="268">SUM(F776)</f>
        <v>0</v>
      </c>
      <c r="G775" s="2">
        <f t="shared" si="268"/>
        <v>0</v>
      </c>
      <c r="H775" s="2">
        <f t="shared" si="268"/>
        <v>0</v>
      </c>
      <c r="I775" s="2">
        <f t="shared" si="268"/>
        <v>0</v>
      </c>
      <c r="J775" s="2">
        <f t="shared" si="268"/>
        <v>0</v>
      </c>
      <c r="K775" s="2">
        <f t="shared" si="268"/>
        <v>0</v>
      </c>
      <c r="L775" s="2">
        <f t="shared" si="268"/>
        <v>0</v>
      </c>
      <c r="M775" s="2">
        <f t="shared" si="268"/>
        <v>0</v>
      </c>
      <c r="N775" s="2">
        <f t="shared" si="268"/>
        <v>0</v>
      </c>
      <c r="O775" s="2">
        <f t="shared" si="268"/>
        <v>0</v>
      </c>
      <c r="P775" s="2">
        <f t="shared" si="268"/>
        <v>0</v>
      </c>
      <c r="Q775" s="2">
        <f t="shared" si="268"/>
        <v>0</v>
      </c>
    </row>
    <row r="776" spans="1:17" ht="24" customHeight="1" x14ac:dyDescent="0.2">
      <c r="A776" s="34"/>
      <c r="B776" s="35"/>
      <c r="C776" s="27">
        <v>58101</v>
      </c>
      <c r="D776" s="1" t="s">
        <v>295</v>
      </c>
      <c r="E776" s="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24" customHeight="1" x14ac:dyDescent="0.2">
      <c r="A777" s="34"/>
      <c r="B777" s="35">
        <v>582</v>
      </c>
      <c r="C777" s="27"/>
      <c r="D777" s="1" t="s">
        <v>296</v>
      </c>
      <c r="E777" s="2">
        <f>SUM(E778)</f>
        <v>0</v>
      </c>
      <c r="F777" s="2">
        <f t="shared" ref="F777:Q777" si="269">SUM(F778)</f>
        <v>0</v>
      </c>
      <c r="G777" s="2">
        <f t="shared" si="269"/>
        <v>0</v>
      </c>
      <c r="H777" s="2">
        <f t="shared" si="269"/>
        <v>0</v>
      </c>
      <c r="I777" s="2">
        <f t="shared" si="269"/>
        <v>0</v>
      </c>
      <c r="J777" s="2">
        <f t="shared" si="269"/>
        <v>0</v>
      </c>
      <c r="K777" s="2">
        <f t="shared" si="269"/>
        <v>0</v>
      </c>
      <c r="L777" s="2">
        <f t="shared" si="269"/>
        <v>0</v>
      </c>
      <c r="M777" s="2">
        <f t="shared" si="269"/>
        <v>0</v>
      </c>
      <c r="N777" s="2">
        <f t="shared" si="269"/>
        <v>0</v>
      </c>
      <c r="O777" s="2">
        <f t="shared" si="269"/>
        <v>0</v>
      </c>
      <c r="P777" s="2">
        <f t="shared" si="269"/>
        <v>0</v>
      </c>
      <c r="Q777" s="2">
        <f t="shared" si="269"/>
        <v>0</v>
      </c>
    </row>
    <row r="778" spans="1:17" ht="24" customHeight="1" x14ac:dyDescent="0.2">
      <c r="A778" s="34"/>
      <c r="B778" s="35"/>
      <c r="C778" s="27">
        <v>58201</v>
      </c>
      <c r="D778" s="1" t="s">
        <v>812</v>
      </c>
      <c r="E778" s="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24" customHeight="1" x14ac:dyDescent="0.2">
      <c r="A779" s="34"/>
      <c r="B779" s="35">
        <v>583</v>
      </c>
      <c r="C779" s="27"/>
      <c r="D779" s="1" t="s">
        <v>297</v>
      </c>
      <c r="E779" s="2">
        <f>SUM(E780)</f>
        <v>0</v>
      </c>
      <c r="F779" s="2">
        <f t="shared" ref="F779:Q779" si="270">SUM(F780)</f>
        <v>0</v>
      </c>
      <c r="G779" s="2">
        <f t="shared" si="270"/>
        <v>0</v>
      </c>
      <c r="H779" s="2">
        <f t="shared" si="270"/>
        <v>0</v>
      </c>
      <c r="I779" s="2">
        <f t="shared" si="270"/>
        <v>0</v>
      </c>
      <c r="J779" s="2">
        <f t="shared" si="270"/>
        <v>0</v>
      </c>
      <c r="K779" s="2">
        <f t="shared" si="270"/>
        <v>0</v>
      </c>
      <c r="L779" s="2">
        <f t="shared" si="270"/>
        <v>0</v>
      </c>
      <c r="M779" s="2">
        <f t="shared" si="270"/>
        <v>0</v>
      </c>
      <c r="N779" s="2">
        <f t="shared" si="270"/>
        <v>0</v>
      </c>
      <c r="O779" s="2">
        <f t="shared" si="270"/>
        <v>0</v>
      </c>
      <c r="P779" s="2">
        <f t="shared" si="270"/>
        <v>0</v>
      </c>
      <c r="Q779" s="2">
        <f t="shared" si="270"/>
        <v>0</v>
      </c>
    </row>
    <row r="780" spans="1:17" ht="24" customHeight="1" x14ac:dyDescent="0.2">
      <c r="A780" s="34"/>
      <c r="B780" s="35"/>
      <c r="C780" s="27">
        <v>58301</v>
      </c>
      <c r="D780" s="1" t="s">
        <v>813</v>
      </c>
      <c r="E780" s="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24" customHeight="1" x14ac:dyDescent="0.2">
      <c r="A781" s="34"/>
      <c r="B781" s="35">
        <v>589</v>
      </c>
      <c r="C781" s="27"/>
      <c r="D781" s="1" t="s">
        <v>298</v>
      </c>
      <c r="E781" s="2">
        <f>SUM(E782:E783)</f>
        <v>0</v>
      </c>
      <c r="F781" s="2">
        <f t="shared" ref="F781:Q781" si="271">SUM(F782:F783)</f>
        <v>0</v>
      </c>
      <c r="G781" s="2">
        <f t="shared" si="271"/>
        <v>0</v>
      </c>
      <c r="H781" s="2">
        <f t="shared" si="271"/>
        <v>0</v>
      </c>
      <c r="I781" s="2">
        <f t="shared" si="271"/>
        <v>0</v>
      </c>
      <c r="J781" s="2">
        <f t="shared" si="271"/>
        <v>0</v>
      </c>
      <c r="K781" s="2">
        <f t="shared" si="271"/>
        <v>0</v>
      </c>
      <c r="L781" s="2">
        <f t="shared" si="271"/>
        <v>0</v>
      </c>
      <c r="M781" s="2">
        <f t="shared" si="271"/>
        <v>0</v>
      </c>
      <c r="N781" s="2">
        <f t="shared" si="271"/>
        <v>0</v>
      </c>
      <c r="O781" s="2">
        <f t="shared" si="271"/>
        <v>0</v>
      </c>
      <c r="P781" s="2">
        <f t="shared" si="271"/>
        <v>0</v>
      </c>
      <c r="Q781" s="2">
        <f t="shared" si="271"/>
        <v>0</v>
      </c>
    </row>
    <row r="782" spans="1:17" ht="32.25" customHeight="1" x14ac:dyDescent="0.2">
      <c r="A782" s="34"/>
      <c r="B782" s="35"/>
      <c r="C782" s="27">
        <v>58901</v>
      </c>
      <c r="D782" s="33" t="s">
        <v>814</v>
      </c>
      <c r="E782" s="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32.25" customHeight="1" x14ac:dyDescent="0.2">
      <c r="A783" s="34"/>
      <c r="B783" s="35"/>
      <c r="C783" s="27">
        <v>58902</v>
      </c>
      <c r="D783" s="33" t="s">
        <v>815</v>
      </c>
      <c r="E783" s="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24" customHeight="1" x14ac:dyDescent="0.2">
      <c r="A784" s="141" t="s">
        <v>195</v>
      </c>
      <c r="B784" s="142"/>
      <c r="C784" s="142"/>
      <c r="D784" s="143"/>
      <c r="E784" s="23">
        <f>SUM(E785,E787,E789,E791,E793,E795,E796,E798,E799)</f>
        <v>0</v>
      </c>
      <c r="F784" s="23">
        <f t="shared" ref="F784:Q784" si="272">SUM(F785,F787,F789,F791,F793,F795,F796,F798,F799)</f>
        <v>0</v>
      </c>
      <c r="G784" s="23">
        <f t="shared" si="272"/>
        <v>0</v>
      </c>
      <c r="H784" s="23">
        <f t="shared" si="272"/>
        <v>0</v>
      </c>
      <c r="I784" s="23">
        <f t="shared" si="272"/>
        <v>0</v>
      </c>
      <c r="J784" s="23">
        <f t="shared" si="272"/>
        <v>0</v>
      </c>
      <c r="K784" s="23">
        <f t="shared" si="272"/>
        <v>0</v>
      </c>
      <c r="L784" s="23">
        <f t="shared" si="272"/>
        <v>0</v>
      </c>
      <c r="M784" s="23">
        <f t="shared" si="272"/>
        <v>0</v>
      </c>
      <c r="N784" s="23">
        <f t="shared" si="272"/>
        <v>0</v>
      </c>
      <c r="O784" s="23">
        <f t="shared" si="272"/>
        <v>0</v>
      </c>
      <c r="P784" s="23">
        <f t="shared" si="272"/>
        <v>0</v>
      </c>
      <c r="Q784" s="23">
        <f t="shared" si="272"/>
        <v>0</v>
      </c>
    </row>
    <row r="785" spans="1:17" ht="24" customHeight="1" x14ac:dyDescent="0.2">
      <c r="A785" s="34"/>
      <c r="B785" s="35">
        <v>591</v>
      </c>
      <c r="C785" s="27"/>
      <c r="D785" s="1" t="s">
        <v>299</v>
      </c>
      <c r="E785" s="2">
        <f>SUM(E786)</f>
        <v>0</v>
      </c>
      <c r="F785" s="2">
        <f t="shared" ref="F785:Q785" si="273">SUM(F786)</f>
        <v>0</v>
      </c>
      <c r="G785" s="2">
        <f t="shared" si="273"/>
        <v>0</v>
      </c>
      <c r="H785" s="2">
        <f t="shared" si="273"/>
        <v>0</v>
      </c>
      <c r="I785" s="2">
        <f t="shared" si="273"/>
        <v>0</v>
      </c>
      <c r="J785" s="2">
        <f t="shared" si="273"/>
        <v>0</v>
      </c>
      <c r="K785" s="2">
        <f t="shared" si="273"/>
        <v>0</v>
      </c>
      <c r="L785" s="2">
        <f t="shared" si="273"/>
        <v>0</v>
      </c>
      <c r="M785" s="2">
        <f t="shared" si="273"/>
        <v>0</v>
      </c>
      <c r="N785" s="2">
        <f t="shared" si="273"/>
        <v>0</v>
      </c>
      <c r="O785" s="2">
        <f t="shared" si="273"/>
        <v>0</v>
      </c>
      <c r="P785" s="2">
        <f t="shared" si="273"/>
        <v>0</v>
      </c>
      <c r="Q785" s="2">
        <f t="shared" si="273"/>
        <v>0</v>
      </c>
    </row>
    <row r="786" spans="1:17" ht="24" customHeight="1" x14ac:dyDescent="0.2">
      <c r="A786" s="34"/>
      <c r="B786" s="35"/>
      <c r="C786" s="27">
        <v>59101</v>
      </c>
      <c r="D786" s="1" t="s">
        <v>299</v>
      </c>
      <c r="E786" s="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24" customHeight="1" x14ac:dyDescent="0.2">
      <c r="A787" s="34"/>
      <c r="B787" s="35">
        <v>592</v>
      </c>
      <c r="C787" s="27"/>
      <c r="D787" s="1" t="s">
        <v>300</v>
      </c>
      <c r="E787" s="2">
        <f>SUM(E788)</f>
        <v>0</v>
      </c>
      <c r="F787" s="2">
        <f t="shared" ref="F787:Q787" si="274">SUM(F788)</f>
        <v>0</v>
      </c>
      <c r="G787" s="2">
        <f t="shared" si="274"/>
        <v>0</v>
      </c>
      <c r="H787" s="2">
        <f t="shared" si="274"/>
        <v>0</v>
      </c>
      <c r="I787" s="2">
        <f t="shared" si="274"/>
        <v>0</v>
      </c>
      <c r="J787" s="2">
        <f t="shared" si="274"/>
        <v>0</v>
      </c>
      <c r="K787" s="2">
        <f t="shared" si="274"/>
        <v>0</v>
      </c>
      <c r="L787" s="2">
        <f t="shared" si="274"/>
        <v>0</v>
      </c>
      <c r="M787" s="2">
        <f t="shared" si="274"/>
        <v>0</v>
      </c>
      <c r="N787" s="2">
        <f t="shared" si="274"/>
        <v>0</v>
      </c>
      <c r="O787" s="2">
        <f t="shared" si="274"/>
        <v>0</v>
      </c>
      <c r="P787" s="2">
        <f t="shared" si="274"/>
        <v>0</v>
      </c>
      <c r="Q787" s="2">
        <f t="shared" si="274"/>
        <v>0</v>
      </c>
    </row>
    <row r="788" spans="1:17" ht="24" customHeight="1" x14ac:dyDescent="0.2">
      <c r="A788" s="34"/>
      <c r="B788" s="35"/>
      <c r="C788" s="27">
        <v>59201</v>
      </c>
      <c r="D788" s="1" t="s">
        <v>300</v>
      </c>
      <c r="E788" s="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24" customHeight="1" x14ac:dyDescent="0.2">
      <c r="A789" s="34"/>
      <c r="B789" s="35">
        <v>593</v>
      </c>
      <c r="C789" s="27"/>
      <c r="D789" s="1" t="s">
        <v>301</v>
      </c>
      <c r="E789" s="2">
        <f>SUM(E790)</f>
        <v>0</v>
      </c>
      <c r="F789" s="2">
        <f t="shared" ref="F789:Q789" si="275">SUM(F790)</f>
        <v>0</v>
      </c>
      <c r="G789" s="2">
        <f t="shared" si="275"/>
        <v>0</v>
      </c>
      <c r="H789" s="2">
        <f t="shared" si="275"/>
        <v>0</v>
      </c>
      <c r="I789" s="2">
        <f t="shared" si="275"/>
        <v>0</v>
      </c>
      <c r="J789" s="2">
        <f t="shared" si="275"/>
        <v>0</v>
      </c>
      <c r="K789" s="2">
        <f t="shared" si="275"/>
        <v>0</v>
      </c>
      <c r="L789" s="2">
        <f t="shared" si="275"/>
        <v>0</v>
      </c>
      <c r="M789" s="2">
        <f t="shared" si="275"/>
        <v>0</v>
      </c>
      <c r="N789" s="2">
        <f t="shared" si="275"/>
        <v>0</v>
      </c>
      <c r="O789" s="2">
        <f t="shared" si="275"/>
        <v>0</v>
      </c>
      <c r="P789" s="2">
        <f t="shared" si="275"/>
        <v>0</v>
      </c>
      <c r="Q789" s="2">
        <f t="shared" si="275"/>
        <v>0</v>
      </c>
    </row>
    <row r="790" spans="1:17" ht="24" customHeight="1" x14ac:dyDescent="0.2">
      <c r="A790" s="34"/>
      <c r="B790" s="35"/>
      <c r="C790" s="27">
        <v>59301</v>
      </c>
      <c r="D790" s="1" t="s">
        <v>301</v>
      </c>
      <c r="E790" s="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24" customHeight="1" x14ac:dyDescent="0.2">
      <c r="A791" s="34"/>
      <c r="B791" s="35">
        <v>594</v>
      </c>
      <c r="C791" s="27"/>
      <c r="D791" s="1" t="s">
        <v>302</v>
      </c>
      <c r="E791" s="2">
        <f>SUM(E792)</f>
        <v>0</v>
      </c>
      <c r="F791" s="2">
        <f t="shared" ref="F791:Q791" si="276">SUM(F792)</f>
        <v>0</v>
      </c>
      <c r="G791" s="2">
        <f t="shared" si="276"/>
        <v>0</v>
      </c>
      <c r="H791" s="2">
        <f t="shared" si="276"/>
        <v>0</v>
      </c>
      <c r="I791" s="2">
        <f t="shared" si="276"/>
        <v>0</v>
      </c>
      <c r="J791" s="2">
        <f t="shared" si="276"/>
        <v>0</v>
      </c>
      <c r="K791" s="2">
        <f t="shared" si="276"/>
        <v>0</v>
      </c>
      <c r="L791" s="2">
        <f t="shared" si="276"/>
        <v>0</v>
      </c>
      <c r="M791" s="2">
        <f t="shared" si="276"/>
        <v>0</v>
      </c>
      <c r="N791" s="2">
        <f t="shared" si="276"/>
        <v>0</v>
      </c>
      <c r="O791" s="2">
        <f t="shared" si="276"/>
        <v>0</v>
      </c>
      <c r="P791" s="2">
        <f t="shared" si="276"/>
        <v>0</v>
      </c>
      <c r="Q791" s="2">
        <f t="shared" si="276"/>
        <v>0</v>
      </c>
    </row>
    <row r="792" spans="1:17" ht="24" customHeight="1" x14ac:dyDescent="0.2">
      <c r="A792" s="34"/>
      <c r="B792" s="35"/>
      <c r="C792" s="27">
        <v>59401</v>
      </c>
      <c r="D792" s="1" t="s">
        <v>302</v>
      </c>
      <c r="E792" s="1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24" customHeight="1" x14ac:dyDescent="0.2">
      <c r="A793" s="34"/>
      <c r="B793" s="35">
        <v>595</v>
      </c>
      <c r="C793" s="27"/>
      <c r="D793" s="1" t="s">
        <v>303</v>
      </c>
      <c r="E793" s="2">
        <f>SUM(E794)</f>
        <v>0</v>
      </c>
      <c r="F793" s="2">
        <f t="shared" ref="F793:Q793" si="277">SUM(F794)</f>
        <v>0</v>
      </c>
      <c r="G793" s="2">
        <f t="shared" si="277"/>
        <v>0</v>
      </c>
      <c r="H793" s="2">
        <f t="shared" si="277"/>
        <v>0</v>
      </c>
      <c r="I793" s="2">
        <f t="shared" si="277"/>
        <v>0</v>
      </c>
      <c r="J793" s="2">
        <f t="shared" si="277"/>
        <v>0</v>
      </c>
      <c r="K793" s="2">
        <f t="shared" si="277"/>
        <v>0</v>
      </c>
      <c r="L793" s="2">
        <f t="shared" si="277"/>
        <v>0</v>
      </c>
      <c r="M793" s="2">
        <f t="shared" si="277"/>
        <v>0</v>
      </c>
      <c r="N793" s="2">
        <f t="shared" si="277"/>
        <v>0</v>
      </c>
      <c r="O793" s="2">
        <f t="shared" si="277"/>
        <v>0</v>
      </c>
      <c r="P793" s="2">
        <f t="shared" si="277"/>
        <v>0</v>
      </c>
      <c r="Q793" s="2">
        <f t="shared" si="277"/>
        <v>0</v>
      </c>
    </row>
    <row r="794" spans="1:17" ht="24" customHeight="1" x14ac:dyDescent="0.2">
      <c r="A794" s="34"/>
      <c r="B794" s="35"/>
      <c r="C794" s="27">
        <v>59501</v>
      </c>
      <c r="D794" s="1" t="s">
        <v>303</v>
      </c>
      <c r="E794" s="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24" customHeight="1" x14ac:dyDescent="0.2">
      <c r="A795" s="34"/>
      <c r="B795" s="35">
        <v>596</v>
      </c>
      <c r="C795" s="27"/>
      <c r="D795" s="1" t="s">
        <v>304</v>
      </c>
      <c r="E795" s="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24" customHeight="1" x14ac:dyDescent="0.2">
      <c r="A796" s="34"/>
      <c r="B796" s="35">
        <v>597</v>
      </c>
      <c r="C796" s="27"/>
      <c r="D796" s="1" t="s">
        <v>305</v>
      </c>
      <c r="E796" s="2">
        <f>SUM(E797)</f>
        <v>0</v>
      </c>
      <c r="F796" s="2">
        <f t="shared" ref="F796:Q796" si="278">SUM(F797)</f>
        <v>0</v>
      </c>
      <c r="G796" s="2">
        <f t="shared" si="278"/>
        <v>0</v>
      </c>
      <c r="H796" s="2">
        <f t="shared" si="278"/>
        <v>0</v>
      </c>
      <c r="I796" s="2">
        <f t="shared" si="278"/>
        <v>0</v>
      </c>
      <c r="J796" s="2">
        <f t="shared" si="278"/>
        <v>0</v>
      </c>
      <c r="K796" s="2">
        <f t="shared" si="278"/>
        <v>0</v>
      </c>
      <c r="L796" s="2">
        <f t="shared" si="278"/>
        <v>0</v>
      </c>
      <c r="M796" s="2">
        <f t="shared" si="278"/>
        <v>0</v>
      </c>
      <c r="N796" s="2">
        <f t="shared" si="278"/>
        <v>0</v>
      </c>
      <c r="O796" s="2">
        <f t="shared" si="278"/>
        <v>0</v>
      </c>
      <c r="P796" s="2">
        <f t="shared" si="278"/>
        <v>0</v>
      </c>
      <c r="Q796" s="2">
        <f t="shared" si="278"/>
        <v>0</v>
      </c>
    </row>
    <row r="797" spans="1:17" ht="24" customHeight="1" x14ac:dyDescent="0.2">
      <c r="A797" s="34"/>
      <c r="B797" s="35"/>
      <c r="C797" s="27">
        <v>59701</v>
      </c>
      <c r="D797" s="1" t="s">
        <v>816</v>
      </c>
      <c r="E797" s="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24" customHeight="1" x14ac:dyDescent="0.2">
      <c r="A798" s="34"/>
      <c r="B798" s="35">
        <v>598</v>
      </c>
      <c r="C798" s="27"/>
      <c r="D798" s="1" t="s">
        <v>306</v>
      </c>
      <c r="E798" s="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24" customHeight="1" x14ac:dyDescent="0.2">
      <c r="A799" s="34"/>
      <c r="B799" s="35">
        <v>599</v>
      </c>
      <c r="C799" s="27"/>
      <c r="D799" s="1" t="s">
        <v>307</v>
      </c>
      <c r="E799" s="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24" customHeight="1" x14ac:dyDescent="0.2">
      <c r="A800" s="144" t="s">
        <v>196</v>
      </c>
      <c r="B800" s="145"/>
      <c r="C800" s="145"/>
      <c r="D800" s="146"/>
      <c r="E800" s="36">
        <f>SUM(E801,E835,E869)</f>
        <v>0</v>
      </c>
      <c r="F800" s="36">
        <f t="shared" ref="F800:Q800" si="279">SUM(F801,F835,F869)</f>
        <v>0</v>
      </c>
      <c r="G800" s="36">
        <f t="shared" si="279"/>
        <v>0</v>
      </c>
      <c r="H800" s="36">
        <f t="shared" si="279"/>
        <v>0</v>
      </c>
      <c r="I800" s="36">
        <f t="shared" si="279"/>
        <v>0</v>
      </c>
      <c r="J800" s="36">
        <f t="shared" si="279"/>
        <v>0</v>
      </c>
      <c r="K800" s="36">
        <f t="shared" si="279"/>
        <v>0</v>
      </c>
      <c r="L800" s="36">
        <f t="shared" si="279"/>
        <v>0</v>
      </c>
      <c r="M800" s="36">
        <f t="shared" si="279"/>
        <v>0</v>
      </c>
      <c r="N800" s="36">
        <f t="shared" si="279"/>
        <v>0</v>
      </c>
      <c r="O800" s="36">
        <f t="shared" si="279"/>
        <v>0</v>
      </c>
      <c r="P800" s="36">
        <f t="shared" si="279"/>
        <v>0</v>
      </c>
      <c r="Q800" s="36">
        <f t="shared" si="279"/>
        <v>0</v>
      </c>
    </row>
    <row r="801" spans="1:17" ht="24" customHeight="1" x14ac:dyDescent="0.2">
      <c r="A801" s="141" t="s">
        <v>197</v>
      </c>
      <c r="B801" s="142"/>
      <c r="C801" s="142"/>
      <c r="D801" s="143"/>
      <c r="E801" s="23">
        <f>SUM(E802,E805,E809,E813,E817,E824,E827,E829)</f>
        <v>0</v>
      </c>
      <c r="F801" s="23">
        <f t="shared" ref="F801:Q801" si="280">SUM(F802,F805,F809,F813,F817,F824,F827,F829)</f>
        <v>0</v>
      </c>
      <c r="G801" s="23">
        <f t="shared" si="280"/>
        <v>0</v>
      </c>
      <c r="H801" s="23">
        <f t="shared" si="280"/>
        <v>0</v>
      </c>
      <c r="I801" s="23">
        <f t="shared" si="280"/>
        <v>0</v>
      </c>
      <c r="J801" s="23">
        <f t="shared" si="280"/>
        <v>0</v>
      </c>
      <c r="K801" s="23">
        <f t="shared" si="280"/>
        <v>0</v>
      </c>
      <c r="L801" s="23">
        <f t="shared" si="280"/>
        <v>0</v>
      </c>
      <c r="M801" s="23">
        <f t="shared" si="280"/>
        <v>0</v>
      </c>
      <c r="N801" s="23">
        <f t="shared" si="280"/>
        <v>0</v>
      </c>
      <c r="O801" s="23">
        <f t="shared" si="280"/>
        <v>0</v>
      </c>
      <c r="P801" s="23">
        <f t="shared" si="280"/>
        <v>0</v>
      </c>
      <c r="Q801" s="23">
        <f t="shared" si="280"/>
        <v>0</v>
      </c>
    </row>
    <row r="802" spans="1:17" ht="24" customHeight="1" x14ac:dyDescent="0.2">
      <c r="A802" s="34"/>
      <c r="B802" s="35">
        <v>611</v>
      </c>
      <c r="C802" s="27"/>
      <c r="D802" s="1" t="s">
        <v>308</v>
      </c>
      <c r="E802" s="2">
        <f>SUM(E803:E804)</f>
        <v>0</v>
      </c>
      <c r="F802" s="2">
        <f t="shared" ref="F802:Q802" si="281">SUM(F803:F804)</f>
        <v>0</v>
      </c>
      <c r="G802" s="2">
        <f t="shared" si="281"/>
        <v>0</v>
      </c>
      <c r="H802" s="2">
        <f t="shared" si="281"/>
        <v>0</v>
      </c>
      <c r="I802" s="2">
        <f t="shared" si="281"/>
        <v>0</v>
      </c>
      <c r="J802" s="2">
        <f t="shared" si="281"/>
        <v>0</v>
      </c>
      <c r="K802" s="2">
        <f t="shared" si="281"/>
        <v>0</v>
      </c>
      <c r="L802" s="2">
        <f t="shared" si="281"/>
        <v>0</v>
      </c>
      <c r="M802" s="2">
        <f t="shared" si="281"/>
        <v>0</v>
      </c>
      <c r="N802" s="2">
        <f t="shared" si="281"/>
        <v>0</v>
      </c>
      <c r="O802" s="2">
        <f t="shared" si="281"/>
        <v>0</v>
      </c>
      <c r="P802" s="2">
        <f t="shared" si="281"/>
        <v>0</v>
      </c>
      <c r="Q802" s="2">
        <f t="shared" si="281"/>
        <v>0</v>
      </c>
    </row>
    <row r="803" spans="1:17" ht="24" customHeight="1" x14ac:dyDescent="0.2">
      <c r="A803" s="34"/>
      <c r="B803" s="35"/>
      <c r="C803" s="27">
        <v>61101</v>
      </c>
      <c r="D803" s="28" t="s">
        <v>817</v>
      </c>
      <c r="E803" s="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30.75" customHeight="1" x14ac:dyDescent="0.2">
      <c r="A804" s="34"/>
      <c r="B804" s="35"/>
      <c r="C804" s="27">
        <v>61102</v>
      </c>
      <c r="D804" s="28" t="s">
        <v>818</v>
      </c>
      <c r="E804" s="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24" customHeight="1" x14ac:dyDescent="0.2">
      <c r="A805" s="34"/>
      <c r="B805" s="35">
        <v>612</v>
      </c>
      <c r="C805" s="27"/>
      <c r="D805" s="1" t="s">
        <v>309</v>
      </c>
      <c r="E805" s="2">
        <f>SUM(E806:E808)</f>
        <v>0</v>
      </c>
      <c r="F805" s="2">
        <f t="shared" ref="F805:Q805" si="282">SUM(F806:F808)</f>
        <v>0</v>
      </c>
      <c r="G805" s="2">
        <f t="shared" si="282"/>
        <v>0</v>
      </c>
      <c r="H805" s="2">
        <f t="shared" si="282"/>
        <v>0</v>
      </c>
      <c r="I805" s="2">
        <f t="shared" si="282"/>
        <v>0</v>
      </c>
      <c r="J805" s="2">
        <f t="shared" si="282"/>
        <v>0</v>
      </c>
      <c r="K805" s="2">
        <f t="shared" si="282"/>
        <v>0</v>
      </c>
      <c r="L805" s="2">
        <f t="shared" si="282"/>
        <v>0</v>
      </c>
      <c r="M805" s="2">
        <f t="shared" si="282"/>
        <v>0</v>
      </c>
      <c r="N805" s="2">
        <f t="shared" si="282"/>
        <v>0</v>
      </c>
      <c r="O805" s="2">
        <f t="shared" si="282"/>
        <v>0</v>
      </c>
      <c r="P805" s="2">
        <f t="shared" si="282"/>
        <v>0</v>
      </c>
      <c r="Q805" s="2">
        <f t="shared" si="282"/>
        <v>0</v>
      </c>
    </row>
    <row r="806" spans="1:17" ht="24" customHeight="1" x14ac:dyDescent="0.2">
      <c r="A806" s="34"/>
      <c r="B806" s="35"/>
      <c r="C806" s="27">
        <v>61201</v>
      </c>
      <c r="D806" s="28" t="s">
        <v>819</v>
      </c>
      <c r="E806" s="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31.5" customHeight="1" x14ac:dyDescent="0.2">
      <c r="A807" s="34"/>
      <c r="B807" s="35"/>
      <c r="C807" s="27">
        <v>61202</v>
      </c>
      <c r="D807" s="28" t="s">
        <v>820</v>
      </c>
      <c r="E807" s="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24" customHeight="1" x14ac:dyDescent="0.2">
      <c r="A808" s="34"/>
      <c r="B808" s="35"/>
      <c r="C808" s="27">
        <v>61203</v>
      </c>
      <c r="D808" s="28" t="s">
        <v>821</v>
      </c>
      <c r="E808" s="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33" customHeight="1" x14ac:dyDescent="0.2">
      <c r="A809" s="34"/>
      <c r="B809" s="35">
        <v>613</v>
      </c>
      <c r="C809" s="27"/>
      <c r="D809" s="28" t="s">
        <v>330</v>
      </c>
      <c r="E809" s="2">
        <f>SUM(E810:E812)</f>
        <v>0</v>
      </c>
      <c r="F809" s="2">
        <f t="shared" ref="F809:Q809" si="283">SUM(F810:F812)</f>
        <v>0</v>
      </c>
      <c r="G809" s="2">
        <f t="shared" si="283"/>
        <v>0</v>
      </c>
      <c r="H809" s="2">
        <f t="shared" si="283"/>
        <v>0</v>
      </c>
      <c r="I809" s="2">
        <f t="shared" si="283"/>
        <v>0</v>
      </c>
      <c r="J809" s="2">
        <f t="shared" si="283"/>
        <v>0</v>
      </c>
      <c r="K809" s="2">
        <f t="shared" si="283"/>
        <v>0</v>
      </c>
      <c r="L809" s="2">
        <f t="shared" si="283"/>
        <v>0</v>
      </c>
      <c r="M809" s="2">
        <f t="shared" si="283"/>
        <v>0</v>
      </c>
      <c r="N809" s="2">
        <f t="shared" si="283"/>
        <v>0</v>
      </c>
      <c r="O809" s="2">
        <f t="shared" si="283"/>
        <v>0</v>
      </c>
      <c r="P809" s="2">
        <f t="shared" si="283"/>
        <v>0</v>
      </c>
      <c r="Q809" s="2">
        <f t="shared" si="283"/>
        <v>0</v>
      </c>
    </row>
    <row r="810" spans="1:17" ht="37.5" customHeight="1" x14ac:dyDescent="0.2">
      <c r="A810" s="34"/>
      <c r="B810" s="35"/>
      <c r="C810" s="27">
        <v>61301</v>
      </c>
      <c r="D810" s="28" t="s">
        <v>822</v>
      </c>
      <c r="E810" s="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47.25" customHeight="1" x14ac:dyDescent="0.2">
      <c r="A811" s="34"/>
      <c r="B811" s="35"/>
      <c r="C811" s="27">
        <v>61302</v>
      </c>
      <c r="D811" s="28" t="s">
        <v>823</v>
      </c>
      <c r="E811" s="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33" customHeight="1" x14ac:dyDescent="0.2">
      <c r="A812" s="34"/>
      <c r="B812" s="35"/>
      <c r="C812" s="27">
        <v>61303</v>
      </c>
      <c r="D812" s="28" t="s">
        <v>824</v>
      </c>
      <c r="E812" s="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24" customHeight="1" x14ac:dyDescent="0.2">
      <c r="A813" s="34"/>
      <c r="B813" s="35">
        <v>614</v>
      </c>
      <c r="C813" s="27"/>
      <c r="D813" s="1" t="s">
        <v>310</v>
      </c>
      <c r="E813" s="2">
        <f>SUM(E814:E816)</f>
        <v>0</v>
      </c>
      <c r="F813" s="2">
        <f t="shared" ref="F813:Q813" si="284">SUM(F814:F816)</f>
        <v>0</v>
      </c>
      <c r="G813" s="2">
        <f t="shared" si="284"/>
        <v>0</v>
      </c>
      <c r="H813" s="2">
        <f t="shared" si="284"/>
        <v>0</v>
      </c>
      <c r="I813" s="2">
        <f t="shared" si="284"/>
        <v>0</v>
      </c>
      <c r="J813" s="2">
        <f t="shared" si="284"/>
        <v>0</v>
      </c>
      <c r="K813" s="2">
        <f t="shared" si="284"/>
        <v>0</v>
      </c>
      <c r="L813" s="2">
        <f t="shared" si="284"/>
        <v>0</v>
      </c>
      <c r="M813" s="2">
        <f t="shared" si="284"/>
        <v>0</v>
      </c>
      <c r="N813" s="2">
        <f t="shared" si="284"/>
        <v>0</v>
      </c>
      <c r="O813" s="2">
        <f t="shared" si="284"/>
        <v>0</v>
      </c>
      <c r="P813" s="2">
        <f t="shared" si="284"/>
        <v>0</v>
      </c>
      <c r="Q813" s="2">
        <f t="shared" si="284"/>
        <v>0</v>
      </c>
    </row>
    <row r="814" spans="1:17" ht="24" customHeight="1" x14ac:dyDescent="0.2">
      <c r="A814" s="34"/>
      <c r="B814" s="35"/>
      <c r="C814" s="27">
        <v>61401</v>
      </c>
      <c r="D814" s="1" t="s">
        <v>825</v>
      </c>
      <c r="E814" s="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24" customHeight="1" x14ac:dyDescent="0.2">
      <c r="A815" s="34"/>
      <c r="B815" s="35"/>
      <c r="C815" s="27">
        <v>61402</v>
      </c>
      <c r="D815" s="1" t="s">
        <v>826</v>
      </c>
      <c r="E815" s="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24" customHeight="1" x14ac:dyDescent="0.2">
      <c r="A816" s="34"/>
      <c r="B816" s="35"/>
      <c r="C816" s="27">
        <v>61403</v>
      </c>
      <c r="D816" s="1" t="s">
        <v>827</v>
      </c>
      <c r="E816" s="1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24" customHeight="1" x14ac:dyDescent="0.2">
      <c r="A817" s="34"/>
      <c r="B817" s="35">
        <v>615</v>
      </c>
      <c r="C817" s="27"/>
      <c r="D817" s="1" t="s">
        <v>311</v>
      </c>
      <c r="E817" s="2">
        <f>SUM(E818:E823)</f>
        <v>0</v>
      </c>
      <c r="F817" s="2">
        <f t="shared" ref="F817:Q817" si="285">SUM(F818:F823)</f>
        <v>0</v>
      </c>
      <c r="G817" s="2">
        <f t="shared" si="285"/>
        <v>0</v>
      </c>
      <c r="H817" s="2">
        <f t="shared" si="285"/>
        <v>0</v>
      </c>
      <c r="I817" s="2">
        <f t="shared" si="285"/>
        <v>0</v>
      </c>
      <c r="J817" s="2">
        <f t="shared" si="285"/>
        <v>0</v>
      </c>
      <c r="K817" s="2">
        <f t="shared" si="285"/>
        <v>0</v>
      </c>
      <c r="L817" s="2">
        <f t="shared" si="285"/>
        <v>0</v>
      </c>
      <c r="M817" s="2">
        <f t="shared" si="285"/>
        <v>0</v>
      </c>
      <c r="N817" s="2">
        <f t="shared" si="285"/>
        <v>0</v>
      </c>
      <c r="O817" s="2">
        <f t="shared" si="285"/>
        <v>0</v>
      </c>
      <c r="P817" s="2">
        <f t="shared" si="285"/>
        <v>0</v>
      </c>
      <c r="Q817" s="2">
        <f t="shared" si="285"/>
        <v>0</v>
      </c>
    </row>
    <row r="818" spans="1:17" ht="24" customHeight="1" x14ac:dyDescent="0.2">
      <c r="A818" s="34"/>
      <c r="B818" s="35"/>
      <c r="C818" s="27">
        <v>61501</v>
      </c>
      <c r="D818" s="28" t="s">
        <v>828</v>
      </c>
      <c r="E818" s="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36.75" customHeight="1" x14ac:dyDescent="0.2">
      <c r="A819" s="34"/>
      <c r="B819" s="35"/>
      <c r="C819" s="27">
        <v>61502</v>
      </c>
      <c r="D819" s="28" t="s">
        <v>829</v>
      </c>
      <c r="E819" s="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24" customHeight="1" x14ac:dyDescent="0.2">
      <c r="A820" s="34"/>
      <c r="B820" s="35"/>
      <c r="C820" s="27">
        <v>61503</v>
      </c>
      <c r="D820" s="28" t="s">
        <v>830</v>
      </c>
      <c r="E820" s="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24" customHeight="1" x14ac:dyDescent="0.2">
      <c r="A821" s="34"/>
      <c r="B821" s="35"/>
      <c r="C821" s="27">
        <v>61504</v>
      </c>
      <c r="D821" s="28" t="s">
        <v>831</v>
      </c>
      <c r="E821" s="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33.75" customHeight="1" x14ac:dyDescent="0.2">
      <c r="A822" s="34"/>
      <c r="B822" s="35"/>
      <c r="C822" s="27">
        <v>61505</v>
      </c>
      <c r="D822" s="28" t="s">
        <v>832</v>
      </c>
      <c r="E822" s="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24" customHeight="1" x14ac:dyDescent="0.2">
      <c r="A823" s="34"/>
      <c r="B823" s="35"/>
      <c r="C823" s="27">
        <v>61506</v>
      </c>
      <c r="D823" s="28" t="s">
        <v>833</v>
      </c>
      <c r="E823" s="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24" customHeight="1" x14ac:dyDescent="0.2">
      <c r="A824" s="34"/>
      <c r="B824" s="35">
        <v>616</v>
      </c>
      <c r="C824" s="27"/>
      <c r="D824" s="1" t="s">
        <v>312</v>
      </c>
      <c r="E824" s="2">
        <f>SUM(E825:E826)</f>
        <v>0</v>
      </c>
      <c r="F824" s="2">
        <f t="shared" ref="F824:Q824" si="286">SUM(F825:F826)</f>
        <v>0</v>
      </c>
      <c r="G824" s="2">
        <f t="shared" si="286"/>
        <v>0</v>
      </c>
      <c r="H824" s="2">
        <f t="shared" si="286"/>
        <v>0</v>
      </c>
      <c r="I824" s="2">
        <f t="shared" si="286"/>
        <v>0</v>
      </c>
      <c r="J824" s="2">
        <f t="shared" si="286"/>
        <v>0</v>
      </c>
      <c r="K824" s="2">
        <f t="shared" si="286"/>
        <v>0</v>
      </c>
      <c r="L824" s="2">
        <f t="shared" si="286"/>
        <v>0</v>
      </c>
      <c r="M824" s="2">
        <f t="shared" si="286"/>
        <v>0</v>
      </c>
      <c r="N824" s="2">
        <f t="shared" si="286"/>
        <v>0</v>
      </c>
      <c r="O824" s="2">
        <f t="shared" si="286"/>
        <v>0</v>
      </c>
      <c r="P824" s="2">
        <f t="shared" si="286"/>
        <v>0</v>
      </c>
      <c r="Q824" s="2">
        <f t="shared" si="286"/>
        <v>0</v>
      </c>
    </row>
    <row r="825" spans="1:17" ht="24" customHeight="1" x14ac:dyDescent="0.2">
      <c r="A825" s="34"/>
      <c r="B825" s="35"/>
      <c r="C825" s="27">
        <v>61601</v>
      </c>
      <c r="D825" s="28" t="s">
        <v>834</v>
      </c>
      <c r="E825" s="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36" customHeight="1" x14ac:dyDescent="0.2">
      <c r="A826" s="34"/>
      <c r="B826" s="35"/>
      <c r="C826" s="27">
        <v>61602</v>
      </c>
      <c r="D826" s="28" t="s">
        <v>835</v>
      </c>
      <c r="E826" s="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24" customHeight="1" x14ac:dyDescent="0.2">
      <c r="A827" s="34"/>
      <c r="B827" s="35">
        <v>617</v>
      </c>
      <c r="C827" s="27"/>
      <c r="D827" s="1" t="s">
        <v>313</v>
      </c>
      <c r="E827" s="2">
        <f>SUM(E828)</f>
        <v>0</v>
      </c>
      <c r="F827" s="2">
        <f t="shared" ref="F827:Q827" si="287">SUM(F828)</f>
        <v>0</v>
      </c>
      <c r="G827" s="2">
        <f t="shared" si="287"/>
        <v>0</v>
      </c>
      <c r="H827" s="2">
        <f t="shared" si="287"/>
        <v>0</v>
      </c>
      <c r="I827" s="2">
        <f t="shared" si="287"/>
        <v>0</v>
      </c>
      <c r="J827" s="2">
        <f t="shared" si="287"/>
        <v>0</v>
      </c>
      <c r="K827" s="2">
        <f t="shared" si="287"/>
        <v>0</v>
      </c>
      <c r="L827" s="2">
        <f t="shared" si="287"/>
        <v>0</v>
      </c>
      <c r="M827" s="2">
        <f t="shared" si="287"/>
        <v>0</v>
      </c>
      <c r="N827" s="2">
        <f t="shared" si="287"/>
        <v>0</v>
      </c>
      <c r="O827" s="2">
        <f t="shared" si="287"/>
        <v>0</v>
      </c>
      <c r="P827" s="2">
        <f t="shared" si="287"/>
        <v>0</v>
      </c>
      <c r="Q827" s="2">
        <f t="shared" si="287"/>
        <v>0</v>
      </c>
    </row>
    <row r="828" spans="1:17" ht="24" customHeight="1" x14ac:dyDescent="0.2">
      <c r="A828" s="34"/>
      <c r="B828" s="35"/>
      <c r="C828" s="27">
        <v>61701</v>
      </c>
      <c r="D828" s="1" t="s">
        <v>836</v>
      </c>
      <c r="E828" s="1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31.5" customHeight="1" x14ac:dyDescent="0.2">
      <c r="A829" s="34"/>
      <c r="B829" s="35">
        <v>619</v>
      </c>
      <c r="C829" s="27"/>
      <c r="D829" s="28" t="s">
        <v>314</v>
      </c>
      <c r="E829" s="2">
        <f>SUM(E830:E834)</f>
        <v>0</v>
      </c>
      <c r="F829" s="2">
        <f t="shared" ref="F829:Q829" si="288">SUM(F830:F834)</f>
        <v>0</v>
      </c>
      <c r="G829" s="2">
        <f t="shared" si="288"/>
        <v>0</v>
      </c>
      <c r="H829" s="2">
        <f t="shared" si="288"/>
        <v>0</v>
      </c>
      <c r="I829" s="2">
        <f t="shared" si="288"/>
        <v>0</v>
      </c>
      <c r="J829" s="2">
        <f t="shared" si="288"/>
        <v>0</v>
      </c>
      <c r="K829" s="2">
        <f t="shared" si="288"/>
        <v>0</v>
      </c>
      <c r="L829" s="2">
        <f t="shared" si="288"/>
        <v>0</v>
      </c>
      <c r="M829" s="2">
        <f t="shared" si="288"/>
        <v>0</v>
      </c>
      <c r="N829" s="2">
        <f t="shared" si="288"/>
        <v>0</v>
      </c>
      <c r="O829" s="2">
        <f t="shared" si="288"/>
        <v>0</v>
      </c>
      <c r="P829" s="2">
        <f t="shared" si="288"/>
        <v>0</v>
      </c>
      <c r="Q829" s="2">
        <f t="shared" si="288"/>
        <v>0</v>
      </c>
    </row>
    <row r="830" spans="1:17" ht="31.5" customHeight="1" x14ac:dyDescent="0.2">
      <c r="A830" s="34"/>
      <c r="B830" s="35"/>
      <c r="C830" s="27">
        <v>61901</v>
      </c>
      <c r="D830" s="29" t="s">
        <v>837</v>
      </c>
      <c r="E830" s="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31.5" customHeight="1" x14ac:dyDescent="0.2">
      <c r="A831" s="34"/>
      <c r="B831" s="35"/>
      <c r="C831" s="27">
        <v>61902</v>
      </c>
      <c r="D831" s="29" t="s">
        <v>838</v>
      </c>
      <c r="E831" s="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31.5" customHeight="1" x14ac:dyDescent="0.2">
      <c r="A832" s="34"/>
      <c r="B832" s="35"/>
      <c r="C832" s="27">
        <v>61903</v>
      </c>
      <c r="D832" s="29" t="s">
        <v>839</v>
      </c>
      <c r="E832" s="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31.5" customHeight="1" x14ac:dyDescent="0.2">
      <c r="A833" s="34"/>
      <c r="B833" s="35"/>
      <c r="C833" s="27">
        <v>61904</v>
      </c>
      <c r="D833" s="29" t="s">
        <v>840</v>
      </c>
      <c r="E833" s="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31.5" customHeight="1" x14ac:dyDescent="0.2">
      <c r="A834" s="34"/>
      <c r="B834" s="35"/>
      <c r="C834" s="27">
        <v>61905</v>
      </c>
      <c r="D834" s="29" t="s">
        <v>841</v>
      </c>
      <c r="E834" s="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24" customHeight="1" x14ac:dyDescent="0.2">
      <c r="A835" s="141" t="s">
        <v>198</v>
      </c>
      <c r="B835" s="142"/>
      <c r="C835" s="142"/>
      <c r="D835" s="143"/>
      <c r="E835" s="23">
        <f>SUM(E836,E839,E843,E847,E851,E858,E861,E863)</f>
        <v>0</v>
      </c>
      <c r="F835" s="23">
        <f t="shared" ref="F835:Q835" si="289">SUM(F836,F839,F843,F847,F851,F858,F861,F863)</f>
        <v>0</v>
      </c>
      <c r="G835" s="23">
        <f t="shared" si="289"/>
        <v>0</v>
      </c>
      <c r="H835" s="23">
        <f t="shared" si="289"/>
        <v>0</v>
      </c>
      <c r="I835" s="23">
        <f t="shared" si="289"/>
        <v>0</v>
      </c>
      <c r="J835" s="23">
        <f t="shared" si="289"/>
        <v>0</v>
      </c>
      <c r="K835" s="23">
        <f t="shared" si="289"/>
        <v>0</v>
      </c>
      <c r="L835" s="23">
        <f t="shared" si="289"/>
        <v>0</v>
      </c>
      <c r="M835" s="23">
        <f t="shared" si="289"/>
        <v>0</v>
      </c>
      <c r="N835" s="23">
        <f t="shared" si="289"/>
        <v>0</v>
      </c>
      <c r="O835" s="23">
        <f t="shared" si="289"/>
        <v>0</v>
      </c>
      <c r="P835" s="23">
        <f t="shared" si="289"/>
        <v>0</v>
      </c>
      <c r="Q835" s="23">
        <f t="shared" si="289"/>
        <v>0</v>
      </c>
    </row>
    <row r="836" spans="1:17" ht="24" customHeight="1" x14ac:dyDescent="0.2">
      <c r="A836" s="34"/>
      <c r="B836" s="35">
        <v>621</v>
      </c>
      <c r="C836" s="27"/>
      <c r="D836" s="1" t="s">
        <v>308</v>
      </c>
      <c r="E836" s="2">
        <f>SUM(E837:E838)</f>
        <v>0</v>
      </c>
      <c r="F836" s="2">
        <f t="shared" ref="F836:Q836" si="290">SUM(F837:F838)</f>
        <v>0</v>
      </c>
      <c r="G836" s="2">
        <f t="shared" si="290"/>
        <v>0</v>
      </c>
      <c r="H836" s="2">
        <f t="shared" si="290"/>
        <v>0</v>
      </c>
      <c r="I836" s="2">
        <f t="shared" si="290"/>
        <v>0</v>
      </c>
      <c r="J836" s="2">
        <f t="shared" si="290"/>
        <v>0</v>
      </c>
      <c r="K836" s="2">
        <f t="shared" si="290"/>
        <v>0</v>
      </c>
      <c r="L836" s="2">
        <f t="shared" si="290"/>
        <v>0</v>
      </c>
      <c r="M836" s="2">
        <f t="shared" si="290"/>
        <v>0</v>
      </c>
      <c r="N836" s="2">
        <f t="shared" si="290"/>
        <v>0</v>
      </c>
      <c r="O836" s="2">
        <f t="shared" si="290"/>
        <v>0</v>
      </c>
      <c r="P836" s="2">
        <f t="shared" si="290"/>
        <v>0</v>
      </c>
      <c r="Q836" s="2">
        <f t="shared" si="290"/>
        <v>0</v>
      </c>
    </row>
    <row r="837" spans="1:17" ht="24" customHeight="1" x14ac:dyDescent="0.2">
      <c r="A837" s="34"/>
      <c r="B837" s="35"/>
      <c r="C837" s="27">
        <v>62101</v>
      </c>
      <c r="D837" s="28" t="s">
        <v>844</v>
      </c>
      <c r="E837" s="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36" customHeight="1" x14ac:dyDescent="0.2">
      <c r="A838" s="34"/>
      <c r="B838" s="35"/>
      <c r="C838" s="27">
        <v>62102</v>
      </c>
      <c r="D838" s="28" t="s">
        <v>845</v>
      </c>
      <c r="E838" s="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24" customHeight="1" x14ac:dyDescent="0.2">
      <c r="A839" s="34"/>
      <c r="B839" s="35">
        <v>622</v>
      </c>
      <c r="C839" s="27"/>
      <c r="D839" s="1" t="s">
        <v>309</v>
      </c>
      <c r="E839" s="2">
        <f>SUM(E840:E842)</f>
        <v>0</v>
      </c>
      <c r="F839" s="2">
        <f t="shared" ref="F839:Q839" si="291">SUM(F840:F842)</f>
        <v>0</v>
      </c>
      <c r="G839" s="2">
        <f t="shared" si="291"/>
        <v>0</v>
      </c>
      <c r="H839" s="2">
        <f t="shared" si="291"/>
        <v>0</v>
      </c>
      <c r="I839" s="2">
        <f t="shared" si="291"/>
        <v>0</v>
      </c>
      <c r="J839" s="2">
        <f t="shared" si="291"/>
        <v>0</v>
      </c>
      <c r="K839" s="2">
        <f t="shared" si="291"/>
        <v>0</v>
      </c>
      <c r="L839" s="2">
        <f t="shared" si="291"/>
        <v>0</v>
      </c>
      <c r="M839" s="2">
        <f t="shared" si="291"/>
        <v>0</v>
      </c>
      <c r="N839" s="2">
        <f t="shared" si="291"/>
        <v>0</v>
      </c>
      <c r="O839" s="2">
        <f t="shared" si="291"/>
        <v>0</v>
      </c>
      <c r="P839" s="2">
        <f t="shared" si="291"/>
        <v>0</v>
      </c>
      <c r="Q839" s="2">
        <f t="shared" si="291"/>
        <v>0</v>
      </c>
    </row>
    <row r="840" spans="1:17" ht="24" customHeight="1" x14ac:dyDescent="0.2">
      <c r="A840" s="34"/>
      <c r="B840" s="35"/>
      <c r="C840" s="27">
        <v>62201</v>
      </c>
      <c r="D840" s="28" t="s">
        <v>819</v>
      </c>
      <c r="E840" s="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32.25" customHeight="1" x14ac:dyDescent="0.2">
      <c r="A841" s="34"/>
      <c r="B841" s="35"/>
      <c r="C841" s="27">
        <v>62202</v>
      </c>
      <c r="D841" s="28" t="s">
        <v>820</v>
      </c>
      <c r="E841" s="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24" customHeight="1" x14ac:dyDescent="0.2">
      <c r="A842" s="34"/>
      <c r="B842" s="35"/>
      <c r="C842" s="27">
        <v>62203</v>
      </c>
      <c r="D842" s="28" t="s">
        <v>821</v>
      </c>
      <c r="E842" s="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31.5" customHeight="1" x14ac:dyDescent="0.2">
      <c r="A843" s="34"/>
      <c r="B843" s="35">
        <v>623</v>
      </c>
      <c r="C843" s="27"/>
      <c r="D843" s="28" t="s">
        <v>330</v>
      </c>
      <c r="E843" s="2">
        <f>SUM(E844:E846)</f>
        <v>0</v>
      </c>
      <c r="F843" s="2">
        <f t="shared" ref="F843:Q843" si="292">SUM(F844:F846)</f>
        <v>0</v>
      </c>
      <c r="G843" s="2">
        <f t="shared" si="292"/>
        <v>0</v>
      </c>
      <c r="H843" s="2">
        <f t="shared" si="292"/>
        <v>0</v>
      </c>
      <c r="I843" s="2">
        <f t="shared" si="292"/>
        <v>0</v>
      </c>
      <c r="J843" s="2">
        <f t="shared" si="292"/>
        <v>0</v>
      </c>
      <c r="K843" s="2">
        <f t="shared" si="292"/>
        <v>0</v>
      </c>
      <c r="L843" s="2">
        <f t="shared" si="292"/>
        <v>0</v>
      </c>
      <c r="M843" s="2">
        <f t="shared" si="292"/>
        <v>0</v>
      </c>
      <c r="N843" s="2">
        <f t="shared" si="292"/>
        <v>0</v>
      </c>
      <c r="O843" s="2">
        <f t="shared" si="292"/>
        <v>0</v>
      </c>
      <c r="P843" s="2">
        <f t="shared" si="292"/>
        <v>0</v>
      </c>
      <c r="Q843" s="2">
        <f t="shared" si="292"/>
        <v>0</v>
      </c>
    </row>
    <row r="844" spans="1:17" ht="42" customHeight="1" x14ac:dyDescent="0.2">
      <c r="A844" s="34"/>
      <c r="B844" s="35"/>
      <c r="C844" s="27">
        <v>62301</v>
      </c>
      <c r="D844" s="28" t="s">
        <v>822</v>
      </c>
      <c r="E844" s="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50.25" customHeight="1" x14ac:dyDescent="0.2">
      <c r="A845" s="34"/>
      <c r="B845" s="35"/>
      <c r="C845" s="27">
        <v>62302</v>
      </c>
      <c r="D845" s="28" t="s">
        <v>823</v>
      </c>
      <c r="E845" s="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31.5" customHeight="1" x14ac:dyDescent="0.2">
      <c r="A846" s="34"/>
      <c r="B846" s="35"/>
      <c r="C846" s="27">
        <v>62303</v>
      </c>
      <c r="D846" s="28" t="s">
        <v>824</v>
      </c>
      <c r="E846" s="1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24" customHeight="1" x14ac:dyDescent="0.2">
      <c r="A847" s="34"/>
      <c r="B847" s="35">
        <v>624</v>
      </c>
      <c r="C847" s="27"/>
      <c r="D847" s="1" t="s">
        <v>310</v>
      </c>
      <c r="E847" s="2">
        <f>SUM(E848:E850)</f>
        <v>0</v>
      </c>
      <c r="F847" s="2">
        <f t="shared" ref="F847:Q847" si="293">SUM(F848:F850)</f>
        <v>0</v>
      </c>
      <c r="G847" s="2">
        <f t="shared" si="293"/>
        <v>0</v>
      </c>
      <c r="H847" s="2">
        <f t="shared" si="293"/>
        <v>0</v>
      </c>
      <c r="I847" s="2">
        <f t="shared" si="293"/>
        <v>0</v>
      </c>
      <c r="J847" s="2">
        <f t="shared" si="293"/>
        <v>0</v>
      </c>
      <c r="K847" s="2">
        <f t="shared" si="293"/>
        <v>0</v>
      </c>
      <c r="L847" s="2">
        <f t="shared" si="293"/>
        <v>0</v>
      </c>
      <c r="M847" s="2">
        <f t="shared" si="293"/>
        <v>0</v>
      </c>
      <c r="N847" s="2">
        <f t="shared" si="293"/>
        <v>0</v>
      </c>
      <c r="O847" s="2">
        <f t="shared" si="293"/>
        <v>0</v>
      </c>
      <c r="P847" s="2">
        <f t="shared" si="293"/>
        <v>0</v>
      </c>
      <c r="Q847" s="2">
        <f t="shared" si="293"/>
        <v>0</v>
      </c>
    </row>
    <row r="848" spans="1:17" ht="24" customHeight="1" x14ac:dyDescent="0.2">
      <c r="A848" s="34"/>
      <c r="B848" s="35"/>
      <c r="C848" s="27">
        <v>62401</v>
      </c>
      <c r="D848" s="1" t="s">
        <v>825</v>
      </c>
      <c r="E848" s="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24" customHeight="1" x14ac:dyDescent="0.2">
      <c r="A849" s="34"/>
      <c r="B849" s="35"/>
      <c r="C849" s="27">
        <v>62402</v>
      </c>
      <c r="D849" s="1" t="s">
        <v>826</v>
      </c>
      <c r="E849" s="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24" customHeight="1" x14ac:dyDescent="0.2">
      <c r="A850" s="34"/>
      <c r="B850" s="35"/>
      <c r="C850" s="27">
        <v>62403</v>
      </c>
      <c r="D850" s="1" t="s">
        <v>827</v>
      </c>
      <c r="E850" s="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24" customHeight="1" x14ac:dyDescent="0.2">
      <c r="A851" s="34"/>
      <c r="B851" s="35">
        <v>625</v>
      </c>
      <c r="C851" s="27"/>
      <c r="D851" s="1" t="s">
        <v>311</v>
      </c>
      <c r="E851" s="2">
        <f>SUM(E852:E857)</f>
        <v>0</v>
      </c>
      <c r="F851" s="2">
        <f t="shared" ref="F851:Q851" si="294">SUM(F852:F857)</f>
        <v>0</v>
      </c>
      <c r="G851" s="2">
        <f t="shared" si="294"/>
        <v>0</v>
      </c>
      <c r="H851" s="2">
        <f t="shared" si="294"/>
        <v>0</v>
      </c>
      <c r="I851" s="2">
        <f t="shared" si="294"/>
        <v>0</v>
      </c>
      <c r="J851" s="2">
        <f t="shared" si="294"/>
        <v>0</v>
      </c>
      <c r="K851" s="2">
        <f t="shared" si="294"/>
        <v>0</v>
      </c>
      <c r="L851" s="2">
        <f t="shared" si="294"/>
        <v>0</v>
      </c>
      <c r="M851" s="2">
        <f t="shared" si="294"/>
        <v>0</v>
      </c>
      <c r="N851" s="2">
        <f t="shared" si="294"/>
        <v>0</v>
      </c>
      <c r="O851" s="2">
        <f t="shared" si="294"/>
        <v>0</v>
      </c>
      <c r="P851" s="2">
        <f t="shared" si="294"/>
        <v>0</v>
      </c>
      <c r="Q851" s="2">
        <f t="shared" si="294"/>
        <v>0</v>
      </c>
    </row>
    <row r="852" spans="1:17" ht="24" customHeight="1" x14ac:dyDescent="0.2">
      <c r="A852" s="34"/>
      <c r="B852" s="35"/>
      <c r="C852" s="27">
        <v>62501</v>
      </c>
      <c r="D852" s="28" t="s">
        <v>828</v>
      </c>
      <c r="E852" s="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32.25" customHeight="1" x14ac:dyDescent="0.2">
      <c r="A853" s="34"/>
      <c r="B853" s="35"/>
      <c r="C853" s="27">
        <v>62502</v>
      </c>
      <c r="D853" s="28" t="s">
        <v>829</v>
      </c>
      <c r="E853" s="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24" customHeight="1" x14ac:dyDescent="0.2">
      <c r="A854" s="34"/>
      <c r="B854" s="35"/>
      <c r="C854" s="27">
        <v>62503</v>
      </c>
      <c r="D854" s="28" t="s">
        <v>830</v>
      </c>
      <c r="E854" s="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24" customHeight="1" x14ac:dyDescent="0.2">
      <c r="A855" s="34"/>
      <c r="B855" s="35"/>
      <c r="C855" s="27">
        <v>62504</v>
      </c>
      <c r="D855" s="28" t="s">
        <v>831</v>
      </c>
      <c r="E855" s="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31.5" customHeight="1" x14ac:dyDescent="0.2">
      <c r="A856" s="34"/>
      <c r="B856" s="35"/>
      <c r="C856" s="27">
        <v>62505</v>
      </c>
      <c r="D856" s="28" t="s">
        <v>832</v>
      </c>
      <c r="E856" s="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24" customHeight="1" x14ac:dyDescent="0.2">
      <c r="A857" s="34"/>
      <c r="B857" s="35"/>
      <c r="C857" s="27">
        <v>62506</v>
      </c>
      <c r="D857" s="28" t="s">
        <v>833</v>
      </c>
      <c r="E857" s="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24" customHeight="1" x14ac:dyDescent="0.2">
      <c r="A858" s="34"/>
      <c r="B858" s="35">
        <v>626</v>
      </c>
      <c r="C858" s="27"/>
      <c r="D858" s="1" t="s">
        <v>312</v>
      </c>
      <c r="E858" s="2">
        <f>SUM(E859:E860)</f>
        <v>0</v>
      </c>
      <c r="F858" s="2">
        <f t="shared" ref="F858:Q858" si="295">SUM(F859:F860)</f>
        <v>0</v>
      </c>
      <c r="G858" s="2">
        <f t="shared" si="295"/>
        <v>0</v>
      </c>
      <c r="H858" s="2">
        <f t="shared" si="295"/>
        <v>0</v>
      </c>
      <c r="I858" s="2">
        <f t="shared" si="295"/>
        <v>0</v>
      </c>
      <c r="J858" s="2">
        <f t="shared" si="295"/>
        <v>0</v>
      </c>
      <c r="K858" s="2">
        <f t="shared" si="295"/>
        <v>0</v>
      </c>
      <c r="L858" s="2">
        <f t="shared" si="295"/>
        <v>0</v>
      </c>
      <c r="M858" s="2">
        <f t="shared" si="295"/>
        <v>0</v>
      </c>
      <c r="N858" s="2">
        <f t="shared" si="295"/>
        <v>0</v>
      </c>
      <c r="O858" s="2">
        <f t="shared" si="295"/>
        <v>0</v>
      </c>
      <c r="P858" s="2">
        <f t="shared" si="295"/>
        <v>0</v>
      </c>
      <c r="Q858" s="2">
        <f t="shared" si="295"/>
        <v>0</v>
      </c>
    </row>
    <row r="859" spans="1:17" ht="24" customHeight="1" x14ac:dyDescent="0.2">
      <c r="A859" s="34"/>
      <c r="B859" s="35"/>
      <c r="C859" s="27">
        <v>62601</v>
      </c>
      <c r="D859" s="28" t="s">
        <v>834</v>
      </c>
      <c r="E859" s="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31.5" customHeight="1" x14ac:dyDescent="0.2">
      <c r="A860" s="34"/>
      <c r="B860" s="35"/>
      <c r="C860" s="27">
        <v>62602</v>
      </c>
      <c r="D860" s="28" t="s">
        <v>835</v>
      </c>
      <c r="E860" s="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24" customHeight="1" x14ac:dyDescent="0.2">
      <c r="A861" s="34"/>
      <c r="B861" s="35">
        <v>627</v>
      </c>
      <c r="C861" s="27"/>
      <c r="D861" s="1" t="s">
        <v>313</v>
      </c>
      <c r="E861" s="2">
        <f>SUM(E862)</f>
        <v>0</v>
      </c>
      <c r="F861" s="2">
        <f t="shared" ref="F861:Q861" si="296">SUM(F862)</f>
        <v>0</v>
      </c>
      <c r="G861" s="2">
        <f t="shared" si="296"/>
        <v>0</v>
      </c>
      <c r="H861" s="2">
        <f t="shared" si="296"/>
        <v>0</v>
      </c>
      <c r="I861" s="2">
        <f t="shared" si="296"/>
        <v>0</v>
      </c>
      <c r="J861" s="2">
        <f t="shared" si="296"/>
        <v>0</v>
      </c>
      <c r="K861" s="2">
        <f t="shared" si="296"/>
        <v>0</v>
      </c>
      <c r="L861" s="2">
        <f t="shared" si="296"/>
        <v>0</v>
      </c>
      <c r="M861" s="2">
        <f t="shared" si="296"/>
        <v>0</v>
      </c>
      <c r="N861" s="2">
        <f t="shared" si="296"/>
        <v>0</v>
      </c>
      <c r="O861" s="2">
        <f t="shared" si="296"/>
        <v>0</v>
      </c>
      <c r="P861" s="2">
        <f t="shared" si="296"/>
        <v>0</v>
      </c>
      <c r="Q861" s="2">
        <f t="shared" si="296"/>
        <v>0</v>
      </c>
    </row>
    <row r="862" spans="1:17" ht="24" customHeight="1" x14ac:dyDescent="0.2">
      <c r="A862" s="34"/>
      <c r="B862" s="35"/>
      <c r="C862" s="27">
        <v>62701</v>
      </c>
      <c r="D862" s="1" t="s">
        <v>836</v>
      </c>
      <c r="E862" s="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27" x14ac:dyDescent="0.2">
      <c r="A863" s="34"/>
      <c r="B863" s="35">
        <v>629</v>
      </c>
      <c r="C863" s="27"/>
      <c r="D863" s="28" t="s">
        <v>314</v>
      </c>
      <c r="E863" s="2">
        <f>SUM(E864:E868)</f>
        <v>0</v>
      </c>
      <c r="F863" s="2">
        <f t="shared" ref="F863:Q863" si="297">SUM(F864:F868)</f>
        <v>0</v>
      </c>
      <c r="G863" s="2">
        <f t="shared" si="297"/>
        <v>0</v>
      </c>
      <c r="H863" s="2">
        <f t="shared" si="297"/>
        <v>0</v>
      </c>
      <c r="I863" s="2">
        <f t="shared" si="297"/>
        <v>0</v>
      </c>
      <c r="J863" s="2">
        <f t="shared" si="297"/>
        <v>0</v>
      </c>
      <c r="K863" s="2">
        <f t="shared" si="297"/>
        <v>0</v>
      </c>
      <c r="L863" s="2">
        <f t="shared" si="297"/>
        <v>0</v>
      </c>
      <c r="M863" s="2">
        <f t="shared" si="297"/>
        <v>0</v>
      </c>
      <c r="N863" s="2">
        <f t="shared" si="297"/>
        <v>0</v>
      </c>
      <c r="O863" s="2">
        <f t="shared" si="297"/>
        <v>0</v>
      </c>
      <c r="P863" s="2">
        <f t="shared" si="297"/>
        <v>0</v>
      </c>
      <c r="Q863" s="2">
        <f t="shared" si="297"/>
        <v>0</v>
      </c>
    </row>
    <row r="864" spans="1:17" ht="29.25" customHeight="1" x14ac:dyDescent="0.2">
      <c r="A864" s="34"/>
      <c r="B864" s="35"/>
      <c r="C864" s="27">
        <v>62901</v>
      </c>
      <c r="D864" s="29" t="s">
        <v>837</v>
      </c>
      <c r="E864" s="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29.25" customHeight="1" x14ac:dyDescent="0.2">
      <c r="A865" s="34"/>
      <c r="B865" s="35"/>
      <c r="C865" s="27">
        <v>62902</v>
      </c>
      <c r="D865" s="29" t="s">
        <v>838</v>
      </c>
      <c r="E865" s="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29.25" customHeight="1" x14ac:dyDescent="0.2">
      <c r="A866" s="34"/>
      <c r="B866" s="35"/>
      <c r="C866" s="27">
        <v>62903</v>
      </c>
      <c r="D866" s="29" t="s">
        <v>839</v>
      </c>
      <c r="E866" s="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29.25" customHeight="1" x14ac:dyDescent="0.2">
      <c r="A867" s="34"/>
      <c r="B867" s="35"/>
      <c r="C867" s="27">
        <v>62904</v>
      </c>
      <c r="D867" s="29" t="s">
        <v>840</v>
      </c>
      <c r="E867" s="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29.25" customHeight="1" x14ac:dyDescent="0.2">
      <c r="A868" s="34"/>
      <c r="B868" s="35"/>
      <c r="C868" s="27">
        <v>62905</v>
      </c>
      <c r="D868" s="29" t="s">
        <v>841</v>
      </c>
      <c r="E868" s="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24" customHeight="1" x14ac:dyDescent="0.2">
      <c r="A869" s="141" t="s">
        <v>199</v>
      </c>
      <c r="B869" s="142"/>
      <c r="C869" s="142"/>
      <c r="D869" s="143"/>
      <c r="E869" s="23">
        <f>SUM(E870,E872)</f>
        <v>0</v>
      </c>
      <c r="F869" s="23">
        <f t="shared" ref="F869:Q869" si="298">SUM(F870,F872)</f>
        <v>0</v>
      </c>
      <c r="G869" s="23">
        <f t="shared" si="298"/>
        <v>0</v>
      </c>
      <c r="H869" s="23">
        <f t="shared" si="298"/>
        <v>0</v>
      </c>
      <c r="I869" s="23">
        <f t="shared" si="298"/>
        <v>0</v>
      </c>
      <c r="J869" s="23">
        <f t="shared" si="298"/>
        <v>0</v>
      </c>
      <c r="K869" s="23">
        <f t="shared" si="298"/>
        <v>0</v>
      </c>
      <c r="L869" s="23">
        <f t="shared" si="298"/>
        <v>0</v>
      </c>
      <c r="M869" s="23">
        <f t="shared" si="298"/>
        <v>0</v>
      </c>
      <c r="N869" s="23">
        <f t="shared" si="298"/>
        <v>0</v>
      </c>
      <c r="O869" s="23">
        <f t="shared" si="298"/>
        <v>0</v>
      </c>
      <c r="P869" s="23">
        <f t="shared" si="298"/>
        <v>0</v>
      </c>
      <c r="Q869" s="23">
        <f t="shared" si="298"/>
        <v>0</v>
      </c>
    </row>
    <row r="870" spans="1:17" ht="29.25" customHeight="1" x14ac:dyDescent="0.2">
      <c r="A870" s="34"/>
      <c r="B870" s="35">
        <v>631</v>
      </c>
      <c r="C870" s="27"/>
      <c r="D870" s="28" t="s">
        <v>331</v>
      </c>
      <c r="E870" s="2">
        <f>SUM(E871)</f>
        <v>0</v>
      </c>
      <c r="F870" s="2">
        <f t="shared" ref="F870:Q870" si="299">SUM(F871)</f>
        <v>0</v>
      </c>
      <c r="G870" s="2">
        <f t="shared" si="299"/>
        <v>0</v>
      </c>
      <c r="H870" s="2">
        <f t="shared" si="299"/>
        <v>0</v>
      </c>
      <c r="I870" s="2">
        <f t="shared" si="299"/>
        <v>0</v>
      </c>
      <c r="J870" s="2">
        <f t="shared" si="299"/>
        <v>0</v>
      </c>
      <c r="K870" s="2">
        <f t="shared" si="299"/>
        <v>0</v>
      </c>
      <c r="L870" s="2">
        <f t="shared" si="299"/>
        <v>0</v>
      </c>
      <c r="M870" s="2">
        <f t="shared" si="299"/>
        <v>0</v>
      </c>
      <c r="N870" s="2">
        <f t="shared" si="299"/>
        <v>0</v>
      </c>
      <c r="O870" s="2">
        <f t="shared" si="299"/>
        <v>0</v>
      </c>
      <c r="P870" s="2">
        <f t="shared" si="299"/>
        <v>0</v>
      </c>
      <c r="Q870" s="2">
        <f t="shared" si="299"/>
        <v>0</v>
      </c>
    </row>
    <row r="871" spans="1:17" ht="29.25" customHeight="1" x14ac:dyDescent="0.2">
      <c r="A871" s="34"/>
      <c r="B871" s="35"/>
      <c r="C871" s="27">
        <v>63101</v>
      </c>
      <c r="D871" s="28" t="s">
        <v>842</v>
      </c>
      <c r="E871" s="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34.5" customHeight="1" x14ac:dyDescent="0.2">
      <c r="A872" s="34"/>
      <c r="B872" s="35">
        <v>632</v>
      </c>
      <c r="C872" s="27"/>
      <c r="D872" s="28" t="s">
        <v>315</v>
      </c>
      <c r="E872" s="2">
        <f>SUM(E873)</f>
        <v>0</v>
      </c>
      <c r="F872" s="2">
        <f t="shared" ref="F872:Q872" si="300">SUM(F873)</f>
        <v>0</v>
      </c>
      <c r="G872" s="2">
        <f t="shared" si="300"/>
        <v>0</v>
      </c>
      <c r="H872" s="2">
        <f t="shared" si="300"/>
        <v>0</v>
      </c>
      <c r="I872" s="2">
        <f t="shared" si="300"/>
        <v>0</v>
      </c>
      <c r="J872" s="2">
        <f t="shared" si="300"/>
        <v>0</v>
      </c>
      <c r="K872" s="2">
        <f t="shared" si="300"/>
        <v>0</v>
      </c>
      <c r="L872" s="2">
        <f t="shared" si="300"/>
        <v>0</v>
      </c>
      <c r="M872" s="2">
        <f t="shared" si="300"/>
        <v>0</v>
      </c>
      <c r="N872" s="2">
        <f t="shared" si="300"/>
        <v>0</v>
      </c>
      <c r="O872" s="2">
        <f t="shared" si="300"/>
        <v>0</v>
      </c>
      <c r="P872" s="2">
        <f t="shared" si="300"/>
        <v>0</v>
      </c>
      <c r="Q872" s="2">
        <f t="shared" si="300"/>
        <v>0</v>
      </c>
    </row>
    <row r="873" spans="1:17" ht="34.5" customHeight="1" x14ac:dyDescent="0.2">
      <c r="A873" s="34"/>
      <c r="B873" s="35"/>
      <c r="C873" s="27">
        <v>63201</v>
      </c>
      <c r="D873" s="29" t="s">
        <v>843</v>
      </c>
      <c r="E873" s="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24" customHeight="1" x14ac:dyDescent="0.2">
      <c r="A874" s="144" t="s">
        <v>874</v>
      </c>
      <c r="B874" s="145"/>
      <c r="C874" s="145"/>
      <c r="D874" s="146"/>
      <c r="E874" s="36">
        <f>SUM(E875,E879,E890,E898,E909,E921,E925)</f>
        <v>0</v>
      </c>
      <c r="F874" s="36">
        <f t="shared" ref="F874:Q874" si="301">SUM(F875,F879,F890,F898,F909,F921,F925)</f>
        <v>0</v>
      </c>
      <c r="G874" s="36">
        <f t="shared" si="301"/>
        <v>0</v>
      </c>
      <c r="H874" s="36">
        <f t="shared" si="301"/>
        <v>0</v>
      </c>
      <c r="I874" s="36">
        <f t="shared" si="301"/>
        <v>0</v>
      </c>
      <c r="J874" s="36">
        <f t="shared" si="301"/>
        <v>0</v>
      </c>
      <c r="K874" s="36">
        <f t="shared" si="301"/>
        <v>0</v>
      </c>
      <c r="L874" s="36">
        <f t="shared" si="301"/>
        <v>0</v>
      </c>
      <c r="M874" s="36">
        <f t="shared" si="301"/>
        <v>0</v>
      </c>
      <c r="N874" s="36">
        <f t="shared" si="301"/>
        <v>0</v>
      </c>
      <c r="O874" s="36">
        <f t="shared" si="301"/>
        <v>0</v>
      </c>
      <c r="P874" s="36">
        <f t="shared" si="301"/>
        <v>0</v>
      </c>
      <c r="Q874" s="36">
        <f t="shared" si="301"/>
        <v>0</v>
      </c>
    </row>
    <row r="875" spans="1:17" ht="24" customHeight="1" x14ac:dyDescent="0.2">
      <c r="A875" s="141" t="s">
        <v>875</v>
      </c>
      <c r="B875" s="142"/>
      <c r="C875" s="142"/>
      <c r="D875" s="143"/>
      <c r="E875" s="23">
        <f>SUM(E876,E878)</f>
        <v>0</v>
      </c>
      <c r="F875" s="23">
        <f t="shared" ref="F875:Q875" si="302">SUM(F876,F878)</f>
        <v>0</v>
      </c>
      <c r="G875" s="23">
        <f t="shared" si="302"/>
        <v>0</v>
      </c>
      <c r="H875" s="23">
        <f t="shared" si="302"/>
        <v>0</v>
      </c>
      <c r="I875" s="23">
        <f t="shared" si="302"/>
        <v>0</v>
      </c>
      <c r="J875" s="23">
        <f t="shared" si="302"/>
        <v>0</v>
      </c>
      <c r="K875" s="23">
        <f t="shared" si="302"/>
        <v>0</v>
      </c>
      <c r="L875" s="23">
        <f t="shared" si="302"/>
        <v>0</v>
      </c>
      <c r="M875" s="23">
        <f t="shared" si="302"/>
        <v>0</v>
      </c>
      <c r="N875" s="23">
        <f t="shared" si="302"/>
        <v>0</v>
      </c>
      <c r="O875" s="23">
        <f t="shared" si="302"/>
        <v>0</v>
      </c>
      <c r="P875" s="23">
        <f t="shared" si="302"/>
        <v>0</v>
      </c>
      <c r="Q875" s="23">
        <f t="shared" si="302"/>
        <v>0</v>
      </c>
    </row>
    <row r="876" spans="1:17" ht="45" customHeight="1" x14ac:dyDescent="0.2">
      <c r="A876" s="34"/>
      <c r="B876" s="35">
        <v>711</v>
      </c>
      <c r="C876" s="27"/>
      <c r="D876" s="28" t="s">
        <v>882</v>
      </c>
      <c r="E876" s="2">
        <f>SUM(E877)</f>
        <v>0</v>
      </c>
      <c r="F876" s="2">
        <f t="shared" ref="F876:Q876" si="303">SUM(F877)</f>
        <v>0</v>
      </c>
      <c r="G876" s="2">
        <f t="shared" si="303"/>
        <v>0</v>
      </c>
      <c r="H876" s="2">
        <f t="shared" si="303"/>
        <v>0</v>
      </c>
      <c r="I876" s="2">
        <f t="shared" si="303"/>
        <v>0</v>
      </c>
      <c r="J876" s="2">
        <f t="shared" si="303"/>
        <v>0</v>
      </c>
      <c r="K876" s="2">
        <f t="shared" si="303"/>
        <v>0</v>
      </c>
      <c r="L876" s="2">
        <f t="shared" si="303"/>
        <v>0</v>
      </c>
      <c r="M876" s="2">
        <f t="shared" si="303"/>
        <v>0</v>
      </c>
      <c r="N876" s="2">
        <f t="shared" si="303"/>
        <v>0</v>
      </c>
      <c r="O876" s="2">
        <f t="shared" si="303"/>
        <v>0</v>
      </c>
      <c r="P876" s="2">
        <f t="shared" si="303"/>
        <v>0</v>
      </c>
      <c r="Q876" s="2">
        <f t="shared" si="303"/>
        <v>0</v>
      </c>
    </row>
    <row r="877" spans="1:17" ht="45" customHeight="1" x14ac:dyDescent="0.2">
      <c r="A877" s="34"/>
      <c r="B877" s="35"/>
      <c r="C877" s="27">
        <v>71101</v>
      </c>
      <c r="D877" s="28" t="s">
        <v>928</v>
      </c>
      <c r="E877" s="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44.25" customHeight="1" x14ac:dyDescent="0.2">
      <c r="A878" s="34"/>
      <c r="B878" s="35">
        <v>712</v>
      </c>
      <c r="C878" s="27"/>
      <c r="D878" s="28" t="s">
        <v>883</v>
      </c>
      <c r="E878" s="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24" customHeight="1" x14ac:dyDescent="0.2">
      <c r="A879" s="141" t="s">
        <v>876</v>
      </c>
      <c r="B879" s="142"/>
      <c r="C879" s="142"/>
      <c r="D879" s="143"/>
      <c r="E879" s="23">
        <f>SUM(E880,E881,E883,E884,E885,E886,E887,E888,E889)</f>
        <v>0</v>
      </c>
      <c r="F879" s="23">
        <f t="shared" ref="F879:Q879" si="304">SUM(F880,F881,F883,F884,F885,F886,F887,F888,F889)</f>
        <v>0</v>
      </c>
      <c r="G879" s="23">
        <f t="shared" si="304"/>
        <v>0</v>
      </c>
      <c r="H879" s="23">
        <f t="shared" si="304"/>
        <v>0</v>
      </c>
      <c r="I879" s="23">
        <f t="shared" si="304"/>
        <v>0</v>
      </c>
      <c r="J879" s="23">
        <f t="shared" si="304"/>
        <v>0</v>
      </c>
      <c r="K879" s="23">
        <f t="shared" si="304"/>
        <v>0</v>
      </c>
      <c r="L879" s="23">
        <f t="shared" si="304"/>
        <v>0</v>
      </c>
      <c r="M879" s="23">
        <f t="shared" si="304"/>
        <v>0</v>
      </c>
      <c r="N879" s="23">
        <f t="shared" si="304"/>
        <v>0</v>
      </c>
      <c r="O879" s="23">
        <f t="shared" si="304"/>
        <v>0</v>
      </c>
      <c r="P879" s="23">
        <f t="shared" si="304"/>
        <v>0</v>
      </c>
      <c r="Q879" s="23">
        <f t="shared" si="304"/>
        <v>0</v>
      </c>
    </row>
    <row r="880" spans="1:17" ht="51" customHeight="1" x14ac:dyDescent="0.2">
      <c r="A880" s="34"/>
      <c r="B880" s="35">
        <v>721</v>
      </c>
      <c r="C880" s="27"/>
      <c r="D880" s="29" t="s">
        <v>885</v>
      </c>
      <c r="E880" s="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51" customHeight="1" x14ac:dyDescent="0.2">
      <c r="A881" s="34"/>
      <c r="B881" s="35">
        <v>722</v>
      </c>
      <c r="C881" s="27"/>
      <c r="D881" s="29" t="s">
        <v>886</v>
      </c>
      <c r="E881" s="2">
        <f>SUM(E882)</f>
        <v>0</v>
      </c>
      <c r="F881" s="2">
        <f t="shared" ref="F881:Q881" si="305">SUM(F882)</f>
        <v>0</v>
      </c>
      <c r="G881" s="2">
        <f t="shared" si="305"/>
        <v>0</v>
      </c>
      <c r="H881" s="2">
        <f t="shared" si="305"/>
        <v>0</v>
      </c>
      <c r="I881" s="2">
        <f t="shared" si="305"/>
        <v>0</v>
      </c>
      <c r="J881" s="2">
        <f t="shared" si="305"/>
        <v>0</v>
      </c>
      <c r="K881" s="2">
        <f t="shared" si="305"/>
        <v>0</v>
      </c>
      <c r="L881" s="2">
        <f t="shared" si="305"/>
        <v>0</v>
      </c>
      <c r="M881" s="2">
        <f t="shared" si="305"/>
        <v>0</v>
      </c>
      <c r="N881" s="2">
        <f t="shared" si="305"/>
        <v>0</v>
      </c>
      <c r="O881" s="2">
        <f t="shared" si="305"/>
        <v>0</v>
      </c>
      <c r="P881" s="2">
        <f t="shared" si="305"/>
        <v>0</v>
      </c>
      <c r="Q881" s="2">
        <f t="shared" si="305"/>
        <v>0</v>
      </c>
    </row>
    <row r="882" spans="1:17" ht="51" customHeight="1" x14ac:dyDescent="0.2">
      <c r="A882" s="34"/>
      <c r="B882" s="35"/>
      <c r="C882" s="27">
        <v>72201</v>
      </c>
      <c r="D882" s="29" t="s">
        <v>884</v>
      </c>
      <c r="E882" s="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51" customHeight="1" x14ac:dyDescent="0.2">
      <c r="A883" s="34"/>
      <c r="B883" s="35">
        <v>723</v>
      </c>
      <c r="C883" s="27"/>
      <c r="D883" s="29" t="s">
        <v>887</v>
      </c>
      <c r="E883" s="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51" customHeight="1" x14ac:dyDescent="0.2">
      <c r="A884" s="34"/>
      <c r="B884" s="35">
        <v>724</v>
      </c>
      <c r="C884" s="27"/>
      <c r="D884" s="29" t="s">
        <v>888</v>
      </c>
      <c r="E884" s="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51" customHeight="1" x14ac:dyDescent="0.2">
      <c r="A885" s="34"/>
      <c r="B885" s="35">
        <v>725</v>
      </c>
      <c r="C885" s="27"/>
      <c r="D885" s="29" t="s">
        <v>889</v>
      </c>
      <c r="E885" s="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51" customHeight="1" x14ac:dyDescent="0.2">
      <c r="A886" s="34"/>
      <c r="B886" s="35">
        <v>726</v>
      </c>
      <c r="C886" s="27"/>
      <c r="D886" s="29" t="s">
        <v>890</v>
      </c>
      <c r="E886" s="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51" customHeight="1" x14ac:dyDescent="0.2">
      <c r="A887" s="34"/>
      <c r="B887" s="35">
        <v>727</v>
      </c>
      <c r="C887" s="27"/>
      <c r="D887" s="29" t="s">
        <v>891</v>
      </c>
      <c r="E887" s="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51" customHeight="1" x14ac:dyDescent="0.2">
      <c r="A888" s="34"/>
      <c r="B888" s="35">
        <v>728</v>
      </c>
      <c r="C888" s="27"/>
      <c r="D888" s="29" t="s">
        <v>892</v>
      </c>
      <c r="E888" s="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51" customHeight="1" x14ac:dyDescent="0.2">
      <c r="A889" s="34"/>
      <c r="B889" s="35">
        <v>729</v>
      </c>
      <c r="C889" s="27"/>
      <c r="D889" s="29" t="s">
        <v>893</v>
      </c>
      <c r="E889" s="1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24" customHeight="1" x14ac:dyDescent="0.2">
      <c r="A890" s="141" t="s">
        <v>877</v>
      </c>
      <c r="B890" s="142"/>
      <c r="C890" s="142"/>
      <c r="D890" s="143"/>
      <c r="E890" s="23">
        <f>SUM(E891,E892,E893,E894,E895,E896,E897)</f>
        <v>0</v>
      </c>
      <c r="F890" s="23">
        <f t="shared" ref="F890:Q890" si="306">SUM(F891,F892,F893,F894,F895,F896,F897)</f>
        <v>0</v>
      </c>
      <c r="G890" s="23">
        <f t="shared" si="306"/>
        <v>0</v>
      </c>
      <c r="H890" s="23">
        <f t="shared" si="306"/>
        <v>0</v>
      </c>
      <c r="I890" s="23">
        <f t="shared" si="306"/>
        <v>0</v>
      </c>
      <c r="J890" s="23">
        <f t="shared" si="306"/>
        <v>0</v>
      </c>
      <c r="K890" s="23">
        <f t="shared" si="306"/>
        <v>0</v>
      </c>
      <c r="L890" s="23">
        <f t="shared" si="306"/>
        <v>0</v>
      </c>
      <c r="M890" s="23">
        <f t="shared" si="306"/>
        <v>0</v>
      </c>
      <c r="N890" s="23">
        <f t="shared" si="306"/>
        <v>0</v>
      </c>
      <c r="O890" s="23">
        <f t="shared" si="306"/>
        <v>0</v>
      </c>
      <c r="P890" s="23">
        <f t="shared" si="306"/>
        <v>0</v>
      </c>
      <c r="Q890" s="23">
        <f t="shared" si="306"/>
        <v>0</v>
      </c>
    </row>
    <row r="891" spans="1:17" ht="24" customHeight="1" x14ac:dyDescent="0.2">
      <c r="A891" s="34"/>
      <c r="B891" s="35">
        <v>730</v>
      </c>
      <c r="C891" s="27"/>
      <c r="D891" s="29" t="s">
        <v>894</v>
      </c>
      <c r="E891" s="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24" customHeight="1" x14ac:dyDescent="0.2">
      <c r="A892" s="34"/>
      <c r="B892" s="35">
        <v>731</v>
      </c>
      <c r="C892" s="27"/>
      <c r="D892" s="29" t="s">
        <v>895</v>
      </c>
      <c r="E892" s="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30.75" customHeight="1" x14ac:dyDescent="0.2">
      <c r="A893" s="34"/>
      <c r="B893" s="35">
        <v>732</v>
      </c>
      <c r="C893" s="27"/>
      <c r="D893" s="29" t="s">
        <v>896</v>
      </c>
      <c r="E893" s="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30.75" customHeight="1" x14ac:dyDescent="0.2">
      <c r="A894" s="34"/>
      <c r="B894" s="35">
        <v>733</v>
      </c>
      <c r="C894" s="27"/>
      <c r="D894" s="29" t="s">
        <v>897</v>
      </c>
      <c r="E894" s="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30.75" customHeight="1" x14ac:dyDescent="0.2">
      <c r="A895" s="34"/>
      <c r="B895" s="35">
        <v>734</v>
      </c>
      <c r="C895" s="27"/>
      <c r="D895" s="29" t="s">
        <v>898</v>
      </c>
      <c r="E895" s="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30.75" customHeight="1" x14ac:dyDescent="0.2">
      <c r="A896" s="34"/>
      <c r="B896" s="35">
        <v>735</v>
      </c>
      <c r="C896" s="27"/>
      <c r="D896" s="29" t="s">
        <v>899</v>
      </c>
      <c r="E896" s="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24" customHeight="1" x14ac:dyDescent="0.2">
      <c r="A897" s="34"/>
      <c r="B897" s="35">
        <v>739</v>
      </c>
      <c r="C897" s="27"/>
      <c r="D897" s="29" t="s">
        <v>900</v>
      </c>
      <c r="E897" s="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24" customHeight="1" x14ac:dyDescent="0.2">
      <c r="A898" s="141" t="s">
        <v>878</v>
      </c>
      <c r="B898" s="142"/>
      <c r="C898" s="142"/>
      <c r="D898" s="143"/>
      <c r="E898" s="23">
        <f>SUM(E899,E900,E901,E902,E903,E904,E905,E906,E907,E908)</f>
        <v>0</v>
      </c>
      <c r="F898" s="23">
        <f t="shared" ref="F898:Q898" si="307">SUM(F899,F900,F901,F902,F903,F904,F905,F906,F907,F908)</f>
        <v>0</v>
      </c>
      <c r="G898" s="23">
        <f t="shared" si="307"/>
        <v>0</v>
      </c>
      <c r="H898" s="23">
        <f t="shared" si="307"/>
        <v>0</v>
      </c>
      <c r="I898" s="23">
        <f t="shared" si="307"/>
        <v>0</v>
      </c>
      <c r="J898" s="23">
        <f t="shared" si="307"/>
        <v>0</v>
      </c>
      <c r="K898" s="23">
        <f t="shared" si="307"/>
        <v>0</v>
      </c>
      <c r="L898" s="23">
        <f t="shared" si="307"/>
        <v>0</v>
      </c>
      <c r="M898" s="23">
        <f t="shared" si="307"/>
        <v>0</v>
      </c>
      <c r="N898" s="23">
        <f t="shared" si="307"/>
        <v>0</v>
      </c>
      <c r="O898" s="23">
        <f t="shared" si="307"/>
        <v>0</v>
      </c>
      <c r="P898" s="23">
        <f t="shared" si="307"/>
        <v>0</v>
      </c>
      <c r="Q898" s="23">
        <f t="shared" si="307"/>
        <v>0</v>
      </c>
    </row>
    <row r="899" spans="1:17" ht="24" customHeight="1" x14ac:dyDescent="0.2">
      <c r="A899" s="34"/>
      <c r="B899" s="35">
        <v>740</v>
      </c>
      <c r="C899" s="27"/>
      <c r="D899" s="29" t="s">
        <v>901</v>
      </c>
      <c r="E899" s="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43.5" customHeight="1" x14ac:dyDescent="0.2">
      <c r="A900" s="34"/>
      <c r="B900" s="35">
        <v>741</v>
      </c>
      <c r="C900" s="27"/>
      <c r="D900" s="29" t="s">
        <v>902</v>
      </c>
      <c r="E900" s="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43.5" customHeight="1" x14ac:dyDescent="0.2">
      <c r="A901" s="34"/>
      <c r="B901" s="35">
        <v>742</v>
      </c>
      <c r="C901" s="27"/>
      <c r="D901" s="29" t="s">
        <v>903</v>
      </c>
      <c r="E901" s="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43.5" customHeight="1" x14ac:dyDescent="0.2">
      <c r="A902" s="34"/>
      <c r="B902" s="35">
        <v>743</v>
      </c>
      <c r="C902" s="27"/>
      <c r="D902" s="29" t="s">
        <v>904</v>
      </c>
      <c r="E902" s="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43.5" customHeight="1" x14ac:dyDescent="0.2">
      <c r="A903" s="34"/>
      <c r="B903" s="35">
        <v>744</v>
      </c>
      <c r="C903" s="27"/>
      <c r="D903" s="29" t="s">
        <v>905</v>
      </c>
      <c r="E903" s="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43.5" customHeight="1" x14ac:dyDescent="0.2">
      <c r="A904" s="34"/>
      <c r="B904" s="35">
        <v>745</v>
      </c>
      <c r="C904" s="27"/>
      <c r="D904" s="29" t="s">
        <v>906</v>
      </c>
      <c r="E904" s="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43.5" customHeight="1" x14ac:dyDescent="0.2">
      <c r="A905" s="34"/>
      <c r="B905" s="35">
        <v>746</v>
      </c>
      <c r="C905" s="27"/>
      <c r="D905" s="29" t="s">
        <v>907</v>
      </c>
      <c r="E905" s="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43.5" customHeight="1" x14ac:dyDescent="0.2">
      <c r="A906" s="34"/>
      <c r="B906" s="35">
        <v>747</v>
      </c>
      <c r="C906" s="27"/>
      <c r="D906" s="29" t="s">
        <v>908</v>
      </c>
      <c r="E906" s="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43.5" customHeight="1" x14ac:dyDescent="0.2">
      <c r="A907" s="34"/>
      <c r="B907" s="35">
        <v>748</v>
      </c>
      <c r="C907" s="27"/>
      <c r="D907" s="29" t="s">
        <v>909</v>
      </c>
      <c r="E907" s="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43.5" customHeight="1" x14ac:dyDescent="0.2">
      <c r="A908" s="34"/>
      <c r="B908" s="35">
        <v>749</v>
      </c>
      <c r="C908" s="27"/>
      <c r="D908" s="29" t="s">
        <v>910</v>
      </c>
      <c r="E908" s="1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24" customHeight="1" x14ac:dyDescent="0.2">
      <c r="A909" s="141" t="s">
        <v>879</v>
      </c>
      <c r="B909" s="142"/>
      <c r="C909" s="142"/>
      <c r="D909" s="143"/>
      <c r="E909" s="23">
        <f>SUM(E910,E911,E913,E914,E915,E916,E917,E918,E919,E920)</f>
        <v>0</v>
      </c>
      <c r="F909" s="23">
        <f t="shared" ref="F909:Q909" si="308">SUM(F910,F911,F913,F914,F915,F916,F917,F918,F919,F920)</f>
        <v>0</v>
      </c>
      <c r="G909" s="23">
        <f t="shared" si="308"/>
        <v>0</v>
      </c>
      <c r="H909" s="23">
        <f t="shared" si="308"/>
        <v>0</v>
      </c>
      <c r="I909" s="23">
        <f t="shared" si="308"/>
        <v>0</v>
      </c>
      <c r="J909" s="23">
        <f t="shared" si="308"/>
        <v>0</v>
      </c>
      <c r="K909" s="23">
        <f t="shared" si="308"/>
        <v>0</v>
      </c>
      <c r="L909" s="23">
        <f t="shared" si="308"/>
        <v>0</v>
      </c>
      <c r="M909" s="23">
        <f t="shared" si="308"/>
        <v>0</v>
      </c>
      <c r="N909" s="23">
        <f t="shared" si="308"/>
        <v>0</v>
      </c>
      <c r="O909" s="23">
        <f t="shared" si="308"/>
        <v>0</v>
      </c>
      <c r="P909" s="23">
        <f t="shared" si="308"/>
        <v>0</v>
      </c>
      <c r="Q909" s="23">
        <f t="shared" si="308"/>
        <v>0</v>
      </c>
    </row>
    <row r="910" spans="1:17" ht="24" customHeight="1" x14ac:dyDescent="0.2">
      <c r="A910" s="34"/>
      <c r="B910" s="35">
        <v>750</v>
      </c>
      <c r="C910" s="27"/>
      <c r="D910" s="26" t="s">
        <v>911</v>
      </c>
      <c r="E910" s="1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24" customHeight="1" x14ac:dyDescent="0.2">
      <c r="A911" s="34"/>
      <c r="B911" s="35">
        <v>751</v>
      </c>
      <c r="C911" s="27"/>
      <c r="D911" s="26" t="s">
        <v>912</v>
      </c>
      <c r="E911" s="2">
        <f>SUM(E912)</f>
        <v>0</v>
      </c>
      <c r="F911" s="2">
        <f t="shared" ref="F911:Q911" si="309">SUM(F912)</f>
        <v>0</v>
      </c>
      <c r="G911" s="2">
        <f t="shared" si="309"/>
        <v>0</v>
      </c>
      <c r="H911" s="2">
        <f t="shared" si="309"/>
        <v>0</v>
      </c>
      <c r="I911" s="2">
        <f t="shared" si="309"/>
        <v>0</v>
      </c>
      <c r="J911" s="2">
        <f t="shared" si="309"/>
        <v>0</v>
      </c>
      <c r="K911" s="2">
        <f t="shared" si="309"/>
        <v>0</v>
      </c>
      <c r="L911" s="2">
        <f t="shared" si="309"/>
        <v>0</v>
      </c>
      <c r="M911" s="2">
        <f t="shared" si="309"/>
        <v>0</v>
      </c>
      <c r="N911" s="2">
        <f t="shared" si="309"/>
        <v>0</v>
      </c>
      <c r="O911" s="2">
        <f t="shared" si="309"/>
        <v>0</v>
      </c>
      <c r="P911" s="2">
        <f t="shared" si="309"/>
        <v>0</v>
      </c>
      <c r="Q911" s="2">
        <f t="shared" si="309"/>
        <v>0</v>
      </c>
    </row>
    <row r="912" spans="1:17" ht="24" customHeight="1" x14ac:dyDescent="0.2">
      <c r="A912" s="34"/>
      <c r="B912" s="35"/>
      <c r="C912" s="27">
        <v>75101</v>
      </c>
      <c r="D912" s="26" t="s">
        <v>912</v>
      </c>
      <c r="E912" s="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24" customHeight="1" x14ac:dyDescent="0.2">
      <c r="A913" s="34"/>
      <c r="B913" s="35">
        <v>752</v>
      </c>
      <c r="C913" s="27"/>
      <c r="D913" s="26" t="s">
        <v>913</v>
      </c>
      <c r="E913" s="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24" customHeight="1" x14ac:dyDescent="0.2">
      <c r="A914" s="34"/>
      <c r="B914" s="35">
        <v>753</v>
      </c>
      <c r="C914" s="27"/>
      <c r="D914" s="26" t="s">
        <v>914</v>
      </c>
      <c r="E914" s="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31.5" customHeight="1" x14ac:dyDescent="0.2">
      <c r="A915" s="34"/>
      <c r="B915" s="35">
        <v>754</v>
      </c>
      <c r="C915" s="27"/>
      <c r="D915" s="29" t="s">
        <v>915</v>
      </c>
      <c r="E915" s="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31.5" customHeight="1" x14ac:dyDescent="0.2">
      <c r="A916" s="34"/>
      <c r="B916" s="35">
        <v>755</v>
      </c>
      <c r="C916" s="27"/>
      <c r="D916" s="29" t="s">
        <v>916</v>
      </c>
      <c r="E916" s="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24" customHeight="1" x14ac:dyDescent="0.2">
      <c r="A917" s="34"/>
      <c r="B917" s="35">
        <v>756</v>
      </c>
      <c r="C917" s="27"/>
      <c r="D917" s="26" t="s">
        <v>917</v>
      </c>
      <c r="E917" s="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24" customHeight="1" x14ac:dyDescent="0.2">
      <c r="A918" s="34"/>
      <c r="B918" s="35">
        <v>757</v>
      </c>
      <c r="C918" s="27"/>
      <c r="D918" s="26" t="s">
        <v>918</v>
      </c>
      <c r="E918" s="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24" customHeight="1" x14ac:dyDescent="0.2">
      <c r="A919" s="34"/>
      <c r="B919" s="35">
        <v>758</v>
      </c>
      <c r="C919" s="27"/>
      <c r="D919" s="26" t="s">
        <v>919</v>
      </c>
      <c r="E919" s="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24" customHeight="1" x14ac:dyDescent="0.2">
      <c r="A920" s="34"/>
      <c r="B920" s="35">
        <v>759</v>
      </c>
      <c r="C920" s="27"/>
      <c r="D920" s="26" t="s">
        <v>920</v>
      </c>
      <c r="E920" s="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24" customHeight="1" x14ac:dyDescent="0.2">
      <c r="A921" s="141" t="s">
        <v>880</v>
      </c>
      <c r="B921" s="142"/>
      <c r="C921" s="142"/>
      <c r="D921" s="143"/>
      <c r="E921" s="23">
        <f>SUM(E922,E923,E924)</f>
        <v>0</v>
      </c>
      <c r="F921" s="23">
        <f t="shared" ref="F921:Q921" si="310">SUM(F922,F923,F924)</f>
        <v>0</v>
      </c>
      <c r="G921" s="23">
        <f t="shared" si="310"/>
        <v>0</v>
      </c>
      <c r="H921" s="23">
        <f t="shared" si="310"/>
        <v>0</v>
      </c>
      <c r="I921" s="23">
        <f t="shared" si="310"/>
        <v>0</v>
      </c>
      <c r="J921" s="23">
        <f t="shared" si="310"/>
        <v>0</v>
      </c>
      <c r="K921" s="23">
        <f t="shared" si="310"/>
        <v>0</v>
      </c>
      <c r="L921" s="23">
        <f t="shared" si="310"/>
        <v>0</v>
      </c>
      <c r="M921" s="23">
        <f t="shared" si="310"/>
        <v>0</v>
      </c>
      <c r="N921" s="23">
        <f t="shared" si="310"/>
        <v>0</v>
      </c>
      <c r="O921" s="23">
        <f t="shared" si="310"/>
        <v>0</v>
      </c>
      <c r="P921" s="23">
        <f t="shared" si="310"/>
        <v>0</v>
      </c>
      <c r="Q921" s="23">
        <f t="shared" si="310"/>
        <v>0</v>
      </c>
    </row>
    <row r="922" spans="1:17" ht="24" customHeight="1" x14ac:dyDescent="0.2">
      <c r="A922" s="34"/>
      <c r="B922" s="35">
        <v>760</v>
      </c>
      <c r="C922" s="27"/>
      <c r="D922" s="26" t="s">
        <v>921</v>
      </c>
      <c r="E922" s="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24" customHeight="1" x14ac:dyDescent="0.2">
      <c r="A923" s="34"/>
      <c r="B923" s="35">
        <v>761</v>
      </c>
      <c r="C923" s="27"/>
      <c r="D923" s="26" t="s">
        <v>922</v>
      </c>
      <c r="E923" s="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24" customHeight="1" x14ac:dyDescent="0.2">
      <c r="A924" s="34"/>
      <c r="B924" s="35">
        <v>762</v>
      </c>
      <c r="C924" s="27"/>
      <c r="D924" s="26" t="s">
        <v>923</v>
      </c>
      <c r="E924" s="1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24" customHeight="1" x14ac:dyDescent="0.2">
      <c r="A925" s="141" t="s">
        <v>881</v>
      </c>
      <c r="B925" s="142"/>
      <c r="C925" s="142"/>
      <c r="D925" s="143"/>
      <c r="E925" s="23">
        <f>SUM(E926,E927,E930,E932)</f>
        <v>0</v>
      </c>
      <c r="F925" s="23">
        <f t="shared" ref="F925:Q925" si="311">SUM(F926,F927,F930,F932)</f>
        <v>0</v>
      </c>
      <c r="G925" s="23">
        <f t="shared" si="311"/>
        <v>0</v>
      </c>
      <c r="H925" s="23">
        <f t="shared" si="311"/>
        <v>0</v>
      </c>
      <c r="I925" s="23">
        <f t="shared" si="311"/>
        <v>0</v>
      </c>
      <c r="J925" s="23">
        <f t="shared" si="311"/>
        <v>0</v>
      </c>
      <c r="K925" s="23">
        <f t="shared" si="311"/>
        <v>0</v>
      </c>
      <c r="L925" s="23">
        <f t="shared" si="311"/>
        <v>0</v>
      </c>
      <c r="M925" s="23">
        <f t="shared" si="311"/>
        <v>0</v>
      </c>
      <c r="N925" s="23">
        <f t="shared" si="311"/>
        <v>0</v>
      </c>
      <c r="O925" s="23">
        <f t="shared" si="311"/>
        <v>0</v>
      </c>
      <c r="P925" s="23">
        <f t="shared" si="311"/>
        <v>0</v>
      </c>
      <c r="Q925" s="23">
        <f t="shared" si="311"/>
        <v>0</v>
      </c>
    </row>
    <row r="926" spans="1:17" ht="24" customHeight="1" x14ac:dyDescent="0.2">
      <c r="A926" s="34"/>
      <c r="B926" s="35">
        <v>790</v>
      </c>
      <c r="C926" s="27"/>
      <c r="D926" s="26" t="s">
        <v>924</v>
      </c>
      <c r="E926" s="1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24" customHeight="1" x14ac:dyDescent="0.2">
      <c r="A927" s="34"/>
      <c r="B927" s="35">
        <v>791</v>
      </c>
      <c r="C927" s="27"/>
      <c r="D927" s="26" t="s">
        <v>925</v>
      </c>
      <c r="E927" s="2">
        <f>SUM(E928:E929)</f>
        <v>0</v>
      </c>
      <c r="F927" s="2">
        <f t="shared" ref="F927:Q927" si="312">SUM(F928:F929)</f>
        <v>0</v>
      </c>
      <c r="G927" s="2">
        <f t="shared" si="312"/>
        <v>0</v>
      </c>
      <c r="H927" s="2">
        <f t="shared" si="312"/>
        <v>0</v>
      </c>
      <c r="I927" s="2">
        <f t="shared" si="312"/>
        <v>0</v>
      </c>
      <c r="J927" s="2">
        <f t="shared" si="312"/>
        <v>0</v>
      </c>
      <c r="K927" s="2">
        <f t="shared" si="312"/>
        <v>0</v>
      </c>
      <c r="L927" s="2">
        <f t="shared" si="312"/>
        <v>0</v>
      </c>
      <c r="M927" s="2">
        <f t="shared" si="312"/>
        <v>0</v>
      </c>
      <c r="N927" s="2">
        <f t="shared" si="312"/>
        <v>0</v>
      </c>
      <c r="O927" s="2">
        <f t="shared" si="312"/>
        <v>0</v>
      </c>
      <c r="P927" s="2">
        <f t="shared" si="312"/>
        <v>0</v>
      </c>
      <c r="Q927" s="2">
        <f t="shared" si="312"/>
        <v>0</v>
      </c>
    </row>
    <row r="928" spans="1:17" ht="24" customHeight="1" x14ac:dyDescent="0.2">
      <c r="A928" s="34"/>
      <c r="B928" s="35"/>
      <c r="C928" s="27">
        <v>79101</v>
      </c>
      <c r="D928" s="26" t="s">
        <v>929</v>
      </c>
      <c r="E928" s="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24" customHeight="1" x14ac:dyDescent="0.2">
      <c r="A929" s="34"/>
      <c r="B929" s="35"/>
      <c r="C929" s="27">
        <v>79102</v>
      </c>
      <c r="D929" s="26" t="s">
        <v>930</v>
      </c>
      <c r="E929" s="1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24" customHeight="1" x14ac:dyDescent="0.2">
      <c r="A930" s="34"/>
      <c r="B930" s="35">
        <v>792</v>
      </c>
      <c r="C930" s="27"/>
      <c r="D930" s="26" t="s">
        <v>926</v>
      </c>
      <c r="E930" s="2">
        <f>SUM(E931)</f>
        <v>0</v>
      </c>
      <c r="F930" s="2">
        <f t="shared" ref="F930:Q930" si="313">SUM(F931)</f>
        <v>0</v>
      </c>
      <c r="G930" s="2">
        <f t="shared" si="313"/>
        <v>0</v>
      </c>
      <c r="H930" s="2">
        <f t="shared" si="313"/>
        <v>0</v>
      </c>
      <c r="I930" s="2">
        <f t="shared" si="313"/>
        <v>0</v>
      </c>
      <c r="J930" s="2">
        <f t="shared" si="313"/>
        <v>0</v>
      </c>
      <c r="K930" s="2">
        <f t="shared" si="313"/>
        <v>0</v>
      </c>
      <c r="L930" s="2">
        <f t="shared" si="313"/>
        <v>0</v>
      </c>
      <c r="M930" s="2">
        <f t="shared" si="313"/>
        <v>0</v>
      </c>
      <c r="N930" s="2">
        <f t="shared" si="313"/>
        <v>0</v>
      </c>
      <c r="O930" s="2">
        <f t="shared" si="313"/>
        <v>0</v>
      </c>
      <c r="P930" s="2">
        <f t="shared" si="313"/>
        <v>0</v>
      </c>
      <c r="Q930" s="2">
        <f t="shared" si="313"/>
        <v>0</v>
      </c>
    </row>
    <row r="931" spans="1:17" ht="24" customHeight="1" x14ac:dyDescent="0.2">
      <c r="A931" s="34"/>
      <c r="B931" s="35"/>
      <c r="C931" s="27">
        <v>79201</v>
      </c>
      <c r="D931" s="26" t="s">
        <v>926</v>
      </c>
      <c r="E931" s="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24" customHeight="1" x14ac:dyDescent="0.2">
      <c r="A932" s="34"/>
      <c r="B932" s="35">
        <v>799</v>
      </c>
      <c r="C932" s="27"/>
      <c r="D932" s="26" t="s">
        <v>927</v>
      </c>
      <c r="E932" s="2">
        <f>SUM(E933:E934)</f>
        <v>0</v>
      </c>
      <c r="F932" s="2">
        <f t="shared" ref="F932:Q932" si="314">SUM(F933:F934)</f>
        <v>0</v>
      </c>
      <c r="G932" s="2">
        <f t="shared" si="314"/>
        <v>0</v>
      </c>
      <c r="H932" s="2">
        <f t="shared" si="314"/>
        <v>0</v>
      </c>
      <c r="I932" s="2">
        <f t="shared" si="314"/>
        <v>0</v>
      </c>
      <c r="J932" s="2">
        <f t="shared" si="314"/>
        <v>0</v>
      </c>
      <c r="K932" s="2">
        <f t="shared" si="314"/>
        <v>0</v>
      </c>
      <c r="L932" s="2">
        <f t="shared" si="314"/>
        <v>0</v>
      </c>
      <c r="M932" s="2">
        <f t="shared" si="314"/>
        <v>0</v>
      </c>
      <c r="N932" s="2">
        <f t="shared" si="314"/>
        <v>0</v>
      </c>
      <c r="O932" s="2">
        <f t="shared" si="314"/>
        <v>0</v>
      </c>
      <c r="P932" s="2">
        <f t="shared" si="314"/>
        <v>0</v>
      </c>
      <c r="Q932" s="2">
        <f t="shared" si="314"/>
        <v>0</v>
      </c>
    </row>
    <row r="933" spans="1:17" ht="24" customHeight="1" x14ac:dyDescent="0.2">
      <c r="A933" s="34"/>
      <c r="B933" s="35"/>
      <c r="C933" s="27">
        <v>79901</v>
      </c>
      <c r="D933" s="26" t="s">
        <v>931</v>
      </c>
      <c r="E933" s="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24" customHeight="1" x14ac:dyDescent="0.2">
      <c r="A934" s="34"/>
      <c r="B934" s="35"/>
      <c r="C934" s="27">
        <v>79902</v>
      </c>
      <c r="D934" s="26" t="s">
        <v>932</v>
      </c>
      <c r="E934" s="1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24" customHeight="1" x14ac:dyDescent="0.2">
      <c r="A935" s="144" t="s">
        <v>200</v>
      </c>
      <c r="B935" s="145"/>
      <c r="C935" s="145"/>
      <c r="D935" s="146"/>
      <c r="E935" s="36">
        <f>SUM(E936,E949,E961)</f>
        <v>0</v>
      </c>
      <c r="F935" s="36">
        <f t="shared" ref="F935:Q935" si="315">SUM(F936,F949,F961)</f>
        <v>0</v>
      </c>
      <c r="G935" s="36">
        <f t="shared" si="315"/>
        <v>0</v>
      </c>
      <c r="H935" s="36">
        <f t="shared" si="315"/>
        <v>0</v>
      </c>
      <c r="I935" s="36">
        <f t="shared" si="315"/>
        <v>0</v>
      </c>
      <c r="J935" s="36">
        <f t="shared" si="315"/>
        <v>0</v>
      </c>
      <c r="K935" s="36">
        <f t="shared" si="315"/>
        <v>0</v>
      </c>
      <c r="L935" s="36">
        <f t="shared" si="315"/>
        <v>0</v>
      </c>
      <c r="M935" s="36">
        <f t="shared" si="315"/>
        <v>0</v>
      </c>
      <c r="N935" s="36">
        <f t="shared" si="315"/>
        <v>0</v>
      </c>
      <c r="O935" s="36">
        <f t="shared" si="315"/>
        <v>0</v>
      </c>
      <c r="P935" s="36">
        <f t="shared" si="315"/>
        <v>0</v>
      </c>
      <c r="Q935" s="36">
        <f t="shared" si="315"/>
        <v>0</v>
      </c>
    </row>
    <row r="936" spans="1:17" ht="24" customHeight="1" x14ac:dyDescent="0.2">
      <c r="A936" s="141" t="s">
        <v>201</v>
      </c>
      <c r="B936" s="142"/>
      <c r="C936" s="142"/>
      <c r="D936" s="143"/>
      <c r="E936" s="23">
        <f>SUM(E937,E939,E941,E943,E945,E947)</f>
        <v>0</v>
      </c>
      <c r="F936" s="23">
        <f t="shared" ref="F936:Q936" si="316">SUM(F937,F939,F941,F943,F945,F947)</f>
        <v>0</v>
      </c>
      <c r="G936" s="23">
        <f t="shared" si="316"/>
        <v>0</v>
      </c>
      <c r="H936" s="23">
        <f t="shared" si="316"/>
        <v>0</v>
      </c>
      <c r="I936" s="23">
        <f t="shared" si="316"/>
        <v>0</v>
      </c>
      <c r="J936" s="23">
        <f t="shared" si="316"/>
        <v>0</v>
      </c>
      <c r="K936" s="23">
        <f t="shared" si="316"/>
        <v>0</v>
      </c>
      <c r="L936" s="23">
        <f t="shared" si="316"/>
        <v>0</v>
      </c>
      <c r="M936" s="23">
        <f t="shared" si="316"/>
        <v>0</v>
      </c>
      <c r="N936" s="23">
        <f t="shared" si="316"/>
        <v>0</v>
      </c>
      <c r="O936" s="23">
        <f t="shared" si="316"/>
        <v>0</v>
      </c>
      <c r="P936" s="23">
        <f t="shared" si="316"/>
        <v>0</v>
      </c>
      <c r="Q936" s="23">
        <f t="shared" si="316"/>
        <v>0</v>
      </c>
    </row>
    <row r="937" spans="1:17" ht="24" customHeight="1" x14ac:dyDescent="0.2">
      <c r="A937" s="34"/>
      <c r="B937" s="35">
        <v>811</v>
      </c>
      <c r="C937" s="27"/>
      <c r="D937" s="1" t="s">
        <v>846</v>
      </c>
      <c r="E937" s="2">
        <f>SUM(E938)</f>
        <v>0</v>
      </c>
      <c r="F937" s="2">
        <f t="shared" ref="F937:Q937" si="317">SUM(F938)</f>
        <v>0</v>
      </c>
      <c r="G937" s="2">
        <f t="shared" si="317"/>
        <v>0</v>
      </c>
      <c r="H937" s="2">
        <f t="shared" si="317"/>
        <v>0</v>
      </c>
      <c r="I937" s="2">
        <f t="shared" si="317"/>
        <v>0</v>
      </c>
      <c r="J937" s="2">
        <f t="shared" si="317"/>
        <v>0</v>
      </c>
      <c r="K937" s="2">
        <f t="shared" si="317"/>
        <v>0</v>
      </c>
      <c r="L937" s="2">
        <f t="shared" si="317"/>
        <v>0</v>
      </c>
      <c r="M937" s="2">
        <f t="shared" si="317"/>
        <v>0</v>
      </c>
      <c r="N937" s="2">
        <f t="shared" si="317"/>
        <v>0</v>
      </c>
      <c r="O937" s="2">
        <f t="shared" si="317"/>
        <v>0</v>
      </c>
      <c r="P937" s="2">
        <f t="shared" si="317"/>
        <v>0</v>
      </c>
      <c r="Q937" s="2">
        <f t="shared" si="317"/>
        <v>0</v>
      </c>
    </row>
    <row r="938" spans="1:17" ht="24" customHeight="1" x14ac:dyDescent="0.2">
      <c r="A938" s="34"/>
      <c r="B938" s="35"/>
      <c r="C938" s="27">
        <v>81101</v>
      </c>
      <c r="D938" s="1" t="s">
        <v>846</v>
      </c>
      <c r="E938" s="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24" customHeight="1" x14ac:dyDescent="0.2">
      <c r="A939" s="34"/>
      <c r="B939" s="35">
        <v>812</v>
      </c>
      <c r="C939" s="27"/>
      <c r="D939" s="1" t="s">
        <v>316</v>
      </c>
      <c r="E939" s="2">
        <f>SUM(E940)</f>
        <v>0</v>
      </c>
      <c r="F939" s="2">
        <f t="shared" ref="F939:Q939" si="318">SUM(F940)</f>
        <v>0</v>
      </c>
      <c r="G939" s="2">
        <f t="shared" si="318"/>
        <v>0</v>
      </c>
      <c r="H939" s="2">
        <f t="shared" si="318"/>
        <v>0</v>
      </c>
      <c r="I939" s="2">
        <f t="shared" si="318"/>
        <v>0</v>
      </c>
      <c r="J939" s="2">
        <f t="shared" si="318"/>
        <v>0</v>
      </c>
      <c r="K939" s="2">
        <f t="shared" si="318"/>
        <v>0</v>
      </c>
      <c r="L939" s="2">
        <f t="shared" si="318"/>
        <v>0</v>
      </c>
      <c r="M939" s="2">
        <f t="shared" si="318"/>
        <v>0</v>
      </c>
      <c r="N939" s="2">
        <f t="shared" si="318"/>
        <v>0</v>
      </c>
      <c r="O939" s="2">
        <f t="shared" si="318"/>
        <v>0</v>
      </c>
      <c r="P939" s="2">
        <f t="shared" si="318"/>
        <v>0</v>
      </c>
      <c r="Q939" s="2">
        <f t="shared" si="318"/>
        <v>0</v>
      </c>
    </row>
    <row r="940" spans="1:17" ht="24" customHeight="1" x14ac:dyDescent="0.2">
      <c r="A940" s="34"/>
      <c r="B940" s="35"/>
      <c r="C940" s="27">
        <v>81201</v>
      </c>
      <c r="D940" s="1" t="s">
        <v>316</v>
      </c>
      <c r="E940" s="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24" customHeight="1" x14ac:dyDescent="0.2">
      <c r="A941" s="34"/>
      <c r="B941" s="35">
        <v>813</v>
      </c>
      <c r="C941" s="27"/>
      <c r="D941" s="1" t="s">
        <v>317</v>
      </c>
      <c r="E941" s="2">
        <f>SUM(E942)</f>
        <v>0</v>
      </c>
      <c r="F941" s="2">
        <f t="shared" ref="F941:Q941" si="319">SUM(F942)</f>
        <v>0</v>
      </c>
      <c r="G941" s="2">
        <f t="shared" si="319"/>
        <v>0</v>
      </c>
      <c r="H941" s="2">
        <f t="shared" si="319"/>
        <v>0</v>
      </c>
      <c r="I941" s="2">
        <f t="shared" si="319"/>
        <v>0</v>
      </c>
      <c r="J941" s="2">
        <f t="shared" si="319"/>
        <v>0</v>
      </c>
      <c r="K941" s="2">
        <f t="shared" si="319"/>
        <v>0</v>
      </c>
      <c r="L941" s="2">
        <f t="shared" si="319"/>
        <v>0</v>
      </c>
      <c r="M941" s="2">
        <f t="shared" si="319"/>
        <v>0</v>
      </c>
      <c r="N941" s="2">
        <f t="shared" si="319"/>
        <v>0</v>
      </c>
      <c r="O941" s="2">
        <f t="shared" si="319"/>
        <v>0</v>
      </c>
      <c r="P941" s="2">
        <f t="shared" si="319"/>
        <v>0</v>
      </c>
      <c r="Q941" s="2">
        <f t="shared" si="319"/>
        <v>0</v>
      </c>
    </row>
    <row r="942" spans="1:17" ht="24" customHeight="1" x14ac:dyDescent="0.2">
      <c r="A942" s="34"/>
      <c r="B942" s="35"/>
      <c r="C942" s="27">
        <v>81301</v>
      </c>
      <c r="D942" s="1" t="s">
        <v>317</v>
      </c>
      <c r="E942" s="1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29.25" customHeight="1" x14ac:dyDescent="0.2">
      <c r="A943" s="34"/>
      <c r="B943" s="35">
        <v>814</v>
      </c>
      <c r="C943" s="27"/>
      <c r="D943" s="28" t="s">
        <v>318</v>
      </c>
      <c r="E943" s="2">
        <f>SUM(E944)</f>
        <v>0</v>
      </c>
      <c r="F943" s="2">
        <f t="shared" ref="F943:Q943" si="320">SUM(F944)</f>
        <v>0</v>
      </c>
      <c r="G943" s="2">
        <f t="shared" si="320"/>
        <v>0</v>
      </c>
      <c r="H943" s="2">
        <f t="shared" si="320"/>
        <v>0</v>
      </c>
      <c r="I943" s="2">
        <f t="shared" si="320"/>
        <v>0</v>
      </c>
      <c r="J943" s="2">
        <f t="shared" si="320"/>
        <v>0</v>
      </c>
      <c r="K943" s="2">
        <f t="shared" si="320"/>
        <v>0</v>
      </c>
      <c r="L943" s="2">
        <f t="shared" si="320"/>
        <v>0</v>
      </c>
      <c r="M943" s="2">
        <f t="shared" si="320"/>
        <v>0</v>
      </c>
      <c r="N943" s="2">
        <f t="shared" si="320"/>
        <v>0</v>
      </c>
      <c r="O943" s="2">
        <f t="shared" si="320"/>
        <v>0</v>
      </c>
      <c r="P943" s="2">
        <f t="shared" si="320"/>
        <v>0</v>
      </c>
      <c r="Q943" s="2">
        <f t="shared" si="320"/>
        <v>0</v>
      </c>
    </row>
    <row r="944" spans="1:17" ht="29.25" customHeight="1" x14ac:dyDescent="0.2">
      <c r="A944" s="34"/>
      <c r="B944" s="35"/>
      <c r="C944" s="27">
        <v>81401</v>
      </c>
      <c r="D944" s="28" t="s">
        <v>318</v>
      </c>
      <c r="E944" s="1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24" customHeight="1" x14ac:dyDescent="0.2">
      <c r="A945" s="34"/>
      <c r="B945" s="35">
        <v>815</v>
      </c>
      <c r="C945" s="27"/>
      <c r="D945" s="1" t="s">
        <v>319</v>
      </c>
      <c r="E945" s="2">
        <f>SUM(E946)</f>
        <v>0</v>
      </c>
      <c r="F945" s="2">
        <f t="shared" ref="F945:Q945" si="321">SUM(F946)</f>
        <v>0</v>
      </c>
      <c r="G945" s="2">
        <f t="shared" si="321"/>
        <v>0</v>
      </c>
      <c r="H945" s="2">
        <f t="shared" si="321"/>
        <v>0</v>
      </c>
      <c r="I945" s="2">
        <f t="shared" si="321"/>
        <v>0</v>
      </c>
      <c r="J945" s="2">
        <f t="shared" si="321"/>
        <v>0</v>
      </c>
      <c r="K945" s="2">
        <f t="shared" si="321"/>
        <v>0</v>
      </c>
      <c r="L945" s="2">
        <f t="shared" si="321"/>
        <v>0</v>
      </c>
      <c r="M945" s="2">
        <f t="shared" si="321"/>
        <v>0</v>
      </c>
      <c r="N945" s="2">
        <f t="shared" si="321"/>
        <v>0</v>
      </c>
      <c r="O945" s="2">
        <f t="shared" si="321"/>
        <v>0</v>
      </c>
      <c r="P945" s="2">
        <f t="shared" si="321"/>
        <v>0</v>
      </c>
      <c r="Q945" s="2">
        <f t="shared" si="321"/>
        <v>0</v>
      </c>
    </row>
    <row r="946" spans="1:17" ht="24" customHeight="1" x14ac:dyDescent="0.2">
      <c r="A946" s="34"/>
      <c r="B946" s="35"/>
      <c r="C946" s="27">
        <v>81501</v>
      </c>
      <c r="D946" s="1" t="s">
        <v>319</v>
      </c>
      <c r="E946" s="1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24" customHeight="1" x14ac:dyDescent="0.2">
      <c r="A947" s="34"/>
      <c r="B947" s="35">
        <v>816</v>
      </c>
      <c r="C947" s="27"/>
      <c r="D947" s="1" t="s">
        <v>320</v>
      </c>
      <c r="E947" s="2">
        <f>SUM(E948)</f>
        <v>0</v>
      </c>
      <c r="F947" s="2">
        <f t="shared" ref="F947:Q947" si="322">SUM(F948)</f>
        <v>0</v>
      </c>
      <c r="G947" s="2">
        <f t="shared" si="322"/>
        <v>0</v>
      </c>
      <c r="H947" s="2">
        <f t="shared" si="322"/>
        <v>0</v>
      </c>
      <c r="I947" s="2">
        <f t="shared" si="322"/>
        <v>0</v>
      </c>
      <c r="J947" s="2">
        <f t="shared" si="322"/>
        <v>0</v>
      </c>
      <c r="K947" s="2">
        <f t="shared" si="322"/>
        <v>0</v>
      </c>
      <c r="L947" s="2">
        <f t="shared" si="322"/>
        <v>0</v>
      </c>
      <c r="M947" s="2">
        <f t="shared" si="322"/>
        <v>0</v>
      </c>
      <c r="N947" s="2">
        <f t="shared" si="322"/>
        <v>0</v>
      </c>
      <c r="O947" s="2">
        <f t="shared" si="322"/>
        <v>0</v>
      </c>
      <c r="P947" s="2">
        <f t="shared" si="322"/>
        <v>0</v>
      </c>
      <c r="Q947" s="2">
        <f t="shared" si="322"/>
        <v>0</v>
      </c>
    </row>
    <row r="948" spans="1:17" ht="24" customHeight="1" x14ac:dyDescent="0.2">
      <c r="A948" s="34"/>
      <c r="B948" s="35"/>
      <c r="C948" s="27">
        <v>81601</v>
      </c>
      <c r="D948" s="26" t="s">
        <v>847</v>
      </c>
      <c r="E948" s="1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24" customHeight="1" x14ac:dyDescent="0.2">
      <c r="A949" s="141" t="s">
        <v>202</v>
      </c>
      <c r="B949" s="142"/>
      <c r="C949" s="142"/>
      <c r="D949" s="143"/>
      <c r="E949" s="23">
        <f>SUM(E950,E951,E953,E956,E958)</f>
        <v>0</v>
      </c>
      <c r="F949" s="23">
        <f t="shared" ref="F949:Q949" si="323">SUM(F950,F951,F953,F956,F958)</f>
        <v>0</v>
      </c>
      <c r="G949" s="23">
        <f t="shared" si="323"/>
        <v>0</v>
      </c>
      <c r="H949" s="23">
        <f t="shared" si="323"/>
        <v>0</v>
      </c>
      <c r="I949" s="23">
        <f t="shared" si="323"/>
        <v>0</v>
      </c>
      <c r="J949" s="23">
        <f t="shared" si="323"/>
        <v>0</v>
      </c>
      <c r="K949" s="23">
        <f t="shared" si="323"/>
        <v>0</v>
      </c>
      <c r="L949" s="23">
        <f t="shared" si="323"/>
        <v>0</v>
      </c>
      <c r="M949" s="23">
        <f t="shared" si="323"/>
        <v>0</v>
      </c>
      <c r="N949" s="23">
        <f t="shared" si="323"/>
        <v>0</v>
      </c>
      <c r="O949" s="23">
        <f t="shared" si="323"/>
        <v>0</v>
      </c>
      <c r="P949" s="23">
        <f t="shared" si="323"/>
        <v>0</v>
      </c>
      <c r="Q949" s="23">
        <f t="shared" si="323"/>
        <v>0</v>
      </c>
    </row>
    <row r="950" spans="1:17" ht="24" customHeight="1" x14ac:dyDescent="0.2">
      <c r="A950" s="34"/>
      <c r="B950" s="35">
        <v>831</v>
      </c>
      <c r="C950" s="27"/>
      <c r="D950" s="1" t="s">
        <v>321</v>
      </c>
      <c r="E950" s="1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24" customHeight="1" x14ac:dyDescent="0.2">
      <c r="A951" s="34"/>
      <c r="B951" s="35">
        <v>832</v>
      </c>
      <c r="C951" s="27"/>
      <c r="D951" s="1" t="s">
        <v>322</v>
      </c>
      <c r="E951" s="2">
        <f>SUM(E952)</f>
        <v>0</v>
      </c>
      <c r="F951" s="2">
        <f t="shared" ref="F951:Q951" si="324">SUM(F952)</f>
        <v>0</v>
      </c>
      <c r="G951" s="2">
        <f t="shared" si="324"/>
        <v>0</v>
      </c>
      <c r="H951" s="2">
        <f t="shared" si="324"/>
        <v>0</v>
      </c>
      <c r="I951" s="2">
        <f t="shared" si="324"/>
        <v>0</v>
      </c>
      <c r="J951" s="2">
        <f t="shared" si="324"/>
        <v>0</v>
      </c>
      <c r="K951" s="2">
        <f t="shared" si="324"/>
        <v>0</v>
      </c>
      <c r="L951" s="2">
        <f t="shared" si="324"/>
        <v>0</v>
      </c>
      <c r="M951" s="2">
        <f t="shared" si="324"/>
        <v>0</v>
      </c>
      <c r="N951" s="2">
        <f t="shared" si="324"/>
        <v>0</v>
      </c>
      <c r="O951" s="2">
        <f t="shared" si="324"/>
        <v>0</v>
      </c>
      <c r="P951" s="2">
        <f t="shared" si="324"/>
        <v>0</v>
      </c>
      <c r="Q951" s="2">
        <f t="shared" si="324"/>
        <v>0</v>
      </c>
    </row>
    <row r="952" spans="1:17" ht="24" customHeight="1" x14ac:dyDescent="0.2">
      <c r="A952" s="34"/>
      <c r="B952" s="35"/>
      <c r="C952" s="27">
        <v>83201</v>
      </c>
      <c r="D952" s="1" t="s">
        <v>848</v>
      </c>
      <c r="E952" s="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24" customHeight="1" x14ac:dyDescent="0.2">
      <c r="A953" s="34"/>
      <c r="B953" s="35">
        <v>833</v>
      </c>
      <c r="C953" s="27"/>
      <c r="D953" s="1" t="s">
        <v>323</v>
      </c>
      <c r="E953" s="2">
        <f>SUM(E954:E955)</f>
        <v>0</v>
      </c>
      <c r="F953" s="2">
        <f t="shared" ref="F953:Q953" si="325">SUM(F954:F955)</f>
        <v>0</v>
      </c>
      <c r="G953" s="2">
        <f t="shared" si="325"/>
        <v>0</v>
      </c>
      <c r="H953" s="2">
        <f t="shared" si="325"/>
        <v>0</v>
      </c>
      <c r="I953" s="2">
        <f t="shared" si="325"/>
        <v>0</v>
      </c>
      <c r="J953" s="2">
        <f t="shared" si="325"/>
        <v>0</v>
      </c>
      <c r="K953" s="2">
        <f t="shared" si="325"/>
        <v>0</v>
      </c>
      <c r="L953" s="2">
        <f t="shared" si="325"/>
        <v>0</v>
      </c>
      <c r="M953" s="2">
        <f t="shared" si="325"/>
        <v>0</v>
      </c>
      <c r="N953" s="2">
        <f t="shared" si="325"/>
        <v>0</v>
      </c>
      <c r="O953" s="2">
        <f t="shared" si="325"/>
        <v>0</v>
      </c>
      <c r="P953" s="2">
        <f t="shared" si="325"/>
        <v>0</v>
      </c>
      <c r="Q953" s="2">
        <f t="shared" si="325"/>
        <v>0</v>
      </c>
    </row>
    <row r="954" spans="1:17" ht="24" customHeight="1" x14ac:dyDescent="0.2">
      <c r="A954" s="34"/>
      <c r="B954" s="35"/>
      <c r="C954" s="27">
        <v>83301</v>
      </c>
      <c r="D954" s="1" t="s">
        <v>849</v>
      </c>
      <c r="E954" s="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24" customHeight="1" x14ac:dyDescent="0.2">
      <c r="A955" s="34"/>
      <c r="B955" s="35"/>
      <c r="C955" s="27">
        <v>83302</v>
      </c>
      <c r="D955" s="1" t="s">
        <v>850</v>
      </c>
      <c r="E955" s="1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37.5" customHeight="1" x14ac:dyDescent="0.2">
      <c r="A956" s="34"/>
      <c r="B956" s="35">
        <v>834</v>
      </c>
      <c r="C956" s="27"/>
      <c r="D956" s="28" t="s">
        <v>324</v>
      </c>
      <c r="E956" s="2">
        <f>SUM(E957)</f>
        <v>0</v>
      </c>
      <c r="F956" s="2">
        <f t="shared" ref="F956:Q956" si="326">SUM(F957)</f>
        <v>0</v>
      </c>
      <c r="G956" s="2">
        <f t="shared" si="326"/>
        <v>0</v>
      </c>
      <c r="H956" s="2">
        <f t="shared" si="326"/>
        <v>0</v>
      </c>
      <c r="I956" s="2">
        <f t="shared" si="326"/>
        <v>0</v>
      </c>
      <c r="J956" s="2">
        <f t="shared" si="326"/>
        <v>0</v>
      </c>
      <c r="K956" s="2">
        <f t="shared" si="326"/>
        <v>0</v>
      </c>
      <c r="L956" s="2">
        <f t="shared" si="326"/>
        <v>0</v>
      </c>
      <c r="M956" s="2">
        <f t="shared" si="326"/>
        <v>0</v>
      </c>
      <c r="N956" s="2">
        <f t="shared" si="326"/>
        <v>0</v>
      </c>
      <c r="O956" s="2">
        <f t="shared" si="326"/>
        <v>0</v>
      </c>
      <c r="P956" s="2">
        <f t="shared" si="326"/>
        <v>0</v>
      </c>
      <c r="Q956" s="2">
        <f t="shared" si="326"/>
        <v>0</v>
      </c>
    </row>
    <row r="957" spans="1:17" ht="36.75" customHeight="1" x14ac:dyDescent="0.2">
      <c r="A957" s="34"/>
      <c r="B957" s="35"/>
      <c r="C957" s="27">
        <v>83401</v>
      </c>
      <c r="D957" s="28" t="s">
        <v>851</v>
      </c>
      <c r="E957" s="1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37.5" customHeight="1" x14ac:dyDescent="0.2">
      <c r="A958" s="34"/>
      <c r="B958" s="35">
        <v>835</v>
      </c>
      <c r="C958" s="27"/>
      <c r="D958" s="28" t="s">
        <v>325</v>
      </c>
      <c r="E958" s="2">
        <f>SUM(E959:E960)</f>
        <v>0</v>
      </c>
      <c r="F958" s="2">
        <f t="shared" ref="F958:Q958" si="327">SUM(F959:F960)</f>
        <v>0</v>
      </c>
      <c r="G958" s="2">
        <f t="shared" si="327"/>
        <v>0</v>
      </c>
      <c r="H958" s="2">
        <f t="shared" si="327"/>
        <v>0</v>
      </c>
      <c r="I958" s="2">
        <f t="shared" si="327"/>
        <v>0</v>
      </c>
      <c r="J958" s="2">
        <f t="shared" si="327"/>
        <v>0</v>
      </c>
      <c r="K958" s="2">
        <f t="shared" si="327"/>
        <v>0</v>
      </c>
      <c r="L958" s="2">
        <f t="shared" si="327"/>
        <v>0</v>
      </c>
      <c r="M958" s="2">
        <f t="shared" si="327"/>
        <v>0</v>
      </c>
      <c r="N958" s="2">
        <f t="shared" si="327"/>
        <v>0</v>
      </c>
      <c r="O958" s="2">
        <f t="shared" si="327"/>
        <v>0</v>
      </c>
      <c r="P958" s="2">
        <f t="shared" si="327"/>
        <v>0</v>
      </c>
      <c r="Q958" s="2">
        <f t="shared" si="327"/>
        <v>0</v>
      </c>
    </row>
    <row r="959" spans="1:17" ht="27" customHeight="1" x14ac:dyDescent="0.2">
      <c r="A959" s="34"/>
      <c r="B959" s="35"/>
      <c r="C959" s="27">
        <v>83501</v>
      </c>
      <c r="D959" s="29" t="s">
        <v>852</v>
      </c>
      <c r="E959" s="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27" customHeight="1" x14ac:dyDescent="0.2">
      <c r="A960" s="34"/>
      <c r="B960" s="35"/>
      <c r="C960" s="27">
        <v>83502</v>
      </c>
      <c r="D960" s="29" t="s">
        <v>853</v>
      </c>
      <c r="E960" s="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24" customHeight="1" x14ac:dyDescent="0.2">
      <c r="A961" s="141" t="s">
        <v>203</v>
      </c>
      <c r="B961" s="142"/>
      <c r="C961" s="142"/>
      <c r="D961" s="143"/>
      <c r="E961" s="23">
        <f>SUM(E962,E964,E966)</f>
        <v>0</v>
      </c>
      <c r="F961" s="23">
        <f t="shared" ref="F961:Q961" si="328">SUM(F962,F964,F966)</f>
        <v>0</v>
      </c>
      <c r="G961" s="23">
        <f t="shared" si="328"/>
        <v>0</v>
      </c>
      <c r="H961" s="23">
        <f t="shared" si="328"/>
        <v>0</v>
      </c>
      <c r="I961" s="23">
        <f t="shared" si="328"/>
        <v>0</v>
      </c>
      <c r="J961" s="23">
        <f t="shared" si="328"/>
        <v>0</v>
      </c>
      <c r="K961" s="23">
        <f t="shared" si="328"/>
        <v>0</v>
      </c>
      <c r="L961" s="23">
        <f t="shared" si="328"/>
        <v>0</v>
      </c>
      <c r="M961" s="23">
        <f t="shared" si="328"/>
        <v>0</v>
      </c>
      <c r="N961" s="23">
        <f t="shared" si="328"/>
        <v>0</v>
      </c>
      <c r="O961" s="23">
        <f t="shared" si="328"/>
        <v>0</v>
      </c>
      <c r="P961" s="23">
        <f t="shared" si="328"/>
        <v>0</v>
      </c>
      <c r="Q961" s="23">
        <f t="shared" si="328"/>
        <v>0</v>
      </c>
    </row>
    <row r="962" spans="1:17" ht="24" customHeight="1" x14ac:dyDescent="0.2">
      <c r="A962" s="34"/>
      <c r="B962" s="35">
        <v>851</v>
      </c>
      <c r="C962" s="27"/>
      <c r="D962" s="1" t="s">
        <v>854</v>
      </c>
      <c r="E962" s="2">
        <f>SUM(E963)</f>
        <v>0</v>
      </c>
      <c r="F962" s="2">
        <f t="shared" ref="F962:Q962" si="329">SUM(F963)</f>
        <v>0</v>
      </c>
      <c r="G962" s="2">
        <f t="shared" si="329"/>
        <v>0</v>
      </c>
      <c r="H962" s="2">
        <f t="shared" si="329"/>
        <v>0</v>
      </c>
      <c r="I962" s="2">
        <f t="shared" si="329"/>
        <v>0</v>
      </c>
      <c r="J962" s="2">
        <f t="shared" si="329"/>
        <v>0</v>
      </c>
      <c r="K962" s="2">
        <f t="shared" si="329"/>
        <v>0</v>
      </c>
      <c r="L962" s="2">
        <f t="shared" si="329"/>
        <v>0</v>
      </c>
      <c r="M962" s="2">
        <f t="shared" si="329"/>
        <v>0</v>
      </c>
      <c r="N962" s="2">
        <f t="shared" si="329"/>
        <v>0</v>
      </c>
      <c r="O962" s="2">
        <f t="shared" si="329"/>
        <v>0</v>
      </c>
      <c r="P962" s="2">
        <f t="shared" si="329"/>
        <v>0</v>
      </c>
      <c r="Q962" s="2">
        <f t="shared" si="329"/>
        <v>0</v>
      </c>
    </row>
    <row r="963" spans="1:17" ht="24" customHeight="1" x14ac:dyDescent="0.2">
      <c r="A963" s="34"/>
      <c r="B963" s="35"/>
      <c r="C963" s="27">
        <v>85101</v>
      </c>
      <c r="D963" s="1" t="s">
        <v>854</v>
      </c>
      <c r="E963" s="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24" customHeight="1" x14ac:dyDescent="0.2">
      <c r="A964" s="34"/>
      <c r="B964" s="35">
        <v>852</v>
      </c>
      <c r="C964" s="27"/>
      <c r="D964" s="1" t="s">
        <v>326</v>
      </c>
      <c r="E964" s="2">
        <f>SUM(E965)</f>
        <v>0</v>
      </c>
      <c r="F964" s="2">
        <f t="shared" ref="F964:Q964" si="330">SUM(F965)</f>
        <v>0</v>
      </c>
      <c r="G964" s="2">
        <f t="shared" si="330"/>
        <v>0</v>
      </c>
      <c r="H964" s="2">
        <f t="shared" si="330"/>
        <v>0</v>
      </c>
      <c r="I964" s="2">
        <f t="shared" si="330"/>
        <v>0</v>
      </c>
      <c r="J964" s="2">
        <f t="shared" si="330"/>
        <v>0</v>
      </c>
      <c r="K964" s="2">
        <f t="shared" si="330"/>
        <v>0</v>
      </c>
      <c r="L964" s="2">
        <f t="shared" si="330"/>
        <v>0</v>
      </c>
      <c r="M964" s="2">
        <f t="shared" si="330"/>
        <v>0</v>
      </c>
      <c r="N964" s="2">
        <f t="shared" si="330"/>
        <v>0</v>
      </c>
      <c r="O964" s="2">
        <f t="shared" si="330"/>
        <v>0</v>
      </c>
      <c r="P964" s="2">
        <f t="shared" si="330"/>
        <v>0</v>
      </c>
      <c r="Q964" s="2">
        <f t="shared" si="330"/>
        <v>0</v>
      </c>
    </row>
    <row r="965" spans="1:17" ht="24" customHeight="1" x14ac:dyDescent="0.2">
      <c r="A965" s="34"/>
      <c r="B965" s="35"/>
      <c r="C965" s="27">
        <v>85201</v>
      </c>
      <c r="D965" s="1" t="s">
        <v>855</v>
      </c>
      <c r="E965" s="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24" customHeight="1" x14ac:dyDescent="0.2">
      <c r="A966" s="34"/>
      <c r="B966" s="35">
        <v>853</v>
      </c>
      <c r="C966" s="27"/>
      <c r="D966" s="1" t="s">
        <v>327</v>
      </c>
      <c r="E966" s="2">
        <f>SUM(E967:E968)</f>
        <v>0</v>
      </c>
      <c r="F966" s="2">
        <f t="shared" ref="F966:Q966" si="331">SUM(F967:F968)</f>
        <v>0</v>
      </c>
      <c r="G966" s="2">
        <f t="shared" si="331"/>
        <v>0</v>
      </c>
      <c r="H966" s="2">
        <f t="shared" si="331"/>
        <v>0</v>
      </c>
      <c r="I966" s="2">
        <f t="shared" si="331"/>
        <v>0</v>
      </c>
      <c r="J966" s="2">
        <f t="shared" si="331"/>
        <v>0</v>
      </c>
      <c r="K966" s="2">
        <f t="shared" si="331"/>
        <v>0</v>
      </c>
      <c r="L966" s="2">
        <f t="shared" si="331"/>
        <v>0</v>
      </c>
      <c r="M966" s="2">
        <f t="shared" si="331"/>
        <v>0</v>
      </c>
      <c r="N966" s="2">
        <f t="shared" si="331"/>
        <v>0</v>
      </c>
      <c r="O966" s="2">
        <f t="shared" si="331"/>
        <v>0</v>
      </c>
      <c r="P966" s="2">
        <f t="shared" si="331"/>
        <v>0</v>
      </c>
      <c r="Q966" s="2">
        <f t="shared" si="331"/>
        <v>0</v>
      </c>
    </row>
    <row r="967" spans="1:17" ht="24" customHeight="1" x14ac:dyDescent="0.2">
      <c r="A967" s="34"/>
      <c r="B967" s="35"/>
      <c r="C967" s="27">
        <v>85301</v>
      </c>
      <c r="D967" s="26" t="s">
        <v>856</v>
      </c>
      <c r="E967" s="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24" customHeight="1" x14ac:dyDescent="0.2">
      <c r="A968" s="34"/>
      <c r="B968" s="35"/>
      <c r="C968" s="27">
        <v>85302</v>
      </c>
      <c r="D968" s="26" t="s">
        <v>857</v>
      </c>
      <c r="E968" s="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24" customHeight="1" x14ac:dyDescent="0.2">
      <c r="A969" s="144" t="s">
        <v>204</v>
      </c>
      <c r="B969" s="145"/>
      <c r="C969" s="145"/>
      <c r="D969" s="146"/>
      <c r="E969" s="36">
        <f>SUM(E970)</f>
        <v>0</v>
      </c>
      <c r="F969" s="36">
        <f t="shared" ref="F969:Q969" si="332">SUM(F970)</f>
        <v>0</v>
      </c>
      <c r="G969" s="36">
        <f t="shared" si="332"/>
        <v>0</v>
      </c>
      <c r="H969" s="36">
        <f t="shared" si="332"/>
        <v>0</v>
      </c>
      <c r="I969" s="36">
        <f t="shared" si="332"/>
        <v>0</v>
      </c>
      <c r="J969" s="36">
        <f t="shared" si="332"/>
        <v>0</v>
      </c>
      <c r="K969" s="36">
        <f t="shared" si="332"/>
        <v>0</v>
      </c>
      <c r="L969" s="36">
        <f t="shared" si="332"/>
        <v>0</v>
      </c>
      <c r="M969" s="36">
        <f t="shared" si="332"/>
        <v>0</v>
      </c>
      <c r="N969" s="36">
        <f t="shared" si="332"/>
        <v>0</v>
      </c>
      <c r="O969" s="36">
        <f t="shared" si="332"/>
        <v>0</v>
      </c>
      <c r="P969" s="36">
        <f t="shared" si="332"/>
        <v>0</v>
      </c>
      <c r="Q969" s="36">
        <f t="shared" si="332"/>
        <v>0</v>
      </c>
    </row>
    <row r="970" spans="1:17" ht="24" customHeight="1" x14ac:dyDescent="0.2">
      <c r="A970" s="141" t="s">
        <v>205</v>
      </c>
      <c r="B970" s="142"/>
      <c r="C970" s="142"/>
      <c r="D970" s="143"/>
      <c r="E970" s="23">
        <f>SUM(E971,E974,E976,E979,E981,E983,E985)</f>
        <v>0</v>
      </c>
      <c r="F970" s="23">
        <f t="shared" ref="F970:Q970" si="333">SUM(F971,F974,F976,F979,F981,F983,F985)</f>
        <v>0</v>
      </c>
      <c r="G970" s="23">
        <f t="shared" si="333"/>
        <v>0</v>
      </c>
      <c r="H970" s="23">
        <f t="shared" si="333"/>
        <v>0</v>
      </c>
      <c r="I970" s="23">
        <f t="shared" si="333"/>
        <v>0</v>
      </c>
      <c r="J970" s="23">
        <f t="shared" si="333"/>
        <v>0</v>
      </c>
      <c r="K970" s="23">
        <f t="shared" si="333"/>
        <v>0</v>
      </c>
      <c r="L970" s="23">
        <f t="shared" si="333"/>
        <v>0</v>
      </c>
      <c r="M970" s="23">
        <f t="shared" si="333"/>
        <v>0</v>
      </c>
      <c r="N970" s="23">
        <f t="shared" si="333"/>
        <v>0</v>
      </c>
      <c r="O970" s="23">
        <f t="shared" si="333"/>
        <v>0</v>
      </c>
      <c r="P970" s="23">
        <f t="shared" si="333"/>
        <v>0</v>
      </c>
      <c r="Q970" s="23">
        <f t="shared" si="333"/>
        <v>0</v>
      </c>
    </row>
    <row r="971" spans="1:17" ht="36.75" customHeight="1" x14ac:dyDescent="0.2">
      <c r="A971" s="34"/>
      <c r="B971" s="35">
        <v>911</v>
      </c>
      <c r="C971" s="27"/>
      <c r="D971" s="28" t="s">
        <v>869</v>
      </c>
      <c r="E971" s="2">
        <f>SUM(E972:E973)</f>
        <v>0</v>
      </c>
      <c r="F971" s="2">
        <f t="shared" ref="F971:Q971" si="334">SUM(F972:F973)</f>
        <v>0</v>
      </c>
      <c r="G971" s="2">
        <f t="shared" si="334"/>
        <v>0</v>
      </c>
      <c r="H971" s="2">
        <f t="shared" si="334"/>
        <v>0</v>
      </c>
      <c r="I971" s="2">
        <f t="shared" si="334"/>
        <v>0</v>
      </c>
      <c r="J971" s="2">
        <f t="shared" si="334"/>
        <v>0</v>
      </c>
      <c r="K971" s="2">
        <f t="shared" si="334"/>
        <v>0</v>
      </c>
      <c r="L971" s="2">
        <f t="shared" si="334"/>
        <v>0</v>
      </c>
      <c r="M971" s="2">
        <f t="shared" si="334"/>
        <v>0</v>
      </c>
      <c r="N971" s="2">
        <f t="shared" si="334"/>
        <v>0</v>
      </c>
      <c r="O971" s="2">
        <f t="shared" si="334"/>
        <v>0</v>
      </c>
      <c r="P971" s="2">
        <f t="shared" si="334"/>
        <v>0</v>
      </c>
      <c r="Q971" s="2">
        <f t="shared" si="334"/>
        <v>0</v>
      </c>
    </row>
    <row r="972" spans="1:17" ht="28.5" customHeight="1" x14ac:dyDescent="0.2">
      <c r="A972" s="34"/>
      <c r="B972" s="35"/>
      <c r="C972" s="27">
        <v>91101</v>
      </c>
      <c r="D972" s="29" t="s">
        <v>861</v>
      </c>
      <c r="E972" s="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32.25" customHeight="1" x14ac:dyDescent="0.2">
      <c r="A973" s="34"/>
      <c r="B973" s="35"/>
      <c r="C973" s="27">
        <v>91102</v>
      </c>
      <c r="D973" s="29" t="s">
        <v>862</v>
      </c>
      <c r="E973" s="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32.25" customHeight="1" x14ac:dyDescent="0.2">
      <c r="A974" s="34"/>
      <c r="B974" s="35">
        <v>912</v>
      </c>
      <c r="C974" s="27"/>
      <c r="D974" s="29" t="s">
        <v>870</v>
      </c>
      <c r="E974" s="2">
        <f>SUM(E975)</f>
        <v>0</v>
      </c>
      <c r="F974" s="2">
        <f t="shared" ref="F974:Q974" si="335">SUM(F975)</f>
        <v>0</v>
      </c>
      <c r="G974" s="2">
        <f t="shared" si="335"/>
        <v>0</v>
      </c>
      <c r="H974" s="2">
        <f t="shared" si="335"/>
        <v>0</v>
      </c>
      <c r="I974" s="2">
        <f t="shared" si="335"/>
        <v>0</v>
      </c>
      <c r="J974" s="2">
        <f t="shared" si="335"/>
        <v>0</v>
      </c>
      <c r="K974" s="2">
        <f t="shared" si="335"/>
        <v>0</v>
      </c>
      <c r="L974" s="2">
        <f t="shared" si="335"/>
        <v>0</v>
      </c>
      <c r="M974" s="2">
        <f t="shared" si="335"/>
        <v>0</v>
      </c>
      <c r="N974" s="2">
        <f t="shared" si="335"/>
        <v>0</v>
      </c>
      <c r="O974" s="2">
        <f t="shared" si="335"/>
        <v>0</v>
      </c>
      <c r="P974" s="2">
        <f t="shared" si="335"/>
        <v>0</v>
      </c>
      <c r="Q974" s="2">
        <f t="shared" si="335"/>
        <v>0</v>
      </c>
    </row>
    <row r="975" spans="1:17" ht="27.75" customHeight="1" x14ac:dyDescent="0.2">
      <c r="A975" s="34"/>
      <c r="B975" s="35"/>
      <c r="C975" s="27">
        <v>91202</v>
      </c>
      <c r="D975" s="29" t="s">
        <v>863</v>
      </c>
      <c r="E975" s="1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24" customHeight="1" x14ac:dyDescent="0.2">
      <c r="A976" s="34"/>
      <c r="B976" s="35">
        <v>921</v>
      </c>
      <c r="C976" s="27"/>
      <c r="D976" s="26" t="s">
        <v>871</v>
      </c>
      <c r="E976" s="2">
        <f>SUM(E977:E978)</f>
        <v>0</v>
      </c>
      <c r="F976" s="2">
        <f t="shared" ref="F976:Q976" si="336">SUM(F977:F978)</f>
        <v>0</v>
      </c>
      <c r="G976" s="2">
        <f t="shared" si="336"/>
        <v>0</v>
      </c>
      <c r="H976" s="2">
        <f t="shared" si="336"/>
        <v>0</v>
      </c>
      <c r="I976" s="2">
        <f t="shared" si="336"/>
        <v>0</v>
      </c>
      <c r="J976" s="2">
        <f t="shared" si="336"/>
        <v>0</v>
      </c>
      <c r="K976" s="2">
        <f t="shared" si="336"/>
        <v>0</v>
      </c>
      <c r="L976" s="2">
        <f t="shared" si="336"/>
        <v>0</v>
      </c>
      <c r="M976" s="2">
        <f t="shared" si="336"/>
        <v>0</v>
      </c>
      <c r="N976" s="2">
        <f t="shared" si="336"/>
        <v>0</v>
      </c>
      <c r="O976" s="2">
        <f t="shared" si="336"/>
        <v>0</v>
      </c>
      <c r="P976" s="2">
        <f t="shared" si="336"/>
        <v>0</v>
      </c>
      <c r="Q976" s="2">
        <f t="shared" si="336"/>
        <v>0</v>
      </c>
    </row>
    <row r="977" spans="1:17" ht="24" customHeight="1" x14ac:dyDescent="0.2">
      <c r="A977" s="34"/>
      <c r="B977" s="35"/>
      <c r="C977" s="27">
        <v>92101</v>
      </c>
      <c r="D977" s="29" t="s">
        <v>864</v>
      </c>
      <c r="E977" s="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32.25" customHeight="1" x14ac:dyDescent="0.2">
      <c r="A978" s="34"/>
      <c r="B978" s="35"/>
      <c r="C978" s="27">
        <v>92102</v>
      </c>
      <c r="D978" s="29" t="s">
        <v>865</v>
      </c>
      <c r="E978" s="1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24" customHeight="1" x14ac:dyDescent="0.2">
      <c r="A979" s="34"/>
      <c r="B979" s="35">
        <v>931</v>
      </c>
      <c r="C979" s="27"/>
      <c r="D979" s="26" t="s">
        <v>872</v>
      </c>
      <c r="E979" s="2">
        <f>SUM(E980)</f>
        <v>0</v>
      </c>
      <c r="F979" s="2">
        <f t="shared" ref="F979:Q979" si="337">SUM(F980)</f>
        <v>0</v>
      </c>
      <c r="G979" s="2">
        <f t="shared" si="337"/>
        <v>0</v>
      </c>
      <c r="H979" s="2">
        <f t="shared" si="337"/>
        <v>0</v>
      </c>
      <c r="I979" s="2">
        <f t="shared" si="337"/>
        <v>0</v>
      </c>
      <c r="J979" s="2">
        <f t="shared" si="337"/>
        <v>0</v>
      </c>
      <c r="K979" s="2">
        <f t="shared" si="337"/>
        <v>0</v>
      </c>
      <c r="L979" s="2">
        <f t="shared" si="337"/>
        <v>0</v>
      </c>
      <c r="M979" s="2">
        <f t="shared" si="337"/>
        <v>0</v>
      </c>
      <c r="N979" s="2">
        <f t="shared" si="337"/>
        <v>0</v>
      </c>
      <c r="O979" s="2">
        <f t="shared" si="337"/>
        <v>0</v>
      </c>
      <c r="P979" s="2">
        <f t="shared" si="337"/>
        <v>0</v>
      </c>
      <c r="Q979" s="2">
        <f t="shared" si="337"/>
        <v>0</v>
      </c>
    </row>
    <row r="980" spans="1:17" ht="24" customHeight="1" x14ac:dyDescent="0.2">
      <c r="A980" s="34"/>
      <c r="B980" s="35"/>
      <c r="C980" s="27">
        <v>93101</v>
      </c>
      <c r="D980" s="26" t="s">
        <v>866</v>
      </c>
      <c r="E980" s="1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24" customHeight="1" x14ac:dyDescent="0.2">
      <c r="A981" s="34"/>
      <c r="B981" s="35">
        <v>941</v>
      </c>
      <c r="C981" s="27"/>
      <c r="D981" s="26" t="s">
        <v>873</v>
      </c>
      <c r="E981" s="2">
        <f>SUM(E982)</f>
        <v>0</v>
      </c>
      <c r="F981" s="2">
        <f t="shared" ref="F981:Q981" si="338">SUM(F982)</f>
        <v>0</v>
      </c>
      <c r="G981" s="2">
        <f t="shared" si="338"/>
        <v>0</v>
      </c>
      <c r="H981" s="2">
        <f t="shared" si="338"/>
        <v>0</v>
      </c>
      <c r="I981" s="2">
        <f t="shared" si="338"/>
        <v>0</v>
      </c>
      <c r="J981" s="2">
        <f t="shared" si="338"/>
        <v>0</v>
      </c>
      <c r="K981" s="2">
        <f t="shared" si="338"/>
        <v>0</v>
      </c>
      <c r="L981" s="2">
        <f t="shared" si="338"/>
        <v>0</v>
      </c>
      <c r="M981" s="2">
        <f t="shared" si="338"/>
        <v>0</v>
      </c>
      <c r="N981" s="2">
        <f t="shared" si="338"/>
        <v>0</v>
      </c>
      <c r="O981" s="2">
        <f t="shared" si="338"/>
        <v>0</v>
      </c>
      <c r="P981" s="2">
        <f t="shared" si="338"/>
        <v>0</v>
      </c>
      <c r="Q981" s="2">
        <f t="shared" si="338"/>
        <v>0</v>
      </c>
    </row>
    <row r="982" spans="1:17" ht="24" customHeight="1" x14ac:dyDescent="0.2">
      <c r="A982" s="34"/>
      <c r="B982" s="35"/>
      <c r="C982" s="27">
        <v>94101</v>
      </c>
      <c r="D982" s="26" t="s">
        <v>867</v>
      </c>
      <c r="E982" s="1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24" customHeight="1" x14ac:dyDescent="0.2">
      <c r="A983" s="34"/>
      <c r="B983" s="35">
        <v>951</v>
      </c>
      <c r="C983" s="27"/>
      <c r="D983" s="26" t="s">
        <v>868</v>
      </c>
      <c r="E983" s="2">
        <f>SUM(E984)</f>
        <v>0</v>
      </c>
      <c r="F983" s="2">
        <f t="shared" ref="F983:Q983" si="339">SUM(F984)</f>
        <v>0</v>
      </c>
      <c r="G983" s="2">
        <f t="shared" si="339"/>
        <v>0</v>
      </c>
      <c r="H983" s="2">
        <f t="shared" si="339"/>
        <v>0</v>
      </c>
      <c r="I983" s="2">
        <f t="shared" si="339"/>
        <v>0</v>
      </c>
      <c r="J983" s="2">
        <f t="shared" si="339"/>
        <v>0</v>
      </c>
      <c r="K983" s="2">
        <f t="shared" si="339"/>
        <v>0</v>
      </c>
      <c r="L983" s="2">
        <f t="shared" si="339"/>
        <v>0</v>
      </c>
      <c r="M983" s="2">
        <f t="shared" si="339"/>
        <v>0</v>
      </c>
      <c r="N983" s="2">
        <f t="shared" si="339"/>
        <v>0</v>
      </c>
      <c r="O983" s="2">
        <f t="shared" si="339"/>
        <v>0</v>
      </c>
      <c r="P983" s="2">
        <f t="shared" si="339"/>
        <v>0</v>
      </c>
      <c r="Q983" s="2">
        <f t="shared" si="339"/>
        <v>0</v>
      </c>
    </row>
    <row r="984" spans="1:17" ht="24" customHeight="1" x14ac:dyDescent="0.2">
      <c r="A984" s="34"/>
      <c r="B984" s="35"/>
      <c r="C984" s="27">
        <v>95101</v>
      </c>
      <c r="D984" s="26" t="s">
        <v>868</v>
      </c>
      <c r="E984" s="1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24" customHeight="1" x14ac:dyDescent="0.2">
      <c r="A985" s="34"/>
      <c r="B985" s="35">
        <v>991</v>
      </c>
      <c r="C985" s="27"/>
      <c r="D985" s="1" t="s">
        <v>328</v>
      </c>
      <c r="E985" s="2">
        <f>SUM(E986:E988)</f>
        <v>0</v>
      </c>
      <c r="F985" s="2">
        <f t="shared" ref="F985:Q985" si="340">SUM(F986:F988)</f>
        <v>0</v>
      </c>
      <c r="G985" s="2">
        <f t="shared" si="340"/>
        <v>0</v>
      </c>
      <c r="H985" s="2">
        <f t="shared" si="340"/>
        <v>0</v>
      </c>
      <c r="I985" s="2">
        <f t="shared" si="340"/>
        <v>0</v>
      </c>
      <c r="J985" s="2">
        <f t="shared" si="340"/>
        <v>0</v>
      </c>
      <c r="K985" s="2">
        <f t="shared" si="340"/>
        <v>0</v>
      </c>
      <c r="L985" s="2">
        <f t="shared" si="340"/>
        <v>0</v>
      </c>
      <c r="M985" s="2">
        <f t="shared" si="340"/>
        <v>0</v>
      </c>
      <c r="N985" s="2">
        <f t="shared" si="340"/>
        <v>0</v>
      </c>
      <c r="O985" s="2">
        <f t="shared" si="340"/>
        <v>0</v>
      </c>
      <c r="P985" s="2">
        <f t="shared" si="340"/>
        <v>0</v>
      </c>
      <c r="Q985" s="2">
        <f t="shared" si="340"/>
        <v>0</v>
      </c>
    </row>
    <row r="986" spans="1:17" ht="24" customHeight="1" x14ac:dyDescent="0.2">
      <c r="A986" s="34"/>
      <c r="B986" s="35"/>
      <c r="C986" s="27">
        <v>99101</v>
      </c>
      <c r="D986" s="29" t="s">
        <v>858</v>
      </c>
      <c r="E986" s="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24" customHeight="1" x14ac:dyDescent="0.2">
      <c r="A987" s="34"/>
      <c r="B987" s="35"/>
      <c r="C987" s="27">
        <v>99102</v>
      </c>
      <c r="D987" s="29" t="s">
        <v>859</v>
      </c>
      <c r="E987" s="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31.5" customHeight="1" x14ac:dyDescent="0.2">
      <c r="A988" s="34"/>
      <c r="B988" s="35"/>
      <c r="C988" s="27">
        <v>99103</v>
      </c>
      <c r="D988" s="29" t="s">
        <v>860</v>
      </c>
      <c r="E988" s="1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24.75" customHeight="1" x14ac:dyDescent="0.2">
      <c r="A989" s="147" t="s">
        <v>0</v>
      </c>
      <c r="B989" s="148"/>
      <c r="C989" s="148"/>
      <c r="D989" s="149"/>
      <c r="E989" s="36">
        <f>SUM(E12,E97,E235,E467,E682,E800,E874,E935,E969)</f>
        <v>0</v>
      </c>
      <c r="F989" s="36">
        <f t="shared" ref="F989:Q989" si="341">SUM(F12,F97,F235,F467,F682,F800,F874,F935,F969)</f>
        <v>0</v>
      </c>
      <c r="G989" s="36">
        <f t="shared" si="341"/>
        <v>0</v>
      </c>
      <c r="H989" s="36">
        <f t="shared" si="341"/>
        <v>0</v>
      </c>
      <c r="I989" s="36">
        <f t="shared" si="341"/>
        <v>0</v>
      </c>
      <c r="J989" s="36">
        <f t="shared" si="341"/>
        <v>0</v>
      </c>
      <c r="K989" s="36">
        <f t="shared" si="341"/>
        <v>0</v>
      </c>
      <c r="L989" s="36">
        <f t="shared" si="341"/>
        <v>0</v>
      </c>
      <c r="M989" s="36">
        <f t="shared" si="341"/>
        <v>0</v>
      </c>
      <c r="N989" s="36">
        <f t="shared" si="341"/>
        <v>0</v>
      </c>
      <c r="O989" s="36">
        <f t="shared" si="341"/>
        <v>0</v>
      </c>
      <c r="P989" s="36">
        <f t="shared" si="341"/>
        <v>0</v>
      </c>
      <c r="Q989" s="36">
        <f t="shared" si="341"/>
        <v>0</v>
      </c>
    </row>
  </sheetData>
  <mergeCells count="73">
    <mergeCell ref="A65:D65"/>
    <mergeCell ref="A4:Q4"/>
    <mergeCell ref="A5:Q5"/>
    <mergeCell ref="A6:Q6"/>
    <mergeCell ref="A7:Q7"/>
    <mergeCell ref="A10:Q10"/>
    <mergeCell ref="A8:Q8"/>
    <mergeCell ref="A9:Q9"/>
    <mergeCell ref="A12:D12"/>
    <mergeCell ref="A13:D13"/>
    <mergeCell ref="A20:D20"/>
    <mergeCell ref="A31:D31"/>
    <mergeCell ref="A50:D50"/>
    <mergeCell ref="A216:D216"/>
    <mergeCell ref="A82:D82"/>
    <mergeCell ref="A91:D91"/>
    <mergeCell ref="A97:D97"/>
    <mergeCell ref="A98:D98"/>
    <mergeCell ref="A119:D119"/>
    <mergeCell ref="A130:D130"/>
    <mergeCell ref="A149:D149"/>
    <mergeCell ref="A168:D168"/>
    <mergeCell ref="A184:D184"/>
    <mergeCell ref="A196:D196"/>
    <mergeCell ref="A208:D208"/>
    <mergeCell ref="A522:D522"/>
    <mergeCell ref="A235:D235"/>
    <mergeCell ref="A236:D236"/>
    <mergeCell ref="A263:D263"/>
    <mergeCell ref="A290:D290"/>
    <mergeCell ref="A330:D330"/>
    <mergeCell ref="A351:D351"/>
    <mergeCell ref="A374:D374"/>
    <mergeCell ref="A389:D389"/>
    <mergeCell ref="A427:D427"/>
    <mergeCell ref="A438:D438"/>
    <mergeCell ref="A468:D468"/>
    <mergeCell ref="A710:D710"/>
    <mergeCell ref="A591:D591"/>
    <mergeCell ref="A613:D613"/>
    <mergeCell ref="A643:D643"/>
    <mergeCell ref="A650:D650"/>
    <mergeCell ref="A662:D662"/>
    <mergeCell ref="A665:D665"/>
    <mergeCell ref="A676:D676"/>
    <mergeCell ref="A682:D682"/>
    <mergeCell ref="A683:D683"/>
    <mergeCell ref="A696:D696"/>
    <mergeCell ref="A705:D705"/>
    <mergeCell ref="A879:D879"/>
    <mergeCell ref="A731:D731"/>
    <mergeCell ref="A735:D735"/>
    <mergeCell ref="A755:D755"/>
    <mergeCell ref="A774:D774"/>
    <mergeCell ref="A784:D784"/>
    <mergeCell ref="A800:D800"/>
    <mergeCell ref="A801:D801"/>
    <mergeCell ref="A835:D835"/>
    <mergeCell ref="A869:D869"/>
    <mergeCell ref="A874:D874"/>
    <mergeCell ref="A875:D875"/>
    <mergeCell ref="A989:D989"/>
    <mergeCell ref="A890:D890"/>
    <mergeCell ref="A898:D898"/>
    <mergeCell ref="A909:D909"/>
    <mergeCell ref="A921:D921"/>
    <mergeCell ref="A925:D925"/>
    <mergeCell ref="A935:D935"/>
    <mergeCell ref="A936:D936"/>
    <mergeCell ref="A949:D949"/>
    <mergeCell ref="A961:D961"/>
    <mergeCell ref="A969:D969"/>
    <mergeCell ref="A970:D97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B38E5D"/>
  </sheetPr>
  <dimension ref="A1:T36"/>
  <sheetViews>
    <sheetView showGridLines="0" zoomScaleNormal="100" workbookViewId="0">
      <selection activeCell="A34" sqref="A34"/>
    </sheetView>
  </sheetViews>
  <sheetFormatPr baseColWidth="10" defaultRowHeight="13.5" x14ac:dyDescent="0.2"/>
  <cols>
    <col min="1" max="1" width="12.28515625" style="4" customWidth="1"/>
    <col min="2" max="2" width="35.42578125" style="4" customWidth="1"/>
    <col min="3" max="11" width="15.85546875" style="4" customWidth="1"/>
    <col min="12" max="16384" width="11.42578125" style="4"/>
  </cols>
  <sheetData>
    <row r="1" spans="1:20" x14ac:dyDescent="0.2">
      <c r="A1" s="6" t="s">
        <v>1088</v>
      </c>
      <c r="B1" s="6"/>
      <c r="C1" s="6"/>
      <c r="D1" s="6"/>
    </row>
    <row r="3" spans="1:20" x14ac:dyDescent="0.2">
      <c r="A3" s="121" t="s">
        <v>348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1"/>
      <c r="M4" s="11"/>
      <c r="N4" s="11"/>
      <c r="O4" s="11"/>
      <c r="P4" s="11"/>
      <c r="Q4" s="11"/>
      <c r="R4" s="11"/>
      <c r="S4" s="11"/>
      <c r="T4" s="11"/>
    </row>
    <row r="5" spans="1:20" x14ac:dyDescent="0.2">
      <c r="A5" s="121" t="s">
        <v>972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2">
      <c r="A6" s="121" t="s">
        <v>969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0"/>
      <c r="M7" s="10"/>
      <c r="N7" s="10"/>
      <c r="O7" s="10"/>
      <c r="P7" s="10"/>
      <c r="Q7" s="10"/>
      <c r="R7" s="10"/>
      <c r="S7" s="10"/>
      <c r="T7" s="10"/>
    </row>
    <row r="8" spans="1:20" s="7" customFormat="1" ht="17.25" customHeight="1" x14ac:dyDescent="0.25">
      <c r="A8" s="165" t="s">
        <v>956</v>
      </c>
      <c r="B8" s="166"/>
      <c r="C8" s="167" t="s">
        <v>1059</v>
      </c>
      <c r="D8" s="167" t="s">
        <v>1060</v>
      </c>
      <c r="E8" s="167" t="s">
        <v>1061</v>
      </c>
      <c r="F8" s="167" t="s">
        <v>1062</v>
      </c>
      <c r="G8" s="167" t="s">
        <v>1063</v>
      </c>
      <c r="H8" s="167" t="s">
        <v>1064</v>
      </c>
      <c r="I8" s="167" t="s">
        <v>1065</v>
      </c>
      <c r="J8" s="167" t="s">
        <v>1066</v>
      </c>
      <c r="K8" s="169" t="s">
        <v>1058</v>
      </c>
    </row>
    <row r="9" spans="1:20" s="7" customFormat="1" ht="25.5" customHeight="1" x14ac:dyDescent="0.25">
      <c r="A9" s="39" t="s">
        <v>970</v>
      </c>
      <c r="B9" s="40" t="s">
        <v>971</v>
      </c>
      <c r="C9" s="168"/>
      <c r="D9" s="168"/>
      <c r="E9" s="168"/>
      <c r="F9" s="168"/>
      <c r="G9" s="168"/>
      <c r="H9" s="168"/>
      <c r="I9" s="168"/>
      <c r="J9" s="168"/>
      <c r="K9" s="170"/>
    </row>
    <row r="10" spans="1:20" ht="24" customHeight="1" x14ac:dyDescent="0.2">
      <c r="A10" s="42"/>
      <c r="B10" s="42"/>
      <c r="C10" s="42"/>
      <c r="D10" s="43"/>
      <c r="E10" s="43"/>
      <c r="F10" s="43"/>
      <c r="G10" s="43"/>
      <c r="H10" s="43"/>
      <c r="I10" s="43"/>
      <c r="J10" s="8">
        <f>SUM(E10-G10)</f>
        <v>0</v>
      </c>
      <c r="K10" s="1" t="e">
        <f>SUM(G10/E10)</f>
        <v>#DIV/0!</v>
      </c>
    </row>
    <row r="11" spans="1:20" ht="24" customHeight="1" x14ac:dyDescent="0.2">
      <c r="A11" s="42"/>
      <c r="B11" s="42"/>
      <c r="C11" s="42"/>
      <c r="D11" s="43"/>
      <c r="E11" s="43"/>
      <c r="F11" s="43"/>
      <c r="G11" s="43"/>
      <c r="H11" s="43"/>
      <c r="I11" s="43"/>
      <c r="J11" s="8">
        <f t="shared" ref="J11:J30" si="0">SUM(E11-G11)</f>
        <v>0</v>
      </c>
      <c r="K11" s="1" t="e">
        <f t="shared" ref="K11:K30" si="1">SUM(G11/E11)</f>
        <v>#DIV/0!</v>
      </c>
    </row>
    <row r="12" spans="1:20" ht="24" customHeight="1" x14ac:dyDescent="0.2">
      <c r="A12" s="42"/>
      <c r="B12" s="42"/>
      <c r="C12" s="42"/>
      <c r="D12" s="43"/>
      <c r="E12" s="43"/>
      <c r="F12" s="43"/>
      <c r="G12" s="43"/>
      <c r="H12" s="43"/>
      <c r="I12" s="43"/>
      <c r="J12" s="8">
        <f t="shared" si="0"/>
        <v>0</v>
      </c>
      <c r="K12" s="1" t="e">
        <f t="shared" si="1"/>
        <v>#DIV/0!</v>
      </c>
    </row>
    <row r="13" spans="1:20" ht="24" customHeight="1" x14ac:dyDescent="0.2">
      <c r="A13" s="42"/>
      <c r="B13" s="42"/>
      <c r="C13" s="42"/>
      <c r="D13" s="43"/>
      <c r="E13" s="43"/>
      <c r="F13" s="43"/>
      <c r="G13" s="43"/>
      <c r="H13" s="43"/>
      <c r="I13" s="43"/>
      <c r="J13" s="8">
        <f t="shared" si="0"/>
        <v>0</v>
      </c>
      <c r="K13" s="1" t="e">
        <f t="shared" si="1"/>
        <v>#DIV/0!</v>
      </c>
    </row>
    <row r="14" spans="1:20" ht="24" customHeight="1" x14ac:dyDescent="0.2">
      <c r="A14" s="42"/>
      <c r="B14" s="42"/>
      <c r="C14" s="42"/>
      <c r="D14" s="43"/>
      <c r="E14" s="43"/>
      <c r="F14" s="43"/>
      <c r="G14" s="43"/>
      <c r="H14" s="43"/>
      <c r="I14" s="43"/>
      <c r="J14" s="8">
        <f t="shared" si="0"/>
        <v>0</v>
      </c>
      <c r="K14" s="1" t="e">
        <f t="shared" si="1"/>
        <v>#DIV/0!</v>
      </c>
    </row>
    <row r="15" spans="1:20" ht="24" customHeight="1" x14ac:dyDescent="0.2">
      <c r="A15" s="42"/>
      <c r="B15" s="42"/>
      <c r="C15" s="42"/>
      <c r="D15" s="43"/>
      <c r="E15" s="43"/>
      <c r="F15" s="43"/>
      <c r="G15" s="43"/>
      <c r="H15" s="43"/>
      <c r="I15" s="43"/>
      <c r="J15" s="8">
        <f t="shared" si="0"/>
        <v>0</v>
      </c>
      <c r="K15" s="1" t="e">
        <f t="shared" si="1"/>
        <v>#DIV/0!</v>
      </c>
    </row>
    <row r="16" spans="1:20" ht="24" customHeight="1" x14ac:dyDescent="0.2">
      <c r="A16" s="42"/>
      <c r="B16" s="42"/>
      <c r="C16" s="42"/>
      <c r="D16" s="43"/>
      <c r="E16" s="43"/>
      <c r="F16" s="43"/>
      <c r="G16" s="43"/>
      <c r="H16" s="43"/>
      <c r="I16" s="43"/>
      <c r="J16" s="8">
        <f t="shared" si="0"/>
        <v>0</v>
      </c>
      <c r="K16" s="1" t="e">
        <f t="shared" si="1"/>
        <v>#DIV/0!</v>
      </c>
    </row>
    <row r="17" spans="1:11" ht="24" customHeight="1" x14ac:dyDescent="0.2">
      <c r="A17" s="42"/>
      <c r="B17" s="42"/>
      <c r="C17" s="42"/>
      <c r="D17" s="43"/>
      <c r="E17" s="43"/>
      <c r="F17" s="43"/>
      <c r="G17" s="43"/>
      <c r="H17" s="43"/>
      <c r="I17" s="43"/>
      <c r="J17" s="8">
        <f t="shared" si="0"/>
        <v>0</v>
      </c>
      <c r="K17" s="1" t="e">
        <f t="shared" si="1"/>
        <v>#DIV/0!</v>
      </c>
    </row>
    <row r="18" spans="1:11" ht="24" customHeight="1" x14ac:dyDescent="0.2">
      <c r="A18" s="42"/>
      <c r="B18" s="42"/>
      <c r="C18" s="42"/>
      <c r="D18" s="43"/>
      <c r="E18" s="43"/>
      <c r="F18" s="43"/>
      <c r="G18" s="43"/>
      <c r="H18" s="43"/>
      <c r="I18" s="43"/>
      <c r="J18" s="8">
        <f t="shared" si="0"/>
        <v>0</v>
      </c>
      <c r="K18" s="1" t="e">
        <f t="shared" si="1"/>
        <v>#DIV/0!</v>
      </c>
    </row>
    <row r="19" spans="1:11" ht="24" customHeight="1" x14ac:dyDescent="0.2">
      <c r="A19" s="42"/>
      <c r="B19" s="42"/>
      <c r="C19" s="42"/>
      <c r="D19" s="43"/>
      <c r="E19" s="43"/>
      <c r="F19" s="43"/>
      <c r="G19" s="43"/>
      <c r="H19" s="43"/>
      <c r="I19" s="43"/>
      <c r="J19" s="8">
        <f t="shared" si="0"/>
        <v>0</v>
      </c>
      <c r="K19" s="1" t="e">
        <f t="shared" si="1"/>
        <v>#DIV/0!</v>
      </c>
    </row>
    <row r="20" spans="1:11" ht="24" customHeight="1" x14ac:dyDescent="0.2">
      <c r="A20" s="42"/>
      <c r="B20" s="42"/>
      <c r="C20" s="42"/>
      <c r="D20" s="43"/>
      <c r="E20" s="43"/>
      <c r="F20" s="43"/>
      <c r="G20" s="43"/>
      <c r="H20" s="43"/>
      <c r="I20" s="43"/>
      <c r="J20" s="8">
        <f t="shared" si="0"/>
        <v>0</v>
      </c>
      <c r="K20" s="1" t="e">
        <f t="shared" si="1"/>
        <v>#DIV/0!</v>
      </c>
    </row>
    <row r="21" spans="1:11" ht="24" customHeight="1" x14ac:dyDescent="0.2">
      <c r="A21" s="42"/>
      <c r="B21" s="42"/>
      <c r="C21" s="42"/>
      <c r="D21" s="43"/>
      <c r="E21" s="43"/>
      <c r="F21" s="43"/>
      <c r="G21" s="43"/>
      <c r="H21" s="43"/>
      <c r="I21" s="43"/>
      <c r="J21" s="8">
        <f t="shared" si="0"/>
        <v>0</v>
      </c>
      <c r="K21" s="1" t="e">
        <f t="shared" si="1"/>
        <v>#DIV/0!</v>
      </c>
    </row>
    <row r="22" spans="1:11" ht="24" customHeight="1" x14ac:dyDescent="0.2">
      <c r="A22" s="42"/>
      <c r="B22" s="42"/>
      <c r="C22" s="42"/>
      <c r="D22" s="43"/>
      <c r="E22" s="43"/>
      <c r="F22" s="43"/>
      <c r="G22" s="43"/>
      <c r="H22" s="43"/>
      <c r="I22" s="43"/>
      <c r="J22" s="8">
        <f t="shared" si="0"/>
        <v>0</v>
      </c>
      <c r="K22" s="1" t="e">
        <f t="shared" si="1"/>
        <v>#DIV/0!</v>
      </c>
    </row>
    <row r="23" spans="1:11" ht="24" customHeight="1" x14ac:dyDescent="0.2">
      <c r="A23" s="42"/>
      <c r="B23" s="42"/>
      <c r="C23" s="42"/>
      <c r="D23" s="43"/>
      <c r="E23" s="43"/>
      <c r="F23" s="43"/>
      <c r="G23" s="43"/>
      <c r="H23" s="43"/>
      <c r="I23" s="43"/>
      <c r="J23" s="8">
        <f t="shared" si="0"/>
        <v>0</v>
      </c>
      <c r="K23" s="1" t="e">
        <f t="shared" si="1"/>
        <v>#DIV/0!</v>
      </c>
    </row>
    <row r="24" spans="1:11" ht="24" customHeight="1" x14ac:dyDescent="0.2">
      <c r="A24" s="42"/>
      <c r="B24" s="42"/>
      <c r="C24" s="42"/>
      <c r="D24" s="43"/>
      <c r="E24" s="43"/>
      <c r="F24" s="43"/>
      <c r="G24" s="43"/>
      <c r="H24" s="43"/>
      <c r="I24" s="43"/>
      <c r="J24" s="8">
        <f t="shared" si="0"/>
        <v>0</v>
      </c>
      <c r="K24" s="1" t="e">
        <f t="shared" si="1"/>
        <v>#DIV/0!</v>
      </c>
    </row>
    <row r="25" spans="1:11" ht="24" customHeight="1" x14ac:dyDescent="0.2">
      <c r="A25" s="42"/>
      <c r="B25" s="42"/>
      <c r="C25" s="42"/>
      <c r="D25" s="43"/>
      <c r="E25" s="43"/>
      <c r="F25" s="43"/>
      <c r="G25" s="43"/>
      <c r="H25" s="43"/>
      <c r="I25" s="43"/>
      <c r="J25" s="8">
        <f t="shared" si="0"/>
        <v>0</v>
      </c>
      <c r="K25" s="1" t="e">
        <f t="shared" si="1"/>
        <v>#DIV/0!</v>
      </c>
    </row>
    <row r="26" spans="1:11" ht="24" customHeight="1" x14ac:dyDescent="0.2">
      <c r="A26" s="42"/>
      <c r="B26" s="42"/>
      <c r="C26" s="42"/>
      <c r="D26" s="43"/>
      <c r="E26" s="43"/>
      <c r="F26" s="43"/>
      <c r="G26" s="43"/>
      <c r="H26" s="43"/>
      <c r="I26" s="43"/>
      <c r="J26" s="8">
        <f t="shared" si="0"/>
        <v>0</v>
      </c>
      <c r="K26" s="1" t="e">
        <f t="shared" si="1"/>
        <v>#DIV/0!</v>
      </c>
    </row>
    <row r="27" spans="1:11" ht="24" customHeight="1" x14ac:dyDescent="0.2">
      <c r="A27" s="42"/>
      <c r="B27" s="42"/>
      <c r="C27" s="42"/>
      <c r="D27" s="43"/>
      <c r="E27" s="43"/>
      <c r="F27" s="43"/>
      <c r="G27" s="43"/>
      <c r="H27" s="43"/>
      <c r="I27" s="43"/>
      <c r="J27" s="8">
        <f t="shared" si="0"/>
        <v>0</v>
      </c>
      <c r="K27" s="1" t="e">
        <f t="shared" si="1"/>
        <v>#DIV/0!</v>
      </c>
    </row>
    <row r="28" spans="1:11" ht="24" customHeight="1" x14ac:dyDescent="0.2">
      <c r="A28" s="42"/>
      <c r="B28" s="42"/>
      <c r="C28" s="42"/>
      <c r="D28" s="43"/>
      <c r="E28" s="43"/>
      <c r="F28" s="43"/>
      <c r="G28" s="43"/>
      <c r="H28" s="43"/>
      <c r="I28" s="43"/>
      <c r="J28" s="8">
        <f t="shared" si="0"/>
        <v>0</v>
      </c>
      <c r="K28" s="1" t="e">
        <f t="shared" si="1"/>
        <v>#DIV/0!</v>
      </c>
    </row>
    <row r="29" spans="1:11" ht="24" customHeight="1" x14ac:dyDescent="0.2">
      <c r="A29" s="42"/>
      <c r="B29" s="42"/>
      <c r="C29" s="42"/>
      <c r="D29" s="43"/>
      <c r="E29" s="43"/>
      <c r="F29" s="43"/>
      <c r="G29" s="43"/>
      <c r="H29" s="43"/>
      <c r="I29" s="43"/>
      <c r="J29" s="8">
        <f t="shared" si="0"/>
        <v>0</v>
      </c>
      <c r="K29" s="1" t="e">
        <f t="shared" si="1"/>
        <v>#DIV/0!</v>
      </c>
    </row>
    <row r="30" spans="1:11" ht="24" customHeight="1" x14ac:dyDescent="0.2">
      <c r="A30" s="42"/>
      <c r="B30" s="42"/>
      <c r="C30" s="42"/>
      <c r="D30" s="43"/>
      <c r="E30" s="43"/>
      <c r="F30" s="43"/>
      <c r="G30" s="43"/>
      <c r="H30" s="43"/>
      <c r="I30" s="43"/>
      <c r="J30" s="8">
        <f t="shared" si="0"/>
        <v>0</v>
      </c>
      <c r="K30" s="1" t="e">
        <f t="shared" si="1"/>
        <v>#DIV/0!</v>
      </c>
    </row>
    <row r="31" spans="1:11" ht="25.5" customHeight="1" x14ac:dyDescent="0.2">
      <c r="A31" s="21"/>
      <c r="B31" s="48"/>
      <c r="C31" s="22" t="s">
        <v>0</v>
      </c>
      <c r="D31" s="41">
        <f t="shared" ref="D31:K31" si="2">SUM(D10:D30)</f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  <c r="H31" s="41">
        <f t="shared" si="2"/>
        <v>0</v>
      </c>
      <c r="I31" s="41">
        <f t="shared" si="2"/>
        <v>0</v>
      </c>
      <c r="J31" s="41">
        <f t="shared" si="2"/>
        <v>0</v>
      </c>
      <c r="K31" s="41" t="e">
        <f t="shared" si="2"/>
        <v>#DIV/0!</v>
      </c>
    </row>
    <row r="34" spans="1:4" x14ac:dyDescent="0.2">
      <c r="A34" s="14"/>
      <c r="B34" s="14"/>
      <c r="C34" s="14"/>
      <c r="D34" s="14"/>
    </row>
    <row r="35" spans="1:4" x14ac:dyDescent="0.2">
      <c r="A35" s="15"/>
      <c r="B35" s="15"/>
      <c r="C35" s="15"/>
      <c r="D35" s="15"/>
    </row>
    <row r="36" spans="1:4" x14ac:dyDescent="0.2">
      <c r="A36" s="15"/>
      <c r="B36" s="15"/>
      <c r="C36" s="15"/>
      <c r="D36" s="15"/>
    </row>
  </sheetData>
  <mergeCells count="14">
    <mergeCell ref="A3:K3"/>
    <mergeCell ref="A4:K4"/>
    <mergeCell ref="A6:K6"/>
    <mergeCell ref="A8:B8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5:K5"/>
  </mergeCells>
  <printOptions horizontalCentered="1"/>
  <pageMargins left="0.51181102362204722" right="0.51181102362204722" top="0.74803149606299213" bottom="0.74803149606299213" header="0.31496062992125984" footer="0.31496062992125984"/>
  <pageSetup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B38E5D"/>
  </sheetPr>
  <dimension ref="A1:T36"/>
  <sheetViews>
    <sheetView showGridLines="0" zoomScaleNormal="100" workbookViewId="0">
      <selection sqref="A1:XFD3"/>
    </sheetView>
  </sheetViews>
  <sheetFormatPr baseColWidth="10" defaultRowHeight="13.5" x14ac:dyDescent="0.2"/>
  <cols>
    <col min="1" max="1" width="12.28515625" style="4" customWidth="1"/>
    <col min="2" max="2" width="35.42578125" style="4" customWidth="1"/>
    <col min="3" max="11" width="15.85546875" style="4" customWidth="1"/>
    <col min="12" max="16384" width="11.42578125" style="4"/>
  </cols>
  <sheetData>
    <row r="1" spans="1:20" x14ac:dyDescent="0.2">
      <c r="A1" s="6" t="s">
        <v>1089</v>
      </c>
      <c r="B1" s="6"/>
      <c r="C1" s="6"/>
      <c r="D1" s="6"/>
    </row>
    <row r="3" spans="1:20" x14ac:dyDescent="0.2">
      <c r="A3" s="121" t="s">
        <v>348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">
      <c r="A5" s="121" t="s">
        <v>967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2">
      <c r="A6" s="121" t="s">
        <v>968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0"/>
      <c r="M7" s="10"/>
      <c r="N7" s="10"/>
      <c r="O7" s="10"/>
      <c r="P7" s="10"/>
      <c r="Q7" s="10"/>
      <c r="R7" s="10"/>
      <c r="S7" s="10"/>
      <c r="T7" s="10"/>
    </row>
    <row r="8" spans="1:20" s="7" customFormat="1" ht="17.25" customHeight="1" x14ac:dyDescent="0.25">
      <c r="A8" s="165" t="s">
        <v>963</v>
      </c>
      <c r="B8" s="166"/>
      <c r="C8" s="167" t="s">
        <v>965</v>
      </c>
      <c r="D8" s="167" t="s">
        <v>937</v>
      </c>
      <c r="E8" s="167" t="s">
        <v>957</v>
      </c>
      <c r="F8" s="167" t="s">
        <v>959</v>
      </c>
      <c r="G8" s="167" t="s">
        <v>960</v>
      </c>
      <c r="H8" s="167" t="s">
        <v>961</v>
      </c>
      <c r="I8" s="167" t="s">
        <v>962</v>
      </c>
      <c r="J8" s="167" t="s">
        <v>958</v>
      </c>
      <c r="K8" s="169" t="s">
        <v>955</v>
      </c>
    </row>
    <row r="9" spans="1:20" s="7" customFormat="1" ht="18" customHeight="1" x14ac:dyDescent="0.25">
      <c r="A9" s="39" t="s">
        <v>964</v>
      </c>
      <c r="B9" s="40" t="s">
        <v>948</v>
      </c>
      <c r="C9" s="168"/>
      <c r="D9" s="168"/>
      <c r="E9" s="168"/>
      <c r="F9" s="168"/>
      <c r="G9" s="168"/>
      <c r="H9" s="168"/>
      <c r="I9" s="168"/>
      <c r="J9" s="168"/>
      <c r="K9" s="170"/>
    </row>
    <row r="10" spans="1:20" ht="24" customHeight="1" x14ac:dyDescent="0.2">
      <c r="A10" s="42"/>
      <c r="B10" s="42"/>
      <c r="C10" s="42"/>
      <c r="D10" s="43"/>
      <c r="E10" s="43"/>
      <c r="F10" s="43"/>
      <c r="G10" s="43"/>
      <c r="H10" s="43"/>
      <c r="I10" s="43"/>
      <c r="J10" s="8">
        <f>SUM(E10-G10)</f>
        <v>0</v>
      </c>
      <c r="K10" s="1" t="e">
        <f>SUM(G10/E10)</f>
        <v>#DIV/0!</v>
      </c>
    </row>
    <row r="11" spans="1:20" ht="24" customHeight="1" x14ac:dyDescent="0.2">
      <c r="A11" s="42"/>
      <c r="B11" s="42"/>
      <c r="C11" s="42"/>
      <c r="D11" s="43"/>
      <c r="E11" s="43"/>
      <c r="F11" s="43"/>
      <c r="G11" s="43"/>
      <c r="H11" s="43"/>
      <c r="I11" s="43"/>
      <c r="J11" s="8">
        <f t="shared" ref="J11:J30" si="0">SUM(E11-G11)</f>
        <v>0</v>
      </c>
      <c r="K11" s="1" t="e">
        <f t="shared" ref="K11:K30" si="1">SUM(G11/E11)</f>
        <v>#DIV/0!</v>
      </c>
    </row>
    <row r="12" spans="1:20" ht="24" customHeight="1" x14ac:dyDescent="0.2">
      <c r="A12" s="42"/>
      <c r="B12" s="42"/>
      <c r="C12" s="42"/>
      <c r="D12" s="43"/>
      <c r="E12" s="43"/>
      <c r="F12" s="43"/>
      <c r="G12" s="43"/>
      <c r="H12" s="43"/>
      <c r="I12" s="43"/>
      <c r="J12" s="8">
        <f t="shared" si="0"/>
        <v>0</v>
      </c>
      <c r="K12" s="1" t="e">
        <f t="shared" si="1"/>
        <v>#DIV/0!</v>
      </c>
    </row>
    <row r="13" spans="1:20" ht="24" customHeight="1" x14ac:dyDescent="0.2">
      <c r="A13" s="42"/>
      <c r="B13" s="42"/>
      <c r="C13" s="42"/>
      <c r="D13" s="43"/>
      <c r="E13" s="43"/>
      <c r="F13" s="43"/>
      <c r="G13" s="43"/>
      <c r="H13" s="43"/>
      <c r="I13" s="43"/>
      <c r="J13" s="8">
        <f t="shared" si="0"/>
        <v>0</v>
      </c>
      <c r="K13" s="1" t="e">
        <f t="shared" si="1"/>
        <v>#DIV/0!</v>
      </c>
    </row>
    <row r="14" spans="1:20" ht="24" customHeight="1" x14ac:dyDescent="0.2">
      <c r="A14" s="42"/>
      <c r="B14" s="42"/>
      <c r="C14" s="42"/>
      <c r="D14" s="43"/>
      <c r="E14" s="43"/>
      <c r="F14" s="43"/>
      <c r="G14" s="43"/>
      <c r="H14" s="43"/>
      <c r="I14" s="43"/>
      <c r="J14" s="8">
        <f t="shared" si="0"/>
        <v>0</v>
      </c>
      <c r="K14" s="1" t="e">
        <f t="shared" si="1"/>
        <v>#DIV/0!</v>
      </c>
    </row>
    <row r="15" spans="1:20" ht="24" customHeight="1" x14ac:dyDescent="0.2">
      <c r="A15" s="42"/>
      <c r="B15" s="42"/>
      <c r="C15" s="42"/>
      <c r="D15" s="43"/>
      <c r="E15" s="43"/>
      <c r="F15" s="43"/>
      <c r="G15" s="43"/>
      <c r="H15" s="43"/>
      <c r="I15" s="43"/>
      <c r="J15" s="8">
        <f t="shared" si="0"/>
        <v>0</v>
      </c>
      <c r="K15" s="1" t="e">
        <f t="shared" si="1"/>
        <v>#DIV/0!</v>
      </c>
    </row>
    <row r="16" spans="1:20" ht="24" customHeight="1" x14ac:dyDescent="0.2">
      <c r="A16" s="42"/>
      <c r="B16" s="42"/>
      <c r="C16" s="42"/>
      <c r="D16" s="43"/>
      <c r="E16" s="43"/>
      <c r="F16" s="43"/>
      <c r="G16" s="43"/>
      <c r="H16" s="43"/>
      <c r="I16" s="43"/>
      <c r="J16" s="8">
        <f t="shared" si="0"/>
        <v>0</v>
      </c>
      <c r="K16" s="1" t="e">
        <f t="shared" si="1"/>
        <v>#DIV/0!</v>
      </c>
    </row>
    <row r="17" spans="1:11" ht="24" customHeight="1" x14ac:dyDescent="0.2">
      <c r="A17" s="42"/>
      <c r="B17" s="42"/>
      <c r="C17" s="42"/>
      <c r="D17" s="43"/>
      <c r="E17" s="43"/>
      <c r="F17" s="43"/>
      <c r="G17" s="43"/>
      <c r="H17" s="43"/>
      <c r="I17" s="43"/>
      <c r="J17" s="8">
        <f t="shared" si="0"/>
        <v>0</v>
      </c>
      <c r="K17" s="1" t="e">
        <f t="shared" si="1"/>
        <v>#DIV/0!</v>
      </c>
    </row>
    <row r="18" spans="1:11" ht="24" customHeight="1" x14ac:dyDescent="0.2">
      <c r="A18" s="42"/>
      <c r="B18" s="42"/>
      <c r="C18" s="42"/>
      <c r="D18" s="43"/>
      <c r="E18" s="43"/>
      <c r="F18" s="43"/>
      <c r="G18" s="43"/>
      <c r="H18" s="43"/>
      <c r="I18" s="43"/>
      <c r="J18" s="8">
        <f t="shared" si="0"/>
        <v>0</v>
      </c>
      <c r="K18" s="1" t="e">
        <f t="shared" si="1"/>
        <v>#DIV/0!</v>
      </c>
    </row>
    <row r="19" spans="1:11" ht="24" customHeight="1" x14ac:dyDescent="0.2">
      <c r="A19" s="42"/>
      <c r="B19" s="42"/>
      <c r="C19" s="42"/>
      <c r="D19" s="43"/>
      <c r="E19" s="43"/>
      <c r="F19" s="43"/>
      <c r="G19" s="43"/>
      <c r="H19" s="43"/>
      <c r="I19" s="43"/>
      <c r="J19" s="8">
        <f t="shared" si="0"/>
        <v>0</v>
      </c>
      <c r="K19" s="1" t="e">
        <f t="shared" si="1"/>
        <v>#DIV/0!</v>
      </c>
    </row>
    <row r="20" spans="1:11" ht="24" customHeight="1" x14ac:dyDescent="0.2">
      <c r="A20" s="42"/>
      <c r="B20" s="42"/>
      <c r="C20" s="42"/>
      <c r="D20" s="43"/>
      <c r="E20" s="43"/>
      <c r="F20" s="43"/>
      <c r="G20" s="43"/>
      <c r="H20" s="43"/>
      <c r="I20" s="43"/>
      <c r="J20" s="8">
        <f t="shared" si="0"/>
        <v>0</v>
      </c>
      <c r="K20" s="1" t="e">
        <f t="shared" si="1"/>
        <v>#DIV/0!</v>
      </c>
    </row>
    <row r="21" spans="1:11" ht="24" customHeight="1" x14ac:dyDescent="0.2">
      <c r="A21" s="42"/>
      <c r="B21" s="42"/>
      <c r="C21" s="42"/>
      <c r="D21" s="43"/>
      <c r="E21" s="43"/>
      <c r="F21" s="43"/>
      <c r="G21" s="43"/>
      <c r="H21" s="43"/>
      <c r="I21" s="43"/>
      <c r="J21" s="8">
        <f t="shared" si="0"/>
        <v>0</v>
      </c>
      <c r="K21" s="1" t="e">
        <f t="shared" si="1"/>
        <v>#DIV/0!</v>
      </c>
    </row>
    <row r="22" spans="1:11" ht="24" customHeight="1" x14ac:dyDescent="0.2">
      <c r="A22" s="42"/>
      <c r="B22" s="42"/>
      <c r="C22" s="42"/>
      <c r="D22" s="43"/>
      <c r="E22" s="43"/>
      <c r="F22" s="43"/>
      <c r="G22" s="43"/>
      <c r="H22" s="43"/>
      <c r="I22" s="43"/>
      <c r="J22" s="8">
        <f t="shared" si="0"/>
        <v>0</v>
      </c>
      <c r="K22" s="1" t="e">
        <f t="shared" si="1"/>
        <v>#DIV/0!</v>
      </c>
    </row>
    <row r="23" spans="1:11" ht="24" customHeight="1" x14ac:dyDescent="0.2">
      <c r="A23" s="42"/>
      <c r="B23" s="42"/>
      <c r="C23" s="42"/>
      <c r="D23" s="43"/>
      <c r="E23" s="43"/>
      <c r="F23" s="43"/>
      <c r="G23" s="43"/>
      <c r="H23" s="43"/>
      <c r="I23" s="43"/>
      <c r="J23" s="8">
        <f t="shared" si="0"/>
        <v>0</v>
      </c>
      <c r="K23" s="1" t="e">
        <f t="shared" si="1"/>
        <v>#DIV/0!</v>
      </c>
    </row>
    <row r="24" spans="1:11" ht="24" customHeight="1" x14ac:dyDescent="0.2">
      <c r="A24" s="42"/>
      <c r="B24" s="42"/>
      <c r="C24" s="42"/>
      <c r="D24" s="43"/>
      <c r="E24" s="43"/>
      <c r="F24" s="43"/>
      <c r="G24" s="43"/>
      <c r="H24" s="43"/>
      <c r="I24" s="43"/>
      <c r="J24" s="8">
        <f t="shared" si="0"/>
        <v>0</v>
      </c>
      <c r="K24" s="1" t="e">
        <f t="shared" si="1"/>
        <v>#DIV/0!</v>
      </c>
    </row>
    <row r="25" spans="1:11" ht="24" customHeight="1" x14ac:dyDescent="0.2">
      <c r="A25" s="42"/>
      <c r="B25" s="42"/>
      <c r="C25" s="42"/>
      <c r="D25" s="43"/>
      <c r="E25" s="43"/>
      <c r="F25" s="43"/>
      <c r="G25" s="43"/>
      <c r="H25" s="43"/>
      <c r="I25" s="43"/>
      <c r="J25" s="8">
        <f t="shared" si="0"/>
        <v>0</v>
      </c>
      <c r="K25" s="1" t="e">
        <f t="shared" si="1"/>
        <v>#DIV/0!</v>
      </c>
    </row>
    <row r="26" spans="1:11" ht="24" customHeight="1" x14ac:dyDescent="0.2">
      <c r="A26" s="42"/>
      <c r="B26" s="42"/>
      <c r="C26" s="42"/>
      <c r="D26" s="43"/>
      <c r="E26" s="43"/>
      <c r="F26" s="43"/>
      <c r="G26" s="43"/>
      <c r="H26" s="43"/>
      <c r="I26" s="43"/>
      <c r="J26" s="8">
        <f t="shared" si="0"/>
        <v>0</v>
      </c>
      <c r="K26" s="1" t="e">
        <f t="shared" si="1"/>
        <v>#DIV/0!</v>
      </c>
    </row>
    <row r="27" spans="1:11" ht="24" customHeight="1" x14ac:dyDescent="0.2">
      <c r="A27" s="42"/>
      <c r="B27" s="42"/>
      <c r="C27" s="42"/>
      <c r="D27" s="43"/>
      <c r="E27" s="43"/>
      <c r="F27" s="43"/>
      <c r="G27" s="43"/>
      <c r="H27" s="43"/>
      <c r="I27" s="43"/>
      <c r="J27" s="8">
        <f t="shared" si="0"/>
        <v>0</v>
      </c>
      <c r="K27" s="1" t="e">
        <f t="shared" si="1"/>
        <v>#DIV/0!</v>
      </c>
    </row>
    <row r="28" spans="1:11" ht="24" customHeight="1" x14ac:dyDescent="0.2">
      <c r="A28" s="42"/>
      <c r="B28" s="42"/>
      <c r="C28" s="42"/>
      <c r="D28" s="43"/>
      <c r="E28" s="43"/>
      <c r="F28" s="43"/>
      <c r="G28" s="43"/>
      <c r="H28" s="43"/>
      <c r="I28" s="43"/>
      <c r="J28" s="8">
        <f t="shared" si="0"/>
        <v>0</v>
      </c>
      <c r="K28" s="1" t="e">
        <f t="shared" si="1"/>
        <v>#DIV/0!</v>
      </c>
    </row>
    <row r="29" spans="1:11" ht="24" customHeight="1" x14ac:dyDescent="0.2">
      <c r="A29" s="42"/>
      <c r="B29" s="42"/>
      <c r="C29" s="42"/>
      <c r="D29" s="43"/>
      <c r="E29" s="43"/>
      <c r="F29" s="43"/>
      <c r="G29" s="43"/>
      <c r="H29" s="43"/>
      <c r="I29" s="43"/>
      <c r="J29" s="8">
        <f t="shared" si="0"/>
        <v>0</v>
      </c>
      <c r="K29" s="1" t="e">
        <f t="shared" si="1"/>
        <v>#DIV/0!</v>
      </c>
    </row>
    <row r="30" spans="1:11" ht="24" customHeight="1" x14ac:dyDescent="0.2">
      <c r="A30" s="42"/>
      <c r="B30" s="42"/>
      <c r="C30" s="42"/>
      <c r="D30" s="43"/>
      <c r="E30" s="43"/>
      <c r="F30" s="43"/>
      <c r="G30" s="43"/>
      <c r="H30" s="43"/>
      <c r="I30" s="43"/>
      <c r="J30" s="8">
        <f t="shared" si="0"/>
        <v>0</v>
      </c>
      <c r="K30" s="1" t="e">
        <f t="shared" si="1"/>
        <v>#DIV/0!</v>
      </c>
    </row>
    <row r="31" spans="1:11" ht="25.5" customHeight="1" x14ac:dyDescent="0.2">
      <c r="A31" s="21"/>
      <c r="B31" s="48"/>
      <c r="C31" s="22" t="s">
        <v>0</v>
      </c>
      <c r="D31" s="41">
        <f t="shared" ref="D31:K31" si="2">SUM(D10:D30)</f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  <c r="H31" s="41">
        <f t="shared" si="2"/>
        <v>0</v>
      </c>
      <c r="I31" s="41">
        <f t="shared" si="2"/>
        <v>0</v>
      </c>
      <c r="J31" s="41">
        <f t="shared" si="2"/>
        <v>0</v>
      </c>
      <c r="K31" s="41" t="e">
        <f t="shared" si="2"/>
        <v>#DIV/0!</v>
      </c>
    </row>
    <row r="34" spans="1:4" x14ac:dyDescent="0.2">
      <c r="A34" s="14"/>
      <c r="B34" s="14"/>
      <c r="C34" s="14"/>
      <c r="D34" s="14"/>
    </row>
    <row r="35" spans="1:4" x14ac:dyDescent="0.2">
      <c r="A35" s="15"/>
      <c r="B35" s="15"/>
      <c r="C35" s="15"/>
      <c r="D35" s="15"/>
    </row>
    <row r="36" spans="1:4" x14ac:dyDescent="0.2">
      <c r="A36" s="15"/>
      <c r="B36" s="15"/>
      <c r="C36" s="15"/>
      <c r="D36" s="15"/>
    </row>
  </sheetData>
  <mergeCells count="13">
    <mergeCell ref="I8:I9"/>
    <mergeCell ref="J8:J9"/>
    <mergeCell ref="K8:K9"/>
    <mergeCell ref="A3:K3"/>
    <mergeCell ref="A5:K5"/>
    <mergeCell ref="A6:K6"/>
    <mergeCell ref="A8:B8"/>
    <mergeCell ref="C8:C9"/>
    <mergeCell ref="D8:D9"/>
    <mergeCell ref="E8:E9"/>
    <mergeCell ref="F8:F9"/>
    <mergeCell ref="G8:G9"/>
    <mergeCell ref="H8:H9"/>
  </mergeCells>
  <printOptions horizontalCentered="1"/>
  <pageMargins left="0.51181102362204722" right="0.51181102362204722" top="0.74803149606299213" bottom="0.74803149606299213" header="0.31496062992125984" footer="0.31496062992125984"/>
  <pageSetup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A3" sqref="A3:F18"/>
    </sheetView>
  </sheetViews>
  <sheetFormatPr baseColWidth="10" defaultRowHeight="15" x14ac:dyDescent="0.25"/>
  <cols>
    <col min="1" max="1" width="31.140625" customWidth="1"/>
    <col min="3" max="3" width="33.85546875" customWidth="1"/>
    <col min="4" max="5" width="23.140625" customWidth="1"/>
    <col min="6" max="6" width="31.7109375" customWidth="1"/>
  </cols>
  <sheetData>
    <row r="1" spans="1:15" s="101" customFormat="1" ht="13.5" x14ac:dyDescent="0.2">
      <c r="A1" s="6" t="s">
        <v>1106</v>
      </c>
    </row>
    <row r="2" spans="1:15" s="101" customFormat="1" ht="13.5" x14ac:dyDescent="0.2"/>
    <row r="3" spans="1:15" s="101" customFormat="1" ht="18" customHeight="1" x14ac:dyDescent="0.2">
      <c r="A3" s="121" t="s">
        <v>348</v>
      </c>
      <c r="B3" s="121"/>
      <c r="C3" s="121"/>
      <c r="D3" s="121"/>
      <c r="E3" s="121"/>
      <c r="F3" s="121"/>
      <c r="G3" s="100"/>
      <c r="H3" s="100"/>
      <c r="I3" s="100"/>
      <c r="J3" s="100"/>
      <c r="K3" s="100"/>
      <c r="L3" s="100"/>
      <c r="M3" s="100"/>
      <c r="N3" s="100"/>
      <c r="O3" s="100"/>
    </row>
    <row r="4" spans="1:15" ht="16.5" x14ac:dyDescent="0.3">
      <c r="A4" s="104"/>
      <c r="B4" s="104"/>
      <c r="C4" s="104"/>
      <c r="D4" s="104"/>
      <c r="E4" s="104"/>
      <c r="F4" s="104"/>
    </row>
    <row r="5" spans="1:15" ht="16.5" x14ac:dyDescent="0.3">
      <c r="A5" s="173" t="s">
        <v>1091</v>
      </c>
      <c r="B5" s="174"/>
      <c r="C5" s="174"/>
      <c r="D5" s="174"/>
      <c r="E5" s="175"/>
      <c r="F5" s="104"/>
    </row>
    <row r="6" spans="1:15" s="118" customFormat="1" ht="16.5" x14ac:dyDescent="0.3">
      <c r="A6" s="105" t="s">
        <v>347</v>
      </c>
      <c r="B6" s="105" t="s">
        <v>1092</v>
      </c>
      <c r="C6" s="106" t="s">
        <v>948</v>
      </c>
      <c r="D6" s="176" t="s">
        <v>1093</v>
      </c>
      <c r="E6" s="176"/>
      <c r="F6" s="117"/>
    </row>
    <row r="7" spans="1:15" ht="16.5" x14ac:dyDescent="0.3">
      <c r="A7" s="105"/>
      <c r="B7" s="105"/>
      <c r="C7" s="106"/>
      <c r="D7" s="107" t="s">
        <v>1094</v>
      </c>
      <c r="E7" s="107" t="s">
        <v>1095</v>
      </c>
      <c r="F7" s="104"/>
    </row>
    <row r="8" spans="1:15" ht="60" customHeight="1" x14ac:dyDescent="0.3">
      <c r="A8" s="108" t="s">
        <v>1096</v>
      </c>
      <c r="B8" s="109">
        <v>4000</v>
      </c>
      <c r="C8" s="110" t="s">
        <v>1097</v>
      </c>
      <c r="D8" s="111">
        <v>0</v>
      </c>
      <c r="E8" s="111">
        <v>0</v>
      </c>
      <c r="F8" s="104"/>
    </row>
    <row r="9" spans="1:15" ht="16.5" x14ac:dyDescent="0.3">
      <c r="A9" s="172" t="s">
        <v>0</v>
      </c>
      <c r="B9" s="172"/>
      <c r="C9" s="172"/>
      <c r="D9" s="112">
        <f>SUM(D8:D8)</f>
        <v>0</v>
      </c>
      <c r="E9" s="112">
        <f>SUM(E8:E8)</f>
        <v>0</v>
      </c>
      <c r="F9" s="104"/>
    </row>
    <row r="10" spans="1:15" ht="16.5" x14ac:dyDescent="0.3">
      <c r="A10" s="104"/>
      <c r="B10" s="104"/>
      <c r="C10" s="104"/>
      <c r="D10" s="104"/>
      <c r="E10" s="104"/>
      <c r="F10" s="104"/>
    </row>
    <row r="11" spans="1:15" ht="16.5" x14ac:dyDescent="0.3">
      <c r="A11" s="104"/>
      <c r="B11" s="104"/>
      <c r="C11" s="104"/>
      <c r="D11" s="104"/>
      <c r="E11" s="104"/>
      <c r="F11" s="104"/>
    </row>
    <row r="12" spans="1:15" x14ac:dyDescent="0.25">
      <c r="A12" s="177" t="s">
        <v>1091</v>
      </c>
      <c r="B12" s="178"/>
      <c r="C12" s="178"/>
      <c r="D12" s="178"/>
      <c r="E12" s="178"/>
      <c r="F12" s="178"/>
    </row>
    <row r="13" spans="1:15" x14ac:dyDescent="0.25">
      <c r="A13" s="179" t="s">
        <v>347</v>
      </c>
      <c r="B13" s="179" t="s">
        <v>1098</v>
      </c>
      <c r="C13" s="181" t="s">
        <v>948</v>
      </c>
      <c r="D13" s="183" t="s">
        <v>1093</v>
      </c>
      <c r="E13" s="183"/>
      <c r="F13" s="184" t="s">
        <v>1107</v>
      </c>
    </row>
    <row r="14" spans="1:15" x14ac:dyDescent="0.25">
      <c r="A14" s="180"/>
      <c r="B14" s="180"/>
      <c r="C14" s="182"/>
      <c r="D14" s="107" t="s">
        <v>1094</v>
      </c>
      <c r="E14" s="107" t="s">
        <v>1095</v>
      </c>
      <c r="F14" s="184"/>
    </row>
    <row r="15" spans="1:15" ht="60" customHeight="1" x14ac:dyDescent="0.25">
      <c r="A15" s="171" t="s">
        <v>1096</v>
      </c>
      <c r="B15" s="109">
        <v>42170</v>
      </c>
      <c r="C15" s="110" t="s">
        <v>1099</v>
      </c>
      <c r="D15" s="113">
        <v>0</v>
      </c>
      <c r="E15" s="113">
        <v>0</v>
      </c>
      <c r="F15" s="119"/>
    </row>
    <row r="16" spans="1:15" ht="60" customHeight="1" x14ac:dyDescent="0.25">
      <c r="A16" s="171"/>
      <c r="B16" s="109">
        <v>42171</v>
      </c>
      <c r="C16" s="110" t="s">
        <v>1100</v>
      </c>
      <c r="D16" s="113">
        <v>0</v>
      </c>
      <c r="E16" s="113">
        <v>0</v>
      </c>
      <c r="F16" s="119"/>
    </row>
    <row r="17" spans="1:6" ht="60" customHeight="1" x14ac:dyDescent="0.25">
      <c r="A17" s="171"/>
      <c r="B17" s="109">
        <v>42172</v>
      </c>
      <c r="C17" s="110" t="s">
        <v>1101</v>
      </c>
      <c r="D17" s="113">
        <v>0</v>
      </c>
      <c r="E17" s="113">
        <v>0</v>
      </c>
      <c r="F17" s="119"/>
    </row>
    <row r="18" spans="1:6" ht="16.5" x14ac:dyDescent="0.3">
      <c r="A18" s="172" t="s">
        <v>0</v>
      </c>
      <c r="B18" s="172"/>
      <c r="C18" s="172"/>
      <c r="D18" s="114">
        <f>SUM(D15:D17)</f>
        <v>0</v>
      </c>
      <c r="E18" s="114">
        <f>SUM(E15:E17)</f>
        <v>0</v>
      </c>
      <c r="F18" s="115"/>
    </row>
    <row r="19" spans="1:6" ht="16.5" x14ac:dyDescent="0.3">
      <c r="A19" s="104"/>
      <c r="B19" s="104"/>
      <c r="C19" s="104"/>
      <c r="D19" s="104"/>
      <c r="E19" s="104"/>
      <c r="F19" s="104"/>
    </row>
    <row r="20" spans="1:6" ht="16.5" x14ac:dyDescent="0.3">
      <c r="A20" s="104"/>
      <c r="B20" s="104"/>
      <c r="C20" s="104"/>
      <c r="D20" s="116"/>
      <c r="E20" s="116"/>
      <c r="F20" s="104"/>
    </row>
  </sheetData>
  <mergeCells count="12">
    <mergeCell ref="A15:A17"/>
    <mergeCell ref="A18:C18"/>
    <mergeCell ref="A3:F3"/>
    <mergeCell ref="A5:E5"/>
    <mergeCell ref="D6:E6"/>
    <mergeCell ref="A9:C9"/>
    <mergeCell ref="A12:F12"/>
    <mergeCell ref="A13:A14"/>
    <mergeCell ref="B13:B14"/>
    <mergeCell ref="C13:C14"/>
    <mergeCell ref="D13:E13"/>
    <mergeCell ref="F13:F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F0"/>
  </sheetPr>
  <dimension ref="A1:N75"/>
  <sheetViews>
    <sheetView showGridLines="0" tabSelected="1" zoomScaleNormal="100" workbookViewId="0">
      <selection activeCell="A3" sqref="A3"/>
    </sheetView>
  </sheetViews>
  <sheetFormatPr baseColWidth="10" defaultRowHeight="13.5" x14ac:dyDescent="0.2"/>
  <cols>
    <col min="1" max="1" width="26.28515625" style="4" customWidth="1"/>
    <col min="2" max="2" width="19.28515625" style="4" customWidth="1"/>
    <col min="3" max="4" width="18.7109375" style="4" customWidth="1"/>
    <col min="5" max="5" width="21.85546875" style="4" customWidth="1"/>
    <col min="6" max="16384" width="11.42578125" style="4"/>
  </cols>
  <sheetData>
    <row r="1" spans="1:14" x14ac:dyDescent="0.2">
      <c r="A1" s="6" t="s">
        <v>1080</v>
      </c>
    </row>
    <row r="3" spans="1:14" ht="18" customHeight="1" x14ac:dyDescent="0.2">
      <c r="F3" s="10"/>
      <c r="G3" s="10"/>
      <c r="H3" s="10"/>
      <c r="I3" s="10"/>
      <c r="J3" s="10"/>
      <c r="K3" s="10"/>
      <c r="L3" s="10"/>
      <c r="M3" s="10"/>
      <c r="N3" s="10"/>
    </row>
    <row r="4" spans="1:14" ht="18" customHeight="1" x14ac:dyDescent="0.2">
      <c r="A4" s="121" t="s">
        <v>348</v>
      </c>
      <c r="B4" s="121"/>
      <c r="C4" s="121"/>
      <c r="D4" s="121"/>
      <c r="E4" s="121"/>
      <c r="F4" s="11"/>
      <c r="G4" s="11"/>
      <c r="H4" s="11"/>
      <c r="I4" s="11"/>
      <c r="J4" s="11"/>
      <c r="K4" s="11"/>
      <c r="L4" s="11"/>
      <c r="M4" s="11"/>
      <c r="N4" s="11"/>
    </row>
    <row r="5" spans="1:14" ht="18" customHeight="1" x14ac:dyDescent="0.2">
      <c r="A5" s="121" t="s">
        <v>1102</v>
      </c>
      <c r="B5" s="121"/>
      <c r="C5" s="121"/>
      <c r="D5" s="121"/>
      <c r="E5" s="121"/>
      <c r="F5" s="10"/>
      <c r="G5" s="10"/>
      <c r="H5" s="10"/>
      <c r="I5" s="10"/>
      <c r="J5" s="10"/>
      <c r="K5" s="10"/>
      <c r="L5" s="10"/>
      <c r="M5" s="10"/>
      <c r="N5" s="10"/>
    </row>
    <row r="6" spans="1:14" ht="18" customHeight="1" x14ac:dyDescent="0.2">
      <c r="A6" s="12"/>
      <c r="B6" s="12"/>
      <c r="C6" s="12"/>
      <c r="D6" s="12"/>
      <c r="E6" s="12"/>
      <c r="F6" s="10"/>
      <c r="G6" s="10"/>
      <c r="H6" s="10"/>
      <c r="I6" s="10"/>
      <c r="J6" s="10"/>
      <c r="K6" s="10"/>
      <c r="L6" s="10"/>
      <c r="M6" s="10"/>
      <c r="N6" s="10"/>
    </row>
    <row r="7" spans="1:14" s="7" customFormat="1" ht="27" customHeight="1" x14ac:dyDescent="0.25">
      <c r="A7" s="122" t="s">
        <v>996</v>
      </c>
      <c r="B7" s="124" t="s">
        <v>997</v>
      </c>
      <c r="C7" s="126" t="s">
        <v>941</v>
      </c>
      <c r="D7" s="127"/>
      <c r="E7" s="124" t="s">
        <v>1050</v>
      </c>
    </row>
    <row r="8" spans="1:14" s="7" customFormat="1" ht="21.75" customHeight="1" x14ac:dyDescent="0.25">
      <c r="A8" s="123"/>
      <c r="B8" s="125"/>
      <c r="C8" s="49" t="s">
        <v>943</v>
      </c>
      <c r="D8" s="49" t="s">
        <v>944</v>
      </c>
      <c r="E8" s="125"/>
    </row>
    <row r="9" spans="1:14" ht="32.1" customHeight="1" x14ac:dyDescent="0.2">
      <c r="A9" s="66" t="s">
        <v>987</v>
      </c>
      <c r="B9" s="17"/>
      <c r="C9" s="17"/>
      <c r="D9" s="17"/>
      <c r="E9" s="16">
        <f>SUM(B9+C9-D9)</f>
        <v>0</v>
      </c>
    </row>
    <row r="10" spans="1:14" s="64" customFormat="1" ht="32.1" customHeight="1" x14ac:dyDescent="0.2">
      <c r="A10" s="67" t="s">
        <v>998</v>
      </c>
      <c r="B10" s="65"/>
      <c r="C10" s="17"/>
      <c r="D10" s="17"/>
      <c r="E10" s="16">
        <f t="shared" ref="E10:E69" si="0">SUM(B10+C10-D10)</f>
        <v>0</v>
      </c>
    </row>
    <row r="11" spans="1:14" s="64" customFormat="1" ht="32.1" customHeight="1" x14ac:dyDescent="0.2">
      <c r="A11" s="67" t="s">
        <v>999</v>
      </c>
      <c r="B11" s="65"/>
      <c r="C11" s="17"/>
      <c r="D11" s="17"/>
      <c r="E11" s="16">
        <f t="shared" si="0"/>
        <v>0</v>
      </c>
    </row>
    <row r="12" spans="1:14" s="64" customFormat="1" ht="37.5" customHeight="1" x14ac:dyDescent="0.2">
      <c r="A12" s="67" t="s">
        <v>1000</v>
      </c>
      <c r="B12" s="65"/>
      <c r="C12" s="17"/>
      <c r="D12" s="17"/>
      <c r="E12" s="16">
        <f t="shared" si="0"/>
        <v>0</v>
      </c>
    </row>
    <row r="13" spans="1:14" s="64" customFormat="1" ht="32.1" customHeight="1" x14ac:dyDescent="0.2">
      <c r="A13" s="67" t="s">
        <v>1001</v>
      </c>
      <c r="B13" s="65"/>
      <c r="C13" s="17"/>
      <c r="D13" s="17"/>
      <c r="E13" s="16">
        <f t="shared" si="0"/>
        <v>0</v>
      </c>
    </row>
    <row r="14" spans="1:14" s="64" customFormat="1" ht="32.1" customHeight="1" x14ac:dyDescent="0.2">
      <c r="A14" s="67" t="s">
        <v>1002</v>
      </c>
      <c r="B14" s="65"/>
      <c r="C14" s="17"/>
      <c r="D14" s="17"/>
      <c r="E14" s="16">
        <f t="shared" si="0"/>
        <v>0</v>
      </c>
    </row>
    <row r="15" spans="1:14" s="64" customFormat="1" ht="32.1" customHeight="1" x14ac:dyDescent="0.2">
      <c r="A15" s="67" t="s">
        <v>1003</v>
      </c>
      <c r="B15" s="65"/>
      <c r="C15" s="17"/>
      <c r="D15" s="17"/>
      <c r="E15" s="16">
        <f t="shared" si="0"/>
        <v>0</v>
      </c>
    </row>
    <row r="16" spans="1:14" s="64" customFormat="1" ht="32.1" customHeight="1" x14ac:dyDescent="0.2">
      <c r="A16" s="67" t="s">
        <v>1004</v>
      </c>
      <c r="B16" s="65"/>
      <c r="C16" s="17"/>
      <c r="D16" s="17"/>
      <c r="E16" s="16">
        <f t="shared" si="0"/>
        <v>0</v>
      </c>
    </row>
    <row r="17" spans="1:5" ht="32.1" customHeight="1" x14ac:dyDescent="0.2">
      <c r="A17" s="67" t="s">
        <v>1005</v>
      </c>
      <c r="B17" s="65"/>
      <c r="C17" s="17"/>
      <c r="D17" s="17"/>
      <c r="E17" s="16">
        <f>SUM(B17+C17-D17)</f>
        <v>0</v>
      </c>
    </row>
    <row r="18" spans="1:5" ht="75.75" customHeight="1" x14ac:dyDescent="0.2">
      <c r="A18" s="69" t="s">
        <v>1006</v>
      </c>
      <c r="B18" s="65"/>
      <c r="C18" s="17"/>
      <c r="D18" s="17"/>
      <c r="E18" s="16">
        <f t="shared" si="0"/>
        <v>0</v>
      </c>
    </row>
    <row r="19" spans="1:5" s="64" customFormat="1" ht="24" x14ac:dyDescent="0.2">
      <c r="A19" s="70" t="s">
        <v>988</v>
      </c>
      <c r="B19" s="65"/>
      <c r="C19" s="17"/>
      <c r="D19" s="17"/>
      <c r="E19" s="16">
        <f t="shared" si="0"/>
        <v>0</v>
      </c>
    </row>
    <row r="20" spans="1:5" s="64" customFormat="1" ht="24" x14ac:dyDescent="0.2">
      <c r="A20" s="67" t="s">
        <v>1007</v>
      </c>
      <c r="B20" s="65"/>
      <c r="C20" s="17"/>
      <c r="D20" s="17"/>
      <c r="E20" s="16">
        <f t="shared" si="0"/>
        <v>0</v>
      </c>
    </row>
    <row r="21" spans="1:5" s="64" customFormat="1" ht="24" x14ac:dyDescent="0.2">
      <c r="A21" s="67" t="s">
        <v>1008</v>
      </c>
      <c r="B21" s="65"/>
      <c r="C21" s="17"/>
      <c r="D21" s="17"/>
      <c r="E21" s="16">
        <f t="shared" si="0"/>
        <v>0</v>
      </c>
    </row>
    <row r="22" spans="1:5" s="64" customFormat="1" ht="24" x14ac:dyDescent="0.2">
      <c r="A22" s="67" t="s">
        <v>1009</v>
      </c>
      <c r="B22" s="65"/>
      <c r="C22" s="17"/>
      <c r="D22" s="17"/>
      <c r="E22" s="16">
        <f t="shared" si="0"/>
        <v>0</v>
      </c>
    </row>
    <row r="23" spans="1:5" s="64" customFormat="1" ht="24" x14ac:dyDescent="0.2">
      <c r="A23" s="67" t="s">
        <v>1010</v>
      </c>
      <c r="B23" s="65"/>
      <c r="C23" s="17"/>
      <c r="D23" s="17"/>
      <c r="E23" s="16">
        <f t="shared" si="0"/>
        <v>0</v>
      </c>
    </row>
    <row r="24" spans="1:5" s="64" customFormat="1" ht="36" x14ac:dyDescent="0.2">
      <c r="A24" s="69" t="s">
        <v>1011</v>
      </c>
      <c r="B24" s="65"/>
      <c r="C24" s="17"/>
      <c r="D24" s="17"/>
      <c r="E24" s="16">
        <f t="shared" si="0"/>
        <v>0</v>
      </c>
    </row>
    <row r="25" spans="1:5" s="64" customFormat="1" x14ac:dyDescent="0.2">
      <c r="A25" s="70" t="s">
        <v>989</v>
      </c>
      <c r="B25" s="65"/>
      <c r="C25" s="17"/>
      <c r="D25" s="17"/>
      <c r="E25" s="16">
        <f t="shared" si="0"/>
        <v>0</v>
      </c>
    </row>
    <row r="26" spans="1:5" s="64" customFormat="1" ht="24" x14ac:dyDescent="0.2">
      <c r="A26" s="67" t="s">
        <v>1012</v>
      </c>
      <c r="B26" s="65"/>
      <c r="C26" s="17"/>
      <c r="D26" s="17"/>
      <c r="E26" s="16">
        <f t="shared" si="0"/>
        <v>0</v>
      </c>
    </row>
    <row r="27" spans="1:5" s="64" customFormat="1" ht="73.5" customHeight="1" x14ac:dyDescent="0.2">
      <c r="A27" s="69" t="s">
        <v>1013</v>
      </c>
      <c r="B27" s="65"/>
      <c r="C27" s="17"/>
      <c r="D27" s="17"/>
      <c r="E27" s="16">
        <f t="shared" si="0"/>
        <v>0</v>
      </c>
    </row>
    <row r="28" spans="1:5" s="64" customFormat="1" x14ac:dyDescent="0.2">
      <c r="A28" s="81" t="s">
        <v>302</v>
      </c>
      <c r="B28" s="82"/>
      <c r="C28" s="83"/>
      <c r="D28" s="83"/>
      <c r="E28" s="84">
        <f t="shared" si="0"/>
        <v>0</v>
      </c>
    </row>
    <row r="29" spans="1:5" s="64" customFormat="1" ht="48" x14ac:dyDescent="0.2">
      <c r="A29" s="67" t="s">
        <v>1014</v>
      </c>
      <c r="B29" s="65"/>
      <c r="C29" s="17"/>
      <c r="D29" s="17"/>
      <c r="E29" s="16">
        <f t="shared" si="0"/>
        <v>0</v>
      </c>
    </row>
    <row r="30" spans="1:5" s="64" customFormat="1" ht="24" x14ac:dyDescent="0.2">
      <c r="A30" s="67" t="s">
        <v>1015</v>
      </c>
      <c r="B30" s="65"/>
      <c r="C30" s="17"/>
      <c r="D30" s="17"/>
      <c r="E30" s="16">
        <f t="shared" si="0"/>
        <v>0</v>
      </c>
    </row>
    <row r="31" spans="1:5" s="64" customFormat="1" ht="24" x14ac:dyDescent="0.2">
      <c r="A31" s="67" t="s">
        <v>1016</v>
      </c>
      <c r="B31" s="65"/>
      <c r="C31" s="17"/>
      <c r="D31" s="17"/>
      <c r="E31" s="16">
        <f t="shared" si="0"/>
        <v>0</v>
      </c>
    </row>
    <row r="32" spans="1:5" s="64" customFormat="1" x14ac:dyDescent="0.2">
      <c r="A32" s="67" t="s">
        <v>1017</v>
      </c>
      <c r="B32" s="65"/>
      <c r="C32" s="17"/>
      <c r="D32" s="17"/>
      <c r="E32" s="16">
        <f t="shared" si="0"/>
        <v>0</v>
      </c>
    </row>
    <row r="33" spans="1:5" s="64" customFormat="1" x14ac:dyDescent="0.2">
      <c r="A33" s="67" t="s">
        <v>1018</v>
      </c>
      <c r="B33" s="65"/>
      <c r="C33" s="17"/>
      <c r="D33" s="17"/>
      <c r="E33" s="16">
        <f t="shared" si="0"/>
        <v>0</v>
      </c>
    </row>
    <row r="34" spans="1:5" s="64" customFormat="1" ht="72" x14ac:dyDescent="0.2">
      <c r="A34" s="69" t="s">
        <v>1019</v>
      </c>
      <c r="B34" s="65"/>
      <c r="C34" s="17"/>
      <c r="D34" s="17"/>
      <c r="E34" s="16">
        <f t="shared" si="0"/>
        <v>0</v>
      </c>
    </row>
    <row r="35" spans="1:5" s="64" customFormat="1" x14ac:dyDescent="0.2">
      <c r="A35" s="81" t="s">
        <v>990</v>
      </c>
      <c r="B35" s="82"/>
      <c r="C35" s="83"/>
      <c r="D35" s="83"/>
      <c r="E35" s="84">
        <f t="shared" si="0"/>
        <v>0</v>
      </c>
    </row>
    <row r="36" spans="1:5" s="64" customFormat="1" x14ac:dyDescent="0.2">
      <c r="A36" s="67" t="s">
        <v>990</v>
      </c>
      <c r="B36" s="65"/>
      <c r="C36" s="17"/>
      <c r="D36" s="17"/>
      <c r="E36" s="16">
        <f t="shared" si="0"/>
        <v>0</v>
      </c>
    </row>
    <row r="37" spans="1:5" s="64" customFormat="1" ht="24" x14ac:dyDescent="0.2">
      <c r="A37" s="67" t="s">
        <v>1020</v>
      </c>
      <c r="B37" s="65"/>
      <c r="C37" s="17"/>
      <c r="D37" s="17"/>
      <c r="E37" s="16">
        <f t="shared" si="0"/>
        <v>0</v>
      </c>
    </row>
    <row r="38" spans="1:5" s="64" customFormat="1" ht="72" x14ac:dyDescent="0.2">
      <c r="A38" s="67" t="s">
        <v>1021</v>
      </c>
      <c r="B38" s="65"/>
      <c r="C38" s="17"/>
      <c r="D38" s="17"/>
      <c r="E38" s="16">
        <f t="shared" si="0"/>
        <v>0</v>
      </c>
    </row>
    <row r="39" spans="1:5" s="64" customFormat="1" x14ac:dyDescent="0.2">
      <c r="A39" s="85" t="s">
        <v>991</v>
      </c>
      <c r="B39" s="82"/>
      <c r="C39" s="83"/>
      <c r="D39" s="83"/>
      <c r="E39" s="84">
        <f t="shared" si="0"/>
        <v>0</v>
      </c>
    </row>
    <row r="40" spans="1:5" s="64" customFormat="1" x14ac:dyDescent="0.2">
      <c r="A40" s="68" t="s">
        <v>991</v>
      </c>
      <c r="B40" s="65"/>
      <c r="C40" s="17"/>
      <c r="D40" s="17"/>
      <c r="E40" s="16">
        <f t="shared" si="0"/>
        <v>0</v>
      </c>
    </row>
    <row r="41" spans="1:5" s="64" customFormat="1" ht="24" x14ac:dyDescent="0.2">
      <c r="A41" s="68" t="s">
        <v>1022</v>
      </c>
      <c r="B41" s="65"/>
      <c r="C41" s="17"/>
      <c r="D41" s="17"/>
      <c r="E41" s="16">
        <f t="shared" si="0"/>
        <v>0</v>
      </c>
    </row>
    <row r="42" spans="1:5" s="64" customFormat="1" ht="24" x14ac:dyDescent="0.2">
      <c r="A42" s="68" t="s">
        <v>1023</v>
      </c>
      <c r="B42" s="65"/>
      <c r="C42" s="17"/>
      <c r="D42" s="17"/>
      <c r="E42" s="16">
        <f t="shared" si="0"/>
        <v>0</v>
      </c>
    </row>
    <row r="43" spans="1:5" s="64" customFormat="1" ht="72" x14ac:dyDescent="0.2">
      <c r="A43" s="71" t="s">
        <v>1024</v>
      </c>
      <c r="B43" s="65"/>
      <c r="C43" s="17"/>
      <c r="D43" s="17"/>
      <c r="E43" s="16">
        <f t="shared" si="0"/>
        <v>0</v>
      </c>
    </row>
    <row r="44" spans="1:5" s="64" customFormat="1" ht="36" x14ac:dyDescent="0.2">
      <c r="A44" s="70" t="s">
        <v>1025</v>
      </c>
      <c r="B44" s="65"/>
      <c r="C44" s="17"/>
      <c r="D44" s="17"/>
      <c r="E44" s="16">
        <f t="shared" si="0"/>
        <v>0</v>
      </c>
    </row>
    <row r="45" spans="1:5" s="64" customFormat="1" ht="48" x14ac:dyDescent="0.2">
      <c r="A45" s="67" t="s">
        <v>1026</v>
      </c>
      <c r="B45" s="65"/>
      <c r="C45" s="17"/>
      <c r="D45" s="17"/>
      <c r="E45" s="16">
        <f t="shared" si="0"/>
        <v>0</v>
      </c>
    </row>
    <row r="46" spans="1:5" s="64" customFormat="1" ht="48" x14ac:dyDescent="0.2">
      <c r="A46" s="67" t="s">
        <v>1027</v>
      </c>
      <c r="B46" s="65"/>
      <c r="C46" s="17"/>
      <c r="D46" s="17"/>
      <c r="E46" s="16">
        <f t="shared" si="0"/>
        <v>0</v>
      </c>
    </row>
    <row r="47" spans="1:5" s="64" customFormat="1" ht="72" x14ac:dyDescent="0.2">
      <c r="A47" s="67" t="s">
        <v>1028</v>
      </c>
      <c r="B47" s="65"/>
      <c r="C47" s="17"/>
      <c r="D47" s="17"/>
      <c r="E47" s="16">
        <f t="shared" si="0"/>
        <v>0</v>
      </c>
    </row>
    <row r="48" spans="1:5" s="64" customFormat="1" ht="72" x14ac:dyDescent="0.2">
      <c r="A48" s="67" t="s">
        <v>1029</v>
      </c>
      <c r="B48" s="65"/>
      <c r="C48" s="17"/>
      <c r="D48" s="17"/>
      <c r="E48" s="16">
        <f t="shared" si="0"/>
        <v>0</v>
      </c>
    </row>
    <row r="49" spans="1:5" s="64" customFormat="1" ht="72" x14ac:dyDescent="0.2">
      <c r="A49" s="67" t="s">
        <v>1030</v>
      </c>
      <c r="B49" s="65"/>
      <c r="C49" s="17"/>
      <c r="D49" s="17"/>
      <c r="E49" s="16">
        <f t="shared" si="0"/>
        <v>0</v>
      </c>
    </row>
    <row r="50" spans="1:5" s="64" customFormat="1" ht="84" x14ac:dyDescent="0.2">
      <c r="A50" s="67" t="s">
        <v>1031</v>
      </c>
      <c r="B50" s="65"/>
      <c r="C50" s="17"/>
      <c r="D50" s="17"/>
      <c r="E50" s="16">
        <f t="shared" si="0"/>
        <v>0</v>
      </c>
    </row>
    <row r="51" spans="1:5" s="64" customFormat="1" ht="60" x14ac:dyDescent="0.2">
      <c r="A51" s="67" t="s">
        <v>1032</v>
      </c>
      <c r="B51" s="65"/>
      <c r="C51" s="17"/>
      <c r="D51" s="17"/>
      <c r="E51" s="16">
        <f t="shared" si="0"/>
        <v>0</v>
      </c>
    </row>
    <row r="52" spans="1:5" s="64" customFormat="1" ht="60" x14ac:dyDescent="0.2">
      <c r="A52" s="67" t="s">
        <v>1033</v>
      </c>
      <c r="B52" s="65"/>
      <c r="C52" s="17"/>
      <c r="D52" s="17"/>
      <c r="E52" s="16">
        <f t="shared" si="0"/>
        <v>0</v>
      </c>
    </row>
    <row r="53" spans="1:5" s="64" customFormat="1" x14ac:dyDescent="0.2">
      <c r="A53" s="69" t="s">
        <v>1034</v>
      </c>
      <c r="B53" s="65"/>
      <c r="C53" s="17"/>
      <c r="D53" s="17"/>
      <c r="E53" s="16">
        <f t="shared" si="0"/>
        <v>0</v>
      </c>
    </row>
    <row r="54" spans="1:5" s="64" customFormat="1" ht="60" x14ac:dyDescent="0.2">
      <c r="A54" s="70" t="s">
        <v>993</v>
      </c>
      <c r="B54" s="65"/>
      <c r="C54" s="17"/>
      <c r="D54" s="17"/>
      <c r="E54" s="16">
        <f t="shared" si="0"/>
        <v>0</v>
      </c>
    </row>
    <row r="55" spans="1:5" s="64" customFormat="1" x14ac:dyDescent="0.2">
      <c r="A55" s="67" t="s">
        <v>1035</v>
      </c>
      <c r="B55" s="65"/>
      <c r="C55" s="17"/>
      <c r="D55" s="17"/>
      <c r="E55" s="16">
        <f t="shared" si="0"/>
        <v>0</v>
      </c>
    </row>
    <row r="56" spans="1:5" s="64" customFormat="1" x14ac:dyDescent="0.2">
      <c r="A56" s="67" t="s">
        <v>1036</v>
      </c>
      <c r="B56" s="65"/>
      <c r="C56" s="17"/>
      <c r="D56" s="17"/>
      <c r="E56" s="16">
        <f t="shared" si="0"/>
        <v>0</v>
      </c>
    </row>
    <row r="57" spans="1:5" s="64" customFormat="1" x14ac:dyDescent="0.2">
      <c r="A57" s="67" t="s">
        <v>1037</v>
      </c>
      <c r="B57" s="65"/>
      <c r="C57" s="17"/>
      <c r="D57" s="17"/>
      <c r="E57" s="16">
        <f t="shared" si="0"/>
        <v>0</v>
      </c>
    </row>
    <row r="58" spans="1:5" s="64" customFormat="1" ht="29.25" customHeight="1" x14ac:dyDescent="0.2">
      <c r="A58" s="67" t="s">
        <v>1038</v>
      </c>
      <c r="B58" s="65"/>
      <c r="C58" s="17"/>
      <c r="D58" s="17"/>
      <c r="E58" s="16">
        <f t="shared" si="0"/>
        <v>0</v>
      </c>
    </row>
    <row r="59" spans="1:5" s="64" customFormat="1" ht="24" x14ac:dyDescent="0.2">
      <c r="A59" s="67" t="s">
        <v>1039</v>
      </c>
      <c r="B59" s="65"/>
      <c r="C59" s="17"/>
      <c r="D59" s="17"/>
      <c r="E59" s="16">
        <f t="shared" si="0"/>
        <v>0</v>
      </c>
    </row>
    <row r="60" spans="1:5" s="64" customFormat="1" ht="36" x14ac:dyDescent="0.2">
      <c r="A60" s="86" t="s">
        <v>1040</v>
      </c>
      <c r="B60" s="82"/>
      <c r="C60" s="83"/>
      <c r="D60" s="83"/>
      <c r="E60" s="84">
        <f t="shared" si="0"/>
        <v>0</v>
      </c>
    </row>
    <row r="61" spans="1:5" s="64" customFormat="1" ht="24" x14ac:dyDescent="0.2">
      <c r="A61" s="67" t="s">
        <v>1041</v>
      </c>
      <c r="B61" s="65"/>
      <c r="C61" s="17"/>
      <c r="D61" s="17"/>
      <c r="E61" s="16">
        <f t="shared" si="0"/>
        <v>0</v>
      </c>
    </row>
    <row r="62" spans="1:5" s="64" customFormat="1" ht="24" x14ac:dyDescent="0.2">
      <c r="A62" s="67" t="s">
        <v>1042</v>
      </c>
      <c r="B62" s="65"/>
      <c r="C62" s="17"/>
      <c r="D62" s="17"/>
      <c r="E62" s="16">
        <f t="shared" si="0"/>
        <v>0</v>
      </c>
    </row>
    <row r="63" spans="1:5" s="64" customFormat="1" x14ac:dyDescent="0.2">
      <c r="A63" s="67" t="s">
        <v>1043</v>
      </c>
      <c r="B63" s="65"/>
      <c r="C63" s="17"/>
      <c r="D63" s="17"/>
      <c r="E63" s="16">
        <f t="shared" si="0"/>
        <v>0</v>
      </c>
    </row>
    <row r="64" spans="1:5" s="64" customFormat="1" x14ac:dyDescent="0.2">
      <c r="A64" s="67" t="s">
        <v>1044</v>
      </c>
      <c r="B64" s="65"/>
      <c r="C64" s="17"/>
      <c r="D64" s="17"/>
      <c r="E64" s="16">
        <f t="shared" si="0"/>
        <v>0</v>
      </c>
    </row>
    <row r="65" spans="1:5" s="64" customFormat="1" x14ac:dyDescent="0.2">
      <c r="A65" s="67" t="s">
        <v>1045</v>
      </c>
      <c r="B65" s="65"/>
      <c r="C65" s="17"/>
      <c r="D65" s="17"/>
      <c r="E65" s="16">
        <f t="shared" si="0"/>
        <v>0</v>
      </c>
    </row>
    <row r="66" spans="1:5" s="64" customFormat="1" ht="36" x14ac:dyDescent="0.2">
      <c r="A66" s="67" t="s">
        <v>1046</v>
      </c>
      <c r="B66" s="65"/>
      <c r="C66" s="17"/>
      <c r="D66" s="17"/>
      <c r="E66" s="16">
        <f t="shared" si="0"/>
        <v>0</v>
      </c>
    </row>
    <row r="67" spans="1:5" s="64" customFormat="1" ht="42.75" customHeight="1" x14ac:dyDescent="0.2">
      <c r="A67" s="69" t="s">
        <v>1047</v>
      </c>
      <c r="B67" s="65"/>
      <c r="C67" s="17"/>
      <c r="D67" s="17"/>
      <c r="E67" s="16">
        <f t="shared" si="0"/>
        <v>0</v>
      </c>
    </row>
    <row r="68" spans="1:5" s="64" customFormat="1" ht="24" x14ac:dyDescent="0.2">
      <c r="A68" s="70" t="s">
        <v>1048</v>
      </c>
      <c r="B68" s="65"/>
      <c r="C68" s="17"/>
      <c r="D68" s="17"/>
      <c r="E68" s="16">
        <f t="shared" si="0"/>
        <v>0</v>
      </c>
    </row>
    <row r="69" spans="1:5" s="64" customFormat="1" ht="19.5" customHeight="1" x14ac:dyDescent="0.2">
      <c r="A69" s="67" t="s">
        <v>1049</v>
      </c>
      <c r="B69" s="65"/>
      <c r="C69" s="17"/>
      <c r="D69" s="17"/>
      <c r="E69" s="16">
        <f t="shared" si="0"/>
        <v>0</v>
      </c>
    </row>
    <row r="70" spans="1:5" ht="26.25" customHeight="1" x14ac:dyDescent="0.2">
      <c r="A70" s="5" t="s">
        <v>0</v>
      </c>
      <c r="B70" s="38">
        <f ca="1">SUM(B9:B70)</f>
        <v>0</v>
      </c>
      <c r="C70" s="38">
        <f ca="1">SUM(C9:C70)</f>
        <v>0</v>
      </c>
      <c r="D70" s="38">
        <f ca="1">SUM(D9:D70)</f>
        <v>0</v>
      </c>
      <c r="E70" s="38">
        <f ca="1">SUM(B70+C70-D70)</f>
        <v>0</v>
      </c>
    </row>
    <row r="73" spans="1:5" x14ac:dyDescent="0.2">
      <c r="A73" s="14"/>
    </row>
    <row r="74" spans="1:5" x14ac:dyDescent="0.2">
      <c r="A74" s="15"/>
    </row>
    <row r="75" spans="1:5" x14ac:dyDescent="0.2">
      <c r="A75" s="15"/>
    </row>
  </sheetData>
  <mergeCells count="6">
    <mergeCell ref="A4:E4"/>
    <mergeCell ref="A5:E5"/>
    <mergeCell ref="A7:A8"/>
    <mergeCell ref="B7:B8"/>
    <mergeCell ref="C7:D7"/>
    <mergeCell ref="E7:E8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F0"/>
  </sheetPr>
  <dimension ref="A1:N21"/>
  <sheetViews>
    <sheetView showGridLines="0" zoomScaleNormal="100" workbookViewId="0">
      <selection activeCell="A6" sqref="A6"/>
    </sheetView>
  </sheetViews>
  <sheetFormatPr baseColWidth="10" defaultRowHeight="13.5" x14ac:dyDescent="0.2"/>
  <cols>
    <col min="1" max="1" width="29.7109375" style="4" customWidth="1"/>
    <col min="2" max="2" width="16.7109375" style="64" customWidth="1"/>
    <col min="3" max="14" width="12.42578125" style="4" customWidth="1"/>
    <col min="15" max="16384" width="11.42578125" style="4"/>
  </cols>
  <sheetData>
    <row r="1" spans="1:14" x14ac:dyDescent="0.2">
      <c r="A1" s="6" t="s">
        <v>1071</v>
      </c>
      <c r="B1" s="6"/>
    </row>
    <row r="3" spans="1:14" x14ac:dyDescent="0.2">
      <c r="A3" s="121" t="s">
        <v>348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">
      <c r="A4" s="121" t="s">
        <v>933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">
      <c r="A5" s="121" t="s">
        <v>1103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7" spans="1:14" ht="29.25" customHeight="1" x14ac:dyDescent="0.2">
      <c r="A7" s="13" t="s">
        <v>934</v>
      </c>
      <c r="B7" s="63" t="s">
        <v>1051</v>
      </c>
      <c r="C7" s="19" t="s">
        <v>332</v>
      </c>
      <c r="D7" s="19" t="s">
        <v>333</v>
      </c>
      <c r="E7" s="19" t="s">
        <v>334</v>
      </c>
      <c r="F7" s="19" t="s">
        <v>335</v>
      </c>
      <c r="G7" s="19" t="s">
        <v>336</v>
      </c>
      <c r="H7" s="19" t="s">
        <v>337</v>
      </c>
      <c r="I7" s="19" t="s">
        <v>338</v>
      </c>
      <c r="J7" s="19" t="s">
        <v>339</v>
      </c>
      <c r="K7" s="19" t="s">
        <v>340</v>
      </c>
      <c r="L7" s="19" t="s">
        <v>341</v>
      </c>
      <c r="M7" s="19" t="s">
        <v>342</v>
      </c>
      <c r="N7" s="19" t="s">
        <v>343</v>
      </c>
    </row>
    <row r="8" spans="1:14" ht="39.75" customHeight="1" x14ac:dyDescent="0.2">
      <c r="A8" s="1" t="s">
        <v>987</v>
      </c>
      <c r="B8" s="72">
        <f>SUM(C8:N8)</f>
        <v>0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14" ht="39.75" customHeight="1" x14ac:dyDescent="0.2">
      <c r="A9" s="28" t="s">
        <v>988</v>
      </c>
      <c r="B9" s="72">
        <f t="shared" ref="B9:B17" si="0">SUM(C9:N9)</f>
        <v>0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14" ht="39.75" customHeight="1" x14ac:dyDescent="0.2">
      <c r="A10" s="28" t="s">
        <v>989</v>
      </c>
      <c r="B10" s="72">
        <f t="shared" si="0"/>
        <v>0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spans="1:14" s="64" customFormat="1" ht="39.75" customHeight="1" x14ac:dyDescent="0.2">
      <c r="A11" s="28" t="s">
        <v>302</v>
      </c>
      <c r="B11" s="72">
        <f t="shared" si="0"/>
        <v>0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  <row r="12" spans="1:14" s="64" customFormat="1" ht="39.75" customHeight="1" x14ac:dyDescent="0.2">
      <c r="A12" s="28" t="s">
        <v>990</v>
      </c>
      <c r="B12" s="72">
        <f t="shared" si="0"/>
        <v>0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14" s="64" customFormat="1" ht="39.75" customHeight="1" x14ac:dyDescent="0.2">
      <c r="A13" s="28" t="s">
        <v>991</v>
      </c>
      <c r="B13" s="72">
        <f t="shared" si="0"/>
        <v>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</row>
    <row r="14" spans="1:14" s="64" customFormat="1" ht="39.75" customHeight="1" x14ac:dyDescent="0.2">
      <c r="A14" s="28" t="s">
        <v>992</v>
      </c>
      <c r="B14" s="72">
        <f t="shared" si="0"/>
        <v>0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4" s="64" customFormat="1" ht="67.5" x14ac:dyDescent="0.2">
      <c r="A15" s="28" t="s">
        <v>993</v>
      </c>
      <c r="B15" s="72">
        <f t="shared" si="0"/>
        <v>0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</row>
    <row r="16" spans="1:14" s="64" customFormat="1" ht="40.5" x14ac:dyDescent="0.2">
      <c r="A16" s="28" t="s">
        <v>994</v>
      </c>
      <c r="B16" s="72">
        <f t="shared" si="0"/>
        <v>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pans="1:14" ht="39.75" customHeight="1" x14ac:dyDescent="0.2">
      <c r="A17" s="28" t="s">
        <v>1048</v>
      </c>
      <c r="B17" s="72">
        <f t="shared" si="0"/>
        <v>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pans="1:14" ht="27.75" customHeight="1" x14ac:dyDescent="0.2">
      <c r="A18" s="5" t="s">
        <v>995</v>
      </c>
      <c r="B18" s="73">
        <f>SUM(B8:B17)</f>
        <v>0</v>
      </c>
      <c r="C18" s="36">
        <f>SUM(C8:C17)</f>
        <v>0</v>
      </c>
      <c r="D18" s="36">
        <f t="shared" ref="D18:N18" si="1">SUM(D8:D17)</f>
        <v>0</v>
      </c>
      <c r="E18" s="36">
        <f t="shared" si="1"/>
        <v>0</v>
      </c>
      <c r="F18" s="36">
        <f t="shared" si="1"/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6">
        <f t="shared" si="1"/>
        <v>0</v>
      </c>
      <c r="K18" s="36">
        <f t="shared" si="1"/>
        <v>0</v>
      </c>
      <c r="L18" s="36">
        <f t="shared" si="1"/>
        <v>0</v>
      </c>
      <c r="M18" s="36">
        <f t="shared" si="1"/>
        <v>0</v>
      </c>
      <c r="N18" s="36">
        <f t="shared" si="1"/>
        <v>0</v>
      </c>
    </row>
    <row r="19" spans="1:14" ht="2.25" customHeight="1" x14ac:dyDescent="0.2"/>
    <row r="21" spans="1:14" x14ac:dyDescent="0.2">
      <c r="A21" s="93"/>
    </row>
  </sheetData>
  <mergeCells count="3">
    <mergeCell ref="A3:N3"/>
    <mergeCell ref="A5:N5"/>
    <mergeCell ref="A4:N4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F0"/>
  </sheetPr>
  <dimension ref="A1:P27"/>
  <sheetViews>
    <sheetView showGridLines="0" zoomScaleNormal="100" workbookViewId="0">
      <selection activeCell="A3" sqref="A3:G22"/>
    </sheetView>
  </sheetViews>
  <sheetFormatPr baseColWidth="10" defaultRowHeight="13.5" x14ac:dyDescent="0.2"/>
  <cols>
    <col min="1" max="1" width="29.28515625" style="4" customWidth="1"/>
    <col min="2" max="2" width="19.28515625" style="4" customWidth="1"/>
    <col min="3" max="6" width="18.7109375" style="4" customWidth="1"/>
    <col min="7" max="7" width="21.85546875" style="4" customWidth="1"/>
    <col min="8" max="16384" width="11.42578125" style="4"/>
  </cols>
  <sheetData>
    <row r="1" spans="1:16" x14ac:dyDescent="0.2">
      <c r="A1" s="6" t="s">
        <v>1072</v>
      </c>
    </row>
    <row r="3" spans="1:16" ht="18" customHeight="1" x14ac:dyDescent="0.2">
      <c r="A3" s="121" t="s">
        <v>348</v>
      </c>
      <c r="B3" s="121"/>
      <c r="C3" s="121"/>
      <c r="D3" s="121"/>
      <c r="E3" s="121"/>
      <c r="F3" s="121"/>
      <c r="G3" s="121"/>
      <c r="H3" s="10"/>
      <c r="I3" s="10"/>
      <c r="J3" s="10"/>
      <c r="K3" s="10"/>
      <c r="L3" s="10"/>
      <c r="M3" s="10"/>
      <c r="N3" s="10"/>
      <c r="O3" s="10"/>
      <c r="P3" s="10"/>
    </row>
    <row r="4" spans="1:16" ht="18" customHeight="1" x14ac:dyDescent="0.2">
      <c r="A4" s="121" t="s">
        <v>938</v>
      </c>
      <c r="B4" s="121"/>
      <c r="C4" s="121"/>
      <c r="D4" s="121"/>
      <c r="E4" s="121"/>
      <c r="F4" s="121"/>
      <c r="G4" s="121"/>
      <c r="H4" s="11"/>
      <c r="I4" s="11"/>
      <c r="J4" s="11"/>
      <c r="K4" s="11"/>
      <c r="L4" s="11"/>
      <c r="M4" s="11"/>
      <c r="N4" s="11"/>
      <c r="O4" s="11"/>
      <c r="P4" s="11"/>
    </row>
    <row r="5" spans="1:16" ht="18" customHeight="1" x14ac:dyDescent="0.2">
      <c r="A5" s="121" t="s">
        <v>1104</v>
      </c>
      <c r="B5" s="121"/>
      <c r="C5" s="121"/>
      <c r="D5" s="121"/>
      <c r="E5" s="121"/>
      <c r="F5" s="121"/>
      <c r="G5" s="121"/>
      <c r="H5" s="10"/>
      <c r="I5" s="10"/>
      <c r="J5" s="10"/>
      <c r="K5" s="10"/>
      <c r="L5" s="10"/>
      <c r="M5" s="10"/>
      <c r="N5" s="10"/>
      <c r="O5" s="10"/>
      <c r="P5" s="10"/>
    </row>
    <row r="6" spans="1:16" ht="18" customHeight="1" x14ac:dyDescent="0.2">
      <c r="A6" s="12"/>
      <c r="B6" s="12"/>
      <c r="C6" s="12"/>
      <c r="D6" s="12"/>
      <c r="E6" s="12"/>
      <c r="F6" s="12"/>
      <c r="G6" s="12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27" customHeight="1" x14ac:dyDescent="0.25">
      <c r="A7" s="122" t="s">
        <v>347</v>
      </c>
      <c r="B7" s="124" t="s">
        <v>939</v>
      </c>
      <c r="C7" s="126" t="s">
        <v>940</v>
      </c>
      <c r="D7" s="127"/>
      <c r="E7" s="126" t="s">
        <v>941</v>
      </c>
      <c r="F7" s="127"/>
      <c r="G7" s="124" t="s">
        <v>942</v>
      </c>
    </row>
    <row r="8" spans="1:16" s="7" customFormat="1" ht="21.75" customHeight="1" x14ac:dyDescent="0.25">
      <c r="A8" s="123"/>
      <c r="B8" s="125"/>
      <c r="C8" s="49" t="s">
        <v>943</v>
      </c>
      <c r="D8" s="49" t="s">
        <v>944</v>
      </c>
      <c r="E8" s="49" t="s">
        <v>943</v>
      </c>
      <c r="F8" s="49" t="s">
        <v>944</v>
      </c>
      <c r="G8" s="125"/>
    </row>
    <row r="9" spans="1:16" ht="30" customHeight="1" x14ac:dyDescent="0.2">
      <c r="A9" s="46" t="s">
        <v>346</v>
      </c>
      <c r="B9" s="38">
        <f t="shared" ref="B9:G9" si="0">SUM(B10:B13)</f>
        <v>0</v>
      </c>
      <c r="C9" s="38">
        <f t="shared" si="0"/>
        <v>0</v>
      </c>
      <c r="D9" s="38">
        <f t="shared" si="0"/>
        <v>0</v>
      </c>
      <c r="E9" s="38">
        <f t="shared" si="0"/>
        <v>0</v>
      </c>
      <c r="F9" s="38">
        <f t="shared" si="0"/>
        <v>0</v>
      </c>
      <c r="G9" s="38">
        <f t="shared" si="0"/>
        <v>0</v>
      </c>
    </row>
    <row r="10" spans="1:16" ht="32.1" customHeight="1" x14ac:dyDescent="0.2">
      <c r="A10" s="1" t="s">
        <v>345</v>
      </c>
      <c r="B10" s="17"/>
      <c r="C10" s="17"/>
      <c r="D10" s="17"/>
      <c r="E10" s="17"/>
      <c r="F10" s="17"/>
      <c r="G10" s="16">
        <f>SUM(B10+C10-D10+E10-F10)</f>
        <v>0</v>
      </c>
    </row>
    <row r="11" spans="1:16" ht="32.1" customHeight="1" x14ac:dyDescent="0.2">
      <c r="A11" s="1" t="s">
        <v>351</v>
      </c>
      <c r="B11" s="17"/>
      <c r="C11" s="17"/>
      <c r="D11" s="17"/>
      <c r="E11" s="17"/>
      <c r="F11" s="17"/>
      <c r="G11" s="16">
        <f>SUM(B11+C11-D11+E11-F11)</f>
        <v>0</v>
      </c>
    </row>
    <row r="12" spans="1:16" ht="32.1" customHeight="1" x14ac:dyDescent="0.2">
      <c r="A12" s="1" t="s">
        <v>352</v>
      </c>
      <c r="B12" s="17"/>
      <c r="C12" s="17"/>
      <c r="D12" s="17"/>
      <c r="E12" s="17"/>
      <c r="F12" s="17"/>
      <c r="G12" s="16">
        <f>SUM(B12+C12-D12+E12-F12)</f>
        <v>0</v>
      </c>
    </row>
    <row r="13" spans="1:16" ht="32.1" customHeight="1" x14ac:dyDescent="0.2">
      <c r="A13" s="1" t="s">
        <v>935</v>
      </c>
      <c r="B13" s="17"/>
      <c r="C13" s="17"/>
      <c r="D13" s="17"/>
      <c r="E13" s="17"/>
      <c r="F13" s="17"/>
      <c r="G13" s="16">
        <f>SUM(B13+C13-D13+E13-F13)</f>
        <v>0</v>
      </c>
    </row>
    <row r="14" spans="1:16" ht="30" customHeight="1" x14ac:dyDescent="0.2">
      <c r="A14" s="46" t="s">
        <v>349</v>
      </c>
      <c r="B14" s="38">
        <f>SUM(B15)</f>
        <v>0</v>
      </c>
      <c r="C14" s="38">
        <f t="shared" ref="C14:G18" si="1">SUM(C15)</f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</row>
    <row r="15" spans="1:16" ht="32.1" customHeight="1" x14ac:dyDescent="0.2">
      <c r="A15" s="3" t="s">
        <v>936</v>
      </c>
      <c r="B15" s="17"/>
      <c r="C15" s="17"/>
      <c r="D15" s="17"/>
      <c r="E15" s="17"/>
      <c r="F15" s="17"/>
      <c r="G15" s="16">
        <f>SUM(B15+C15-D15+E15-F15)</f>
        <v>0</v>
      </c>
    </row>
    <row r="16" spans="1:16" s="103" customFormat="1" ht="26.25" customHeight="1" x14ac:dyDescent="0.2">
      <c r="A16" s="102" t="s">
        <v>1108</v>
      </c>
      <c r="B16" s="38">
        <f t="shared" ref="B16:G16" si="2">SUM(B5:B12)</f>
        <v>0</v>
      </c>
      <c r="C16" s="38">
        <f t="shared" si="2"/>
        <v>0</v>
      </c>
      <c r="D16" s="38">
        <f t="shared" si="2"/>
        <v>0</v>
      </c>
      <c r="E16" s="38">
        <f t="shared" si="2"/>
        <v>0</v>
      </c>
      <c r="F16" s="38">
        <f t="shared" si="2"/>
        <v>0</v>
      </c>
      <c r="G16" s="38">
        <f t="shared" si="2"/>
        <v>0</v>
      </c>
    </row>
    <row r="17" spans="1:7" s="103" customFormat="1" x14ac:dyDescent="0.2"/>
    <row r="18" spans="1:7" s="93" customFormat="1" ht="30" customHeight="1" x14ac:dyDescent="0.2">
      <c r="A18" s="46" t="s">
        <v>1073</v>
      </c>
      <c r="B18" s="38">
        <f>SUM(B19)</f>
        <v>0</v>
      </c>
      <c r="C18" s="38">
        <f t="shared" si="1"/>
        <v>0</v>
      </c>
      <c r="D18" s="38">
        <f t="shared" si="1"/>
        <v>0</v>
      </c>
      <c r="E18" s="38">
        <f t="shared" si="1"/>
        <v>0</v>
      </c>
      <c r="F18" s="38">
        <f t="shared" si="1"/>
        <v>0</v>
      </c>
      <c r="G18" s="38">
        <f t="shared" si="1"/>
        <v>0</v>
      </c>
    </row>
    <row r="19" spans="1:7" s="93" customFormat="1" ht="32.1" customHeight="1" x14ac:dyDescent="0.2">
      <c r="A19" s="3" t="s">
        <v>352</v>
      </c>
      <c r="B19" s="17"/>
      <c r="C19" s="17"/>
      <c r="D19" s="17"/>
      <c r="E19" s="17"/>
      <c r="F19" s="17"/>
      <c r="G19" s="16">
        <f>SUM(B19+C19-D19+E19-F19)</f>
        <v>0</v>
      </c>
    </row>
    <row r="20" spans="1:7" s="103" customFormat="1" ht="26.25" customHeight="1" x14ac:dyDescent="0.2">
      <c r="A20" s="102" t="s">
        <v>1108</v>
      </c>
      <c r="B20" s="38">
        <f t="shared" ref="B20:G20" si="3">SUM(B9:B16)</f>
        <v>0</v>
      </c>
      <c r="C20" s="38">
        <f t="shared" si="3"/>
        <v>0</v>
      </c>
      <c r="D20" s="38">
        <f t="shared" si="3"/>
        <v>0</v>
      </c>
      <c r="E20" s="38">
        <f t="shared" si="3"/>
        <v>0</v>
      </c>
      <c r="F20" s="38">
        <f t="shared" si="3"/>
        <v>0</v>
      </c>
      <c r="G20" s="38">
        <f t="shared" si="3"/>
        <v>0</v>
      </c>
    </row>
    <row r="21" spans="1:7" s="103" customFormat="1" x14ac:dyDescent="0.2"/>
    <row r="22" spans="1:7" ht="26.25" customHeight="1" x14ac:dyDescent="0.2">
      <c r="A22" s="5" t="s">
        <v>0</v>
      </c>
      <c r="B22" s="38">
        <f t="shared" ref="B22:G22" si="4">SUM(B8:B15)</f>
        <v>0</v>
      </c>
      <c r="C22" s="38">
        <f t="shared" si="4"/>
        <v>0</v>
      </c>
      <c r="D22" s="38">
        <f t="shared" si="4"/>
        <v>0</v>
      </c>
      <c r="E22" s="38">
        <f t="shared" si="4"/>
        <v>0</v>
      </c>
      <c r="F22" s="38">
        <f t="shared" si="4"/>
        <v>0</v>
      </c>
      <c r="G22" s="38">
        <f t="shared" si="4"/>
        <v>0</v>
      </c>
    </row>
    <row r="25" spans="1:7" x14ac:dyDescent="0.2">
      <c r="A25" s="93"/>
    </row>
    <row r="26" spans="1:7" x14ac:dyDescent="0.2">
      <c r="A26" s="15"/>
    </row>
    <row r="27" spans="1:7" x14ac:dyDescent="0.2">
      <c r="A27" s="15"/>
    </row>
  </sheetData>
  <mergeCells count="8">
    <mergeCell ref="A3:G3"/>
    <mergeCell ref="A4:G4"/>
    <mergeCell ref="A5:G5"/>
    <mergeCell ref="A7:A8"/>
    <mergeCell ref="B7:B8"/>
    <mergeCell ref="C7:D7"/>
    <mergeCell ref="E7:F7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F0"/>
  </sheetPr>
  <dimension ref="A1:R31"/>
  <sheetViews>
    <sheetView showGridLines="0" topLeftCell="A4" zoomScaleNormal="100" workbookViewId="0">
      <selection activeCell="A6" sqref="A6"/>
    </sheetView>
  </sheetViews>
  <sheetFormatPr baseColWidth="10" defaultRowHeight="13.5" x14ac:dyDescent="0.2"/>
  <cols>
    <col min="1" max="1" width="12" style="4" customWidth="1"/>
    <col min="2" max="2" width="21.42578125" style="4" customWidth="1"/>
    <col min="3" max="3" width="13.42578125" style="4" customWidth="1"/>
    <col min="4" max="9" width="19.28515625" style="4" customWidth="1"/>
    <col min="10" max="16384" width="11.42578125" style="4"/>
  </cols>
  <sheetData>
    <row r="1" spans="1:18" x14ac:dyDescent="0.2">
      <c r="A1" s="6" t="s">
        <v>1081</v>
      </c>
      <c r="B1" s="6"/>
    </row>
    <row r="3" spans="1:18" ht="18" customHeight="1" x14ac:dyDescent="0.2">
      <c r="A3" s="121" t="s">
        <v>348</v>
      </c>
      <c r="B3" s="121"/>
      <c r="C3" s="121"/>
      <c r="D3" s="121"/>
      <c r="E3" s="121"/>
      <c r="F3" s="121"/>
      <c r="G3" s="121"/>
      <c r="H3" s="121"/>
      <c r="I3" s="121"/>
      <c r="J3" s="10"/>
      <c r="K3" s="10"/>
      <c r="L3" s="10"/>
      <c r="M3" s="10"/>
      <c r="N3" s="10"/>
      <c r="O3" s="10"/>
      <c r="P3" s="10"/>
      <c r="Q3" s="10"/>
      <c r="R3" s="10"/>
    </row>
    <row r="4" spans="1:18" ht="18" customHeight="1" x14ac:dyDescent="0.2">
      <c r="A4" s="121" t="s">
        <v>938</v>
      </c>
      <c r="B4" s="121"/>
      <c r="C4" s="121"/>
      <c r="D4" s="121"/>
      <c r="E4" s="121"/>
      <c r="F4" s="121"/>
      <c r="G4" s="121"/>
      <c r="H4" s="121"/>
      <c r="I4" s="121"/>
      <c r="J4" s="11"/>
      <c r="K4" s="11"/>
      <c r="L4" s="11"/>
      <c r="M4" s="11"/>
      <c r="N4" s="11"/>
      <c r="O4" s="11"/>
      <c r="P4" s="11"/>
      <c r="Q4" s="11"/>
      <c r="R4" s="11"/>
    </row>
    <row r="5" spans="1:18" ht="18" customHeight="1" x14ac:dyDescent="0.2">
      <c r="A5" s="121" t="s">
        <v>1104</v>
      </c>
      <c r="B5" s="121"/>
      <c r="C5" s="121"/>
      <c r="D5" s="121"/>
      <c r="E5" s="121"/>
      <c r="F5" s="121"/>
      <c r="G5" s="121"/>
      <c r="H5" s="121"/>
      <c r="I5" s="121"/>
      <c r="J5" s="10"/>
      <c r="K5" s="10"/>
      <c r="L5" s="10"/>
      <c r="M5" s="10"/>
      <c r="N5" s="10"/>
      <c r="O5" s="10"/>
      <c r="P5" s="10"/>
      <c r="Q5" s="10"/>
      <c r="R5" s="10"/>
    </row>
    <row r="6" spans="1:18" ht="18" customHeight="1" x14ac:dyDescent="0.2">
      <c r="A6" s="87" t="s">
        <v>1076</v>
      </c>
      <c r="B6" s="12"/>
      <c r="C6" s="12"/>
      <c r="D6" s="12"/>
      <c r="E6" s="12"/>
      <c r="F6" s="12"/>
      <c r="G6" s="12"/>
      <c r="H6" s="12"/>
      <c r="I6" s="12"/>
      <c r="J6" s="10"/>
      <c r="K6" s="10"/>
      <c r="L6" s="10"/>
      <c r="M6" s="10"/>
      <c r="N6" s="10"/>
      <c r="O6" s="10"/>
      <c r="P6" s="10"/>
      <c r="Q6" s="10"/>
      <c r="R6" s="10"/>
    </row>
    <row r="7" spans="1:18" s="7" customFormat="1" ht="16.5" customHeight="1" x14ac:dyDescent="0.25">
      <c r="A7" s="122" t="s">
        <v>986</v>
      </c>
      <c r="B7" s="124" t="s">
        <v>1068</v>
      </c>
      <c r="C7" s="124" t="s">
        <v>974</v>
      </c>
      <c r="D7" s="124" t="s">
        <v>973</v>
      </c>
      <c r="E7" s="124" t="s">
        <v>1067</v>
      </c>
      <c r="F7" s="126" t="s">
        <v>975</v>
      </c>
      <c r="G7" s="127"/>
      <c r="H7" s="128" t="s">
        <v>979</v>
      </c>
      <c r="I7" s="128" t="s">
        <v>976</v>
      </c>
    </row>
    <row r="8" spans="1:18" s="7" customFormat="1" ht="15.75" customHeight="1" x14ac:dyDescent="0.25">
      <c r="A8" s="123"/>
      <c r="B8" s="125"/>
      <c r="C8" s="125"/>
      <c r="D8" s="125"/>
      <c r="E8" s="125"/>
      <c r="F8" s="53" t="s">
        <v>977</v>
      </c>
      <c r="G8" s="53" t="s">
        <v>978</v>
      </c>
      <c r="H8" s="129"/>
      <c r="I8" s="129"/>
    </row>
    <row r="9" spans="1:18" ht="19.5" customHeight="1" x14ac:dyDescent="0.2">
      <c r="A9" s="43"/>
      <c r="B9" s="88" t="s">
        <v>1069</v>
      </c>
      <c r="C9" s="17"/>
      <c r="D9" s="17"/>
      <c r="E9" s="17" t="s">
        <v>1074</v>
      </c>
      <c r="F9" s="17"/>
      <c r="G9" s="17"/>
      <c r="H9" s="17"/>
      <c r="I9" s="17"/>
    </row>
    <row r="10" spans="1:18" ht="19.5" customHeight="1" x14ac:dyDescent="0.2">
      <c r="A10" s="43"/>
      <c r="B10" s="88"/>
      <c r="C10" s="17"/>
      <c r="D10" s="17"/>
      <c r="E10" s="17"/>
      <c r="F10" s="17"/>
      <c r="G10" s="17"/>
      <c r="H10" s="17"/>
      <c r="I10" s="17"/>
    </row>
    <row r="11" spans="1:18" ht="19.5" customHeight="1" x14ac:dyDescent="0.2">
      <c r="A11" s="43"/>
      <c r="B11" s="88"/>
      <c r="C11" s="17"/>
      <c r="D11" s="17"/>
      <c r="E11" s="17"/>
      <c r="F11" s="17"/>
      <c r="G11" s="17"/>
      <c r="H11" s="17"/>
      <c r="I11" s="17"/>
    </row>
    <row r="12" spans="1:18" ht="19.5" customHeight="1" x14ac:dyDescent="0.2">
      <c r="A12" s="43"/>
      <c r="B12" s="88"/>
      <c r="C12" s="17"/>
      <c r="D12" s="17"/>
      <c r="E12" s="17"/>
      <c r="F12" s="17"/>
      <c r="G12" s="17"/>
      <c r="H12" s="17"/>
      <c r="I12" s="17"/>
    </row>
    <row r="13" spans="1:18" ht="19.5" customHeight="1" x14ac:dyDescent="0.2">
      <c r="A13" s="43"/>
      <c r="B13" s="88"/>
      <c r="C13" s="17"/>
      <c r="D13" s="17"/>
      <c r="E13" s="17"/>
      <c r="F13" s="17"/>
      <c r="G13" s="17"/>
      <c r="H13" s="17"/>
      <c r="I13" s="17"/>
    </row>
    <row r="14" spans="1:18" ht="19.5" customHeight="1" x14ac:dyDescent="0.2">
      <c r="A14" s="54"/>
      <c r="B14" s="89"/>
      <c r="C14" s="17"/>
      <c r="D14" s="17"/>
      <c r="E14" s="17"/>
      <c r="F14" s="17"/>
      <c r="G14" s="17"/>
      <c r="H14" s="17"/>
      <c r="I14" s="17"/>
    </row>
    <row r="15" spans="1:18" ht="26.25" customHeight="1" x14ac:dyDescent="0.2">
      <c r="A15" s="21"/>
      <c r="B15" s="48"/>
      <c r="C15" s="55"/>
      <c r="D15" s="55"/>
      <c r="E15" s="99" t="s">
        <v>1078</v>
      </c>
      <c r="F15" s="38">
        <f>SUM(F9:F14)</f>
        <v>0</v>
      </c>
      <c r="G15" s="38">
        <f>SUM(G9:G14)</f>
        <v>0</v>
      </c>
      <c r="H15" s="55"/>
      <c r="I15" s="56"/>
    </row>
    <row r="18" spans="1:18" s="97" customFormat="1" ht="18" customHeight="1" x14ac:dyDescent="0.2">
      <c r="A18" s="87" t="s">
        <v>1077</v>
      </c>
      <c r="B18" s="12"/>
      <c r="C18" s="12"/>
      <c r="D18" s="12"/>
      <c r="E18" s="12"/>
      <c r="F18" s="12"/>
      <c r="G18" s="12"/>
      <c r="H18" s="12"/>
      <c r="I18" s="12"/>
      <c r="J18" s="94"/>
      <c r="K18" s="94"/>
      <c r="L18" s="94"/>
      <c r="M18" s="94"/>
      <c r="N18" s="94"/>
      <c r="O18" s="94"/>
      <c r="P18" s="94"/>
      <c r="Q18" s="94"/>
      <c r="R18" s="94"/>
    </row>
    <row r="19" spans="1:18" s="7" customFormat="1" ht="16.5" customHeight="1" x14ac:dyDescent="0.25">
      <c r="A19" s="122" t="s">
        <v>986</v>
      </c>
      <c r="B19" s="124" t="s">
        <v>1068</v>
      </c>
      <c r="C19" s="124" t="s">
        <v>974</v>
      </c>
      <c r="D19" s="124" t="s">
        <v>973</v>
      </c>
      <c r="E19" s="124" t="s">
        <v>1067</v>
      </c>
      <c r="F19" s="126" t="s">
        <v>975</v>
      </c>
      <c r="G19" s="127"/>
      <c r="H19" s="128" t="s">
        <v>979</v>
      </c>
      <c r="I19" s="128" t="s">
        <v>976</v>
      </c>
    </row>
    <row r="20" spans="1:18" s="7" customFormat="1" ht="15.75" customHeight="1" x14ac:dyDescent="0.25">
      <c r="A20" s="123"/>
      <c r="B20" s="125"/>
      <c r="C20" s="125"/>
      <c r="D20" s="125"/>
      <c r="E20" s="125"/>
      <c r="F20" s="95" t="s">
        <v>977</v>
      </c>
      <c r="G20" s="95" t="s">
        <v>978</v>
      </c>
      <c r="H20" s="129"/>
      <c r="I20" s="129"/>
    </row>
    <row r="21" spans="1:18" s="97" customFormat="1" ht="19.5" customHeight="1" x14ac:dyDescent="0.2">
      <c r="A21" s="43"/>
      <c r="B21" s="88" t="s">
        <v>1069</v>
      </c>
      <c r="C21" s="17"/>
      <c r="D21" s="17"/>
      <c r="E21" s="17" t="s">
        <v>1074</v>
      </c>
      <c r="F21" s="17"/>
      <c r="G21" s="17"/>
      <c r="H21" s="17"/>
      <c r="I21" s="17"/>
    </row>
    <row r="22" spans="1:18" s="97" customFormat="1" ht="19.5" customHeight="1" x14ac:dyDescent="0.2">
      <c r="A22" s="43"/>
      <c r="B22" s="88"/>
      <c r="C22" s="17"/>
      <c r="D22" s="17"/>
      <c r="E22" s="17"/>
      <c r="F22" s="17"/>
      <c r="G22" s="17"/>
      <c r="H22" s="17"/>
      <c r="I22" s="17"/>
    </row>
    <row r="23" spans="1:18" s="97" customFormat="1" ht="19.5" customHeight="1" x14ac:dyDescent="0.2">
      <c r="A23" s="43"/>
      <c r="B23" s="88"/>
      <c r="C23" s="17"/>
      <c r="D23" s="17"/>
      <c r="E23" s="17"/>
      <c r="F23" s="17"/>
      <c r="G23" s="17"/>
      <c r="H23" s="17"/>
      <c r="I23" s="17"/>
    </row>
    <row r="24" spans="1:18" s="97" customFormat="1" ht="19.5" customHeight="1" x14ac:dyDescent="0.2">
      <c r="A24" s="43"/>
      <c r="B24" s="88"/>
      <c r="C24" s="17"/>
      <c r="D24" s="17"/>
      <c r="E24" s="17"/>
      <c r="F24" s="17"/>
      <c r="G24" s="17"/>
      <c r="H24" s="17"/>
      <c r="I24" s="17"/>
    </row>
    <row r="25" spans="1:18" s="97" customFormat="1" ht="19.5" customHeight="1" x14ac:dyDescent="0.2">
      <c r="A25" s="43"/>
      <c r="B25" s="88"/>
      <c r="C25" s="17"/>
      <c r="D25" s="17"/>
      <c r="E25" s="17"/>
      <c r="F25" s="17"/>
      <c r="G25" s="17"/>
      <c r="H25" s="17"/>
      <c r="I25" s="17"/>
    </row>
    <row r="26" spans="1:18" s="97" customFormat="1" ht="19.5" customHeight="1" x14ac:dyDescent="0.2">
      <c r="A26" s="54"/>
      <c r="B26" s="89"/>
      <c r="C26" s="17"/>
      <c r="D26" s="17"/>
      <c r="E26" s="17"/>
      <c r="F26" s="17"/>
      <c r="G26" s="17"/>
      <c r="H26" s="17"/>
      <c r="I26" s="17"/>
    </row>
    <row r="27" spans="1:18" s="97" customFormat="1" ht="26.25" customHeight="1" x14ac:dyDescent="0.2">
      <c r="A27" s="96"/>
      <c r="B27" s="98"/>
      <c r="C27" s="55"/>
      <c r="D27" s="55"/>
      <c r="E27" s="99" t="s">
        <v>1079</v>
      </c>
      <c r="F27" s="38">
        <f>SUM(F21:F26)</f>
        <v>0</v>
      </c>
      <c r="G27" s="38">
        <f>SUM(G21:G26)</f>
        <v>0</v>
      </c>
      <c r="H27" s="55"/>
      <c r="I27" s="56"/>
    </row>
    <row r="28" spans="1:18" x14ac:dyDescent="0.2">
      <c r="A28" s="14"/>
      <c r="B28" s="14"/>
    </row>
    <row r="29" spans="1:18" x14ac:dyDescent="0.2">
      <c r="A29" s="15"/>
      <c r="B29" s="15"/>
    </row>
    <row r="30" spans="1:18" s="97" customFormat="1" ht="26.25" customHeight="1" x14ac:dyDescent="0.2">
      <c r="A30" s="96"/>
      <c r="B30" s="98"/>
      <c r="C30" s="55"/>
      <c r="D30" s="55"/>
      <c r="E30" s="99" t="s">
        <v>344</v>
      </c>
      <c r="F30" s="38">
        <f>F27+F15</f>
        <v>0</v>
      </c>
      <c r="G30" s="38">
        <f>G27+G15</f>
        <v>0</v>
      </c>
      <c r="H30" s="55"/>
      <c r="I30" s="56"/>
    </row>
    <row r="31" spans="1:18" x14ac:dyDescent="0.2">
      <c r="A31" s="15"/>
      <c r="B31" s="15"/>
    </row>
  </sheetData>
  <mergeCells count="19">
    <mergeCell ref="A3:I3"/>
    <mergeCell ref="A4:I4"/>
    <mergeCell ref="A5:I5"/>
    <mergeCell ref="A7:A8"/>
    <mergeCell ref="B7:B8"/>
    <mergeCell ref="C7:C8"/>
    <mergeCell ref="D7:D8"/>
    <mergeCell ref="E7:E8"/>
    <mergeCell ref="I7:I8"/>
    <mergeCell ref="H7:H8"/>
    <mergeCell ref="F7:G7"/>
    <mergeCell ref="F19:G19"/>
    <mergeCell ref="H19:H20"/>
    <mergeCell ref="I19:I20"/>
    <mergeCell ref="A19:A20"/>
    <mergeCell ref="B19:B20"/>
    <mergeCell ref="C19:C20"/>
    <mergeCell ref="D19:D20"/>
    <mergeCell ref="E19:E20"/>
  </mergeCells>
  <printOptions horizontalCentered="1"/>
  <pageMargins left="0.51181102362204722" right="0.51181102362204722" top="0.74803149606299213" bottom="0.74803149606299213" header="0.31496062992125984" footer="0.31496062992125984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B0F0"/>
  </sheetPr>
  <dimension ref="A1:H17"/>
  <sheetViews>
    <sheetView showGridLines="0" zoomScaleNormal="100" workbookViewId="0">
      <selection activeCell="A5" sqref="A5:G5"/>
    </sheetView>
  </sheetViews>
  <sheetFormatPr baseColWidth="10" defaultRowHeight="13.5" x14ac:dyDescent="0.2"/>
  <cols>
    <col min="1" max="1" width="15" style="4" customWidth="1"/>
    <col min="2" max="2" width="31" style="4" customWidth="1"/>
    <col min="3" max="7" width="13.85546875" style="4" customWidth="1"/>
    <col min="8" max="8" width="13.85546875" style="80" customWidth="1"/>
    <col min="9" max="16384" width="11.42578125" style="4"/>
  </cols>
  <sheetData>
    <row r="1" spans="1:8" x14ac:dyDescent="0.2">
      <c r="A1" s="6" t="s">
        <v>1090</v>
      </c>
    </row>
    <row r="2" spans="1:8" x14ac:dyDescent="0.2">
      <c r="A2" s="6"/>
    </row>
    <row r="3" spans="1:8" x14ac:dyDescent="0.2">
      <c r="A3" s="121" t="s">
        <v>348</v>
      </c>
      <c r="B3" s="121"/>
      <c r="C3" s="121"/>
      <c r="D3" s="121"/>
      <c r="E3" s="121"/>
      <c r="F3" s="121"/>
      <c r="G3" s="121"/>
      <c r="H3" s="79"/>
    </row>
    <row r="4" spans="1:8" ht="18" customHeight="1" x14ac:dyDescent="0.2">
      <c r="A4" s="121" t="s">
        <v>1105</v>
      </c>
      <c r="B4" s="121"/>
      <c r="C4" s="121"/>
      <c r="D4" s="121"/>
      <c r="E4" s="121"/>
      <c r="F4" s="121"/>
      <c r="G4" s="121"/>
      <c r="H4" s="79"/>
    </row>
    <row r="5" spans="1:8" ht="16.5" customHeight="1" x14ac:dyDescent="0.2">
      <c r="A5" s="121"/>
      <c r="B5" s="121"/>
      <c r="C5" s="121"/>
      <c r="D5" s="121"/>
      <c r="E5" s="121"/>
      <c r="F5" s="121"/>
      <c r="G5" s="121"/>
      <c r="H5" s="79"/>
    </row>
    <row r="6" spans="1:8" x14ac:dyDescent="0.2">
      <c r="A6" s="140"/>
      <c r="B6" s="140"/>
      <c r="C6" s="140"/>
      <c r="D6" s="140"/>
      <c r="E6" s="140"/>
      <c r="F6" s="140"/>
      <c r="G6" s="140"/>
      <c r="H6" s="90"/>
    </row>
    <row r="7" spans="1:8" s="64" customFormat="1" ht="15" customHeight="1" x14ac:dyDescent="0.2">
      <c r="A7" s="137" t="s">
        <v>1052</v>
      </c>
      <c r="B7" s="135" t="s">
        <v>948</v>
      </c>
      <c r="C7" s="132" t="s">
        <v>934</v>
      </c>
      <c r="D7" s="133"/>
      <c r="E7" s="133"/>
      <c r="F7" s="134"/>
      <c r="G7" s="135" t="s">
        <v>344</v>
      </c>
      <c r="H7" s="139" t="s">
        <v>1070</v>
      </c>
    </row>
    <row r="8" spans="1:8" s="7" customFormat="1" ht="27.75" customHeight="1" x14ac:dyDescent="0.25">
      <c r="A8" s="138"/>
      <c r="B8" s="136"/>
      <c r="C8" s="75" t="s">
        <v>352</v>
      </c>
      <c r="D8" s="75" t="s">
        <v>1055</v>
      </c>
      <c r="E8" s="75" t="s">
        <v>1056</v>
      </c>
      <c r="F8" s="75" t="s">
        <v>1057</v>
      </c>
      <c r="G8" s="136"/>
      <c r="H8" s="139"/>
    </row>
    <row r="9" spans="1:8" ht="38.25" customHeight="1" x14ac:dyDescent="0.2">
      <c r="A9" s="77">
        <v>1000</v>
      </c>
      <c r="B9" s="76" t="s">
        <v>949</v>
      </c>
      <c r="C9" s="18"/>
      <c r="D9" s="18"/>
      <c r="E9" s="18"/>
      <c r="F9" s="18"/>
      <c r="G9" s="9">
        <f t="shared" ref="G9:G16" si="0">SUM(C9:F9)</f>
        <v>0</v>
      </c>
      <c r="H9" s="91" t="e">
        <f>G9/G17</f>
        <v>#DIV/0!</v>
      </c>
    </row>
    <row r="10" spans="1:8" ht="38.25" customHeight="1" x14ac:dyDescent="0.2">
      <c r="A10" s="77">
        <v>2000</v>
      </c>
      <c r="B10" s="76" t="s">
        <v>950</v>
      </c>
      <c r="C10" s="18"/>
      <c r="D10" s="18"/>
      <c r="E10" s="18"/>
      <c r="F10" s="18"/>
      <c r="G10" s="9">
        <f t="shared" si="0"/>
        <v>0</v>
      </c>
      <c r="H10" s="91" t="e">
        <f>G10/G17</f>
        <v>#DIV/0!</v>
      </c>
    </row>
    <row r="11" spans="1:8" ht="38.25" customHeight="1" x14ac:dyDescent="0.2">
      <c r="A11" s="77">
        <v>3000</v>
      </c>
      <c r="B11" s="76" t="s">
        <v>951</v>
      </c>
      <c r="C11" s="18"/>
      <c r="D11" s="18"/>
      <c r="E11" s="18"/>
      <c r="F11" s="18"/>
      <c r="G11" s="9">
        <f t="shared" si="0"/>
        <v>0</v>
      </c>
      <c r="H11" s="91" t="e">
        <f>G11/G17</f>
        <v>#DIV/0!</v>
      </c>
    </row>
    <row r="12" spans="1:8" ht="42.75" customHeight="1" x14ac:dyDescent="0.2">
      <c r="A12" s="78">
        <v>4000</v>
      </c>
      <c r="B12" s="76" t="s">
        <v>1053</v>
      </c>
      <c r="C12" s="18"/>
      <c r="D12" s="18"/>
      <c r="E12" s="18"/>
      <c r="F12" s="18"/>
      <c r="G12" s="9">
        <f t="shared" si="0"/>
        <v>0</v>
      </c>
      <c r="H12" s="91" t="e">
        <f>G12/G17</f>
        <v>#DIV/0!</v>
      </c>
    </row>
    <row r="13" spans="1:8" s="64" customFormat="1" ht="38.25" customHeight="1" x14ac:dyDescent="0.2">
      <c r="A13" s="78">
        <v>5000</v>
      </c>
      <c r="B13" s="76" t="s">
        <v>952</v>
      </c>
      <c r="C13" s="18"/>
      <c r="D13" s="18"/>
      <c r="E13" s="18"/>
      <c r="F13" s="18"/>
      <c r="G13" s="9">
        <f t="shared" si="0"/>
        <v>0</v>
      </c>
      <c r="H13" s="91" t="e">
        <f>G13/G17</f>
        <v>#DIV/0!</v>
      </c>
    </row>
    <row r="14" spans="1:8" s="64" customFormat="1" ht="38.25" customHeight="1" x14ac:dyDescent="0.2">
      <c r="A14" s="78">
        <v>6000</v>
      </c>
      <c r="B14" s="76" t="s">
        <v>953</v>
      </c>
      <c r="C14" s="18"/>
      <c r="D14" s="18"/>
      <c r="E14" s="18"/>
      <c r="F14" s="18"/>
      <c r="G14" s="9">
        <f t="shared" si="0"/>
        <v>0</v>
      </c>
      <c r="H14" s="91" t="e">
        <f>G14/G17</f>
        <v>#DIV/0!</v>
      </c>
    </row>
    <row r="15" spans="1:8" s="64" customFormat="1" ht="38.25" customHeight="1" x14ac:dyDescent="0.2">
      <c r="A15" s="78">
        <v>7000</v>
      </c>
      <c r="B15" s="76" t="s">
        <v>1054</v>
      </c>
      <c r="C15" s="18"/>
      <c r="D15" s="18"/>
      <c r="E15" s="18"/>
      <c r="F15" s="18"/>
      <c r="G15" s="9">
        <f t="shared" si="0"/>
        <v>0</v>
      </c>
      <c r="H15" s="91" t="e">
        <f>G15/G17</f>
        <v>#DIV/0!</v>
      </c>
    </row>
    <row r="16" spans="1:8" ht="38.25" customHeight="1" x14ac:dyDescent="0.2">
      <c r="A16" s="78">
        <v>8000</v>
      </c>
      <c r="B16" s="76" t="s">
        <v>954</v>
      </c>
      <c r="C16" s="18"/>
      <c r="D16" s="18"/>
      <c r="E16" s="18"/>
      <c r="F16" s="18"/>
      <c r="G16" s="9">
        <f t="shared" si="0"/>
        <v>0</v>
      </c>
      <c r="H16" s="91" t="e">
        <f>G16/G17</f>
        <v>#DIV/0!</v>
      </c>
    </row>
    <row r="17" spans="1:8" ht="32.25" customHeight="1" x14ac:dyDescent="0.2">
      <c r="A17" s="130" t="s">
        <v>0</v>
      </c>
      <c r="B17" s="131"/>
      <c r="C17" s="38">
        <f t="shared" ref="C17:H17" si="1">SUM(C9:C16)</f>
        <v>0</v>
      </c>
      <c r="D17" s="38">
        <f t="shared" si="1"/>
        <v>0</v>
      </c>
      <c r="E17" s="38">
        <f t="shared" si="1"/>
        <v>0</v>
      </c>
      <c r="F17" s="38">
        <f t="shared" si="1"/>
        <v>0</v>
      </c>
      <c r="G17" s="38">
        <f t="shared" si="1"/>
        <v>0</v>
      </c>
      <c r="H17" s="92" t="e">
        <f t="shared" si="1"/>
        <v>#DIV/0!</v>
      </c>
    </row>
  </sheetData>
  <mergeCells count="10">
    <mergeCell ref="H7:H8"/>
    <mergeCell ref="A3:G3"/>
    <mergeCell ref="A5:G5"/>
    <mergeCell ref="A4:G4"/>
    <mergeCell ref="A6:G6"/>
    <mergeCell ref="A17:B17"/>
    <mergeCell ref="C7:F7"/>
    <mergeCell ref="B7:B8"/>
    <mergeCell ref="A7:A8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00B0F0"/>
  </sheetPr>
  <dimension ref="A1:Q988"/>
  <sheetViews>
    <sheetView showGridLines="0" zoomScale="80" zoomScaleNormal="80" workbookViewId="0">
      <selection activeCell="A992" sqref="A992"/>
    </sheetView>
  </sheetViews>
  <sheetFormatPr baseColWidth="10" defaultRowHeight="13.5" x14ac:dyDescent="0.2"/>
  <cols>
    <col min="1" max="1" width="10" style="4" customWidth="1"/>
    <col min="2" max="2" width="7.42578125" style="4" customWidth="1"/>
    <col min="3" max="3" width="7.42578125" style="37" customWidth="1"/>
    <col min="4" max="4" width="54.7109375" style="4" customWidth="1"/>
    <col min="5" max="16" width="12.85546875" style="4" customWidth="1"/>
    <col min="17" max="17" width="12.5703125" style="4" customWidth="1"/>
    <col min="18" max="16384" width="11.42578125" style="4"/>
  </cols>
  <sheetData>
    <row r="1" spans="1:17" x14ac:dyDescent="0.2">
      <c r="A1" s="6" t="s">
        <v>1082</v>
      </c>
      <c r="B1" s="6"/>
      <c r="C1" s="20"/>
      <c r="D1" s="6"/>
    </row>
    <row r="4" spans="1:17" x14ac:dyDescent="0.2">
      <c r="A4" s="121" t="s">
        <v>348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x14ac:dyDescent="0.2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7" ht="16.5" customHeight="1" x14ac:dyDescent="0.2">
      <c r="A6" s="121" t="s">
        <v>945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6.5" customHeight="1" x14ac:dyDescent="0.2">
      <c r="A7" s="121" t="s">
        <v>946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16.5" customHeight="1" x14ac:dyDescent="0.2">
      <c r="A8" s="121" t="s">
        <v>947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 x14ac:dyDescent="0.2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</row>
    <row r="10" spans="1:17" ht="25.5" customHeight="1" x14ac:dyDescent="0.2">
      <c r="A10" s="44" t="s">
        <v>350</v>
      </c>
      <c r="B10" s="13" t="s">
        <v>355</v>
      </c>
      <c r="C10" s="45" t="s">
        <v>356</v>
      </c>
      <c r="D10" s="13" t="s">
        <v>1</v>
      </c>
      <c r="E10" s="19" t="s">
        <v>332</v>
      </c>
      <c r="F10" s="19" t="s">
        <v>333</v>
      </c>
      <c r="G10" s="19" t="s">
        <v>334</v>
      </c>
      <c r="H10" s="19" t="s">
        <v>335</v>
      </c>
      <c r="I10" s="19" t="s">
        <v>336</v>
      </c>
      <c r="J10" s="19" t="s">
        <v>337</v>
      </c>
      <c r="K10" s="19" t="s">
        <v>338</v>
      </c>
      <c r="L10" s="19" t="s">
        <v>339</v>
      </c>
      <c r="M10" s="19" t="s">
        <v>340</v>
      </c>
      <c r="N10" s="19" t="s">
        <v>341</v>
      </c>
      <c r="O10" s="19" t="s">
        <v>342</v>
      </c>
      <c r="P10" s="19" t="s">
        <v>343</v>
      </c>
      <c r="Q10" s="13" t="s">
        <v>0</v>
      </c>
    </row>
    <row r="11" spans="1:17" ht="24" customHeight="1" x14ac:dyDescent="0.2">
      <c r="A11" s="161" t="s">
        <v>2</v>
      </c>
      <c r="B11" s="162"/>
      <c r="C11" s="162"/>
      <c r="D11" s="163"/>
      <c r="E11" s="36">
        <f>SUM(E12,E19,E30,E49,E64,E81,E90)</f>
        <v>0</v>
      </c>
      <c r="F11" s="36">
        <f>SUM(F12,F19,F30,F49,F64,F81,F90)</f>
        <v>0</v>
      </c>
      <c r="G11" s="36">
        <f t="shared" ref="G11:Q11" si="0">SUM(G12,G19,G30,G49,G64,G81,G90)</f>
        <v>0</v>
      </c>
      <c r="H11" s="36">
        <f t="shared" si="0"/>
        <v>0</v>
      </c>
      <c r="I11" s="36">
        <f t="shared" si="0"/>
        <v>0</v>
      </c>
      <c r="J11" s="36">
        <f t="shared" si="0"/>
        <v>0</v>
      </c>
      <c r="K11" s="36">
        <f t="shared" si="0"/>
        <v>0</v>
      </c>
      <c r="L11" s="36">
        <f t="shared" si="0"/>
        <v>0</v>
      </c>
      <c r="M11" s="36">
        <f t="shared" si="0"/>
        <v>0</v>
      </c>
      <c r="N11" s="36">
        <f t="shared" si="0"/>
        <v>0</v>
      </c>
      <c r="O11" s="36">
        <f t="shared" si="0"/>
        <v>0</v>
      </c>
      <c r="P11" s="36">
        <f t="shared" si="0"/>
        <v>0</v>
      </c>
      <c r="Q11" s="36">
        <f t="shared" si="0"/>
        <v>0</v>
      </c>
    </row>
    <row r="12" spans="1:17" ht="24" customHeight="1" x14ac:dyDescent="0.2">
      <c r="A12" s="155" t="s">
        <v>11</v>
      </c>
      <c r="B12" s="156"/>
      <c r="C12" s="156"/>
      <c r="D12" s="157"/>
      <c r="E12" s="23">
        <f>SUM(E13,E14,E15,E17)</f>
        <v>0</v>
      </c>
      <c r="F12" s="23">
        <f t="shared" ref="F12:Q12" si="1">SUM(F13,F14,F15,F17)</f>
        <v>0</v>
      </c>
      <c r="G12" s="23">
        <f t="shared" si="1"/>
        <v>0</v>
      </c>
      <c r="H12" s="23">
        <f t="shared" si="1"/>
        <v>0</v>
      </c>
      <c r="I12" s="23">
        <f t="shared" si="1"/>
        <v>0</v>
      </c>
      <c r="J12" s="23">
        <f t="shared" si="1"/>
        <v>0</v>
      </c>
      <c r="K12" s="23">
        <f t="shared" si="1"/>
        <v>0</v>
      </c>
      <c r="L12" s="23">
        <f t="shared" si="1"/>
        <v>0</v>
      </c>
      <c r="M12" s="23">
        <f t="shared" si="1"/>
        <v>0</v>
      </c>
      <c r="N12" s="23">
        <f t="shared" si="1"/>
        <v>0</v>
      </c>
      <c r="O12" s="23">
        <f t="shared" si="1"/>
        <v>0</v>
      </c>
      <c r="P12" s="23">
        <f t="shared" si="1"/>
        <v>0</v>
      </c>
      <c r="Q12" s="23">
        <f t="shared" si="1"/>
        <v>0</v>
      </c>
    </row>
    <row r="13" spans="1:17" ht="24" customHeight="1" x14ac:dyDescent="0.2">
      <c r="A13" s="24"/>
      <c r="B13" s="25">
        <v>111</v>
      </c>
      <c r="C13" s="26"/>
      <c r="D13" s="1" t="s">
        <v>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4" customHeight="1" x14ac:dyDescent="0.2">
      <c r="A14" s="24"/>
      <c r="B14" s="25">
        <v>112</v>
      </c>
      <c r="C14" s="26"/>
      <c r="D14" s="1" t="s">
        <v>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4" customHeight="1" x14ac:dyDescent="0.2">
      <c r="A15" s="24"/>
      <c r="B15" s="25">
        <v>113</v>
      </c>
      <c r="C15" s="26"/>
      <c r="D15" s="1" t="s">
        <v>5</v>
      </c>
      <c r="E15" s="2">
        <f>SUM(E16)</f>
        <v>0</v>
      </c>
      <c r="F15" s="2">
        <f t="shared" ref="F15:Q15" si="2">SUM(F16)</f>
        <v>0</v>
      </c>
      <c r="G15" s="2">
        <f t="shared" si="2"/>
        <v>0</v>
      </c>
      <c r="H15" s="2">
        <f t="shared" si="2"/>
        <v>0</v>
      </c>
      <c r="I15" s="2">
        <f t="shared" si="2"/>
        <v>0</v>
      </c>
      <c r="J15" s="2">
        <f t="shared" si="2"/>
        <v>0</v>
      </c>
      <c r="K15" s="2">
        <f t="shared" si="2"/>
        <v>0</v>
      </c>
      <c r="L15" s="2">
        <f t="shared" si="2"/>
        <v>0</v>
      </c>
      <c r="M15" s="2">
        <f t="shared" si="2"/>
        <v>0</v>
      </c>
      <c r="N15" s="2">
        <f t="shared" si="2"/>
        <v>0</v>
      </c>
      <c r="O15" s="2">
        <f t="shared" si="2"/>
        <v>0</v>
      </c>
      <c r="P15" s="2">
        <f t="shared" si="2"/>
        <v>0</v>
      </c>
      <c r="Q15" s="2">
        <f t="shared" si="2"/>
        <v>0</v>
      </c>
    </row>
    <row r="16" spans="1:17" ht="24" customHeight="1" x14ac:dyDescent="0.2">
      <c r="A16" s="24"/>
      <c r="B16" s="25"/>
      <c r="C16" s="26">
        <v>11301</v>
      </c>
      <c r="D16" s="1" t="s">
        <v>353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4" customHeight="1" x14ac:dyDescent="0.2">
      <c r="A17" s="24"/>
      <c r="B17" s="25">
        <v>114</v>
      </c>
      <c r="C17" s="26"/>
      <c r="D17" s="1" t="s">
        <v>6</v>
      </c>
      <c r="E17" s="2">
        <f>SUM(E18)</f>
        <v>0</v>
      </c>
      <c r="F17" s="2">
        <f t="shared" ref="F17:Q17" si="3">SUM(F18)</f>
        <v>0</v>
      </c>
      <c r="G17" s="2">
        <f t="shared" si="3"/>
        <v>0</v>
      </c>
      <c r="H17" s="2">
        <f t="shared" si="3"/>
        <v>0</v>
      </c>
      <c r="I17" s="2">
        <f t="shared" si="3"/>
        <v>0</v>
      </c>
      <c r="J17" s="2">
        <f t="shared" si="3"/>
        <v>0</v>
      </c>
      <c r="K17" s="2">
        <f t="shared" si="3"/>
        <v>0</v>
      </c>
      <c r="L17" s="2">
        <f t="shared" si="3"/>
        <v>0</v>
      </c>
      <c r="M17" s="2">
        <f t="shared" si="3"/>
        <v>0</v>
      </c>
      <c r="N17" s="2">
        <f t="shared" si="3"/>
        <v>0</v>
      </c>
      <c r="O17" s="2">
        <f t="shared" si="3"/>
        <v>0</v>
      </c>
      <c r="P17" s="2">
        <f t="shared" si="3"/>
        <v>0</v>
      </c>
      <c r="Q17" s="2">
        <f t="shared" si="3"/>
        <v>0</v>
      </c>
    </row>
    <row r="18" spans="1:17" ht="24" customHeight="1" x14ac:dyDescent="0.2">
      <c r="A18" s="24"/>
      <c r="B18" s="25"/>
      <c r="C18" s="25">
        <v>11401</v>
      </c>
      <c r="D18" s="1" t="s">
        <v>354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24" customHeight="1" x14ac:dyDescent="0.2">
      <c r="A19" s="155" t="s">
        <v>7</v>
      </c>
      <c r="B19" s="156"/>
      <c r="C19" s="156"/>
      <c r="D19" s="157"/>
      <c r="E19" s="23">
        <f>SUM(E20,E22,E26,E28)</f>
        <v>0</v>
      </c>
      <c r="F19" s="23">
        <f t="shared" ref="F19:Q19" si="4">SUM(F20,F22,F26,F28)</f>
        <v>0</v>
      </c>
      <c r="G19" s="23">
        <f t="shared" si="4"/>
        <v>0</v>
      </c>
      <c r="H19" s="23">
        <f t="shared" si="4"/>
        <v>0</v>
      </c>
      <c r="I19" s="23">
        <f t="shared" si="4"/>
        <v>0</v>
      </c>
      <c r="J19" s="23">
        <f t="shared" si="4"/>
        <v>0</v>
      </c>
      <c r="K19" s="23">
        <f t="shared" si="4"/>
        <v>0</v>
      </c>
      <c r="L19" s="23">
        <f t="shared" si="4"/>
        <v>0</v>
      </c>
      <c r="M19" s="23">
        <f t="shared" si="4"/>
        <v>0</v>
      </c>
      <c r="N19" s="23">
        <f t="shared" si="4"/>
        <v>0</v>
      </c>
      <c r="O19" s="23">
        <f t="shared" si="4"/>
        <v>0</v>
      </c>
      <c r="P19" s="23">
        <f t="shared" si="4"/>
        <v>0</v>
      </c>
      <c r="Q19" s="23">
        <f t="shared" si="4"/>
        <v>0</v>
      </c>
    </row>
    <row r="20" spans="1:17" ht="24" customHeight="1" x14ac:dyDescent="0.2">
      <c r="A20" s="24"/>
      <c r="B20" s="25">
        <v>121</v>
      </c>
      <c r="C20" s="26"/>
      <c r="D20" s="1" t="s">
        <v>12</v>
      </c>
      <c r="E20" s="2">
        <f>SUM(E21)</f>
        <v>0</v>
      </c>
      <c r="F20" s="2">
        <f t="shared" ref="F20:Q20" si="5">SUM(F21)</f>
        <v>0</v>
      </c>
      <c r="G20" s="2">
        <f t="shared" si="5"/>
        <v>0</v>
      </c>
      <c r="H20" s="2">
        <f t="shared" si="5"/>
        <v>0</v>
      </c>
      <c r="I20" s="2">
        <f t="shared" si="5"/>
        <v>0</v>
      </c>
      <c r="J20" s="2">
        <f t="shared" si="5"/>
        <v>0</v>
      </c>
      <c r="K20" s="2">
        <f t="shared" si="5"/>
        <v>0</v>
      </c>
      <c r="L20" s="2">
        <f t="shared" si="5"/>
        <v>0</v>
      </c>
      <c r="M20" s="2">
        <f t="shared" si="5"/>
        <v>0</v>
      </c>
      <c r="N20" s="2">
        <f t="shared" si="5"/>
        <v>0</v>
      </c>
      <c r="O20" s="2">
        <f t="shared" si="5"/>
        <v>0</v>
      </c>
      <c r="P20" s="2">
        <f t="shared" si="5"/>
        <v>0</v>
      </c>
      <c r="Q20" s="2">
        <f t="shared" si="5"/>
        <v>0</v>
      </c>
    </row>
    <row r="21" spans="1:17" ht="24" customHeight="1" x14ac:dyDescent="0.2">
      <c r="A21" s="24"/>
      <c r="B21" s="25"/>
      <c r="C21" s="26">
        <v>12101</v>
      </c>
      <c r="D21" s="1" t="s">
        <v>357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24" customHeight="1" x14ac:dyDescent="0.2">
      <c r="A22" s="24"/>
      <c r="B22" s="25">
        <v>122</v>
      </c>
      <c r="C22" s="26"/>
      <c r="D22" s="1" t="s">
        <v>13</v>
      </c>
      <c r="E22" s="2">
        <f>SUM(E23:E25)</f>
        <v>0</v>
      </c>
      <c r="F22" s="2">
        <f t="shared" ref="F22:Q22" si="6">SUM(F23:F25)</f>
        <v>0</v>
      </c>
      <c r="G22" s="2">
        <f t="shared" si="6"/>
        <v>0</v>
      </c>
      <c r="H22" s="2">
        <f t="shared" si="6"/>
        <v>0</v>
      </c>
      <c r="I22" s="2">
        <f t="shared" si="6"/>
        <v>0</v>
      </c>
      <c r="J22" s="2">
        <f t="shared" si="6"/>
        <v>0</v>
      </c>
      <c r="K22" s="2">
        <f t="shared" si="6"/>
        <v>0</v>
      </c>
      <c r="L22" s="2">
        <f t="shared" si="6"/>
        <v>0</v>
      </c>
      <c r="M22" s="2">
        <f t="shared" si="6"/>
        <v>0</v>
      </c>
      <c r="N22" s="2">
        <f t="shared" si="6"/>
        <v>0</v>
      </c>
      <c r="O22" s="2">
        <f t="shared" si="6"/>
        <v>0</v>
      </c>
      <c r="P22" s="2">
        <f t="shared" si="6"/>
        <v>0</v>
      </c>
      <c r="Q22" s="2">
        <f t="shared" si="6"/>
        <v>0</v>
      </c>
    </row>
    <row r="23" spans="1:17" ht="24" customHeight="1" x14ac:dyDescent="0.2">
      <c r="A23" s="24"/>
      <c r="B23" s="25"/>
      <c r="C23" s="27">
        <v>12201</v>
      </c>
      <c r="D23" s="1" t="s">
        <v>358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24" customHeight="1" x14ac:dyDescent="0.2">
      <c r="A24" s="24"/>
      <c r="B24" s="25"/>
      <c r="C24" s="27">
        <v>12202</v>
      </c>
      <c r="D24" s="1" t="s">
        <v>359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4" customHeight="1" x14ac:dyDescent="0.2">
      <c r="A25" s="24"/>
      <c r="B25" s="25"/>
      <c r="C25" s="27">
        <v>12203</v>
      </c>
      <c r="D25" s="1" t="s">
        <v>360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4" customHeight="1" x14ac:dyDescent="0.2">
      <c r="A26" s="24"/>
      <c r="B26" s="25">
        <v>123</v>
      </c>
      <c r="C26" s="26"/>
      <c r="D26" s="1" t="s">
        <v>14</v>
      </c>
      <c r="E26" s="2">
        <f t="shared" ref="E26:Q26" si="7">SUM(E27)</f>
        <v>0</v>
      </c>
      <c r="F26" s="2">
        <f t="shared" si="7"/>
        <v>0</v>
      </c>
      <c r="G26" s="2">
        <f t="shared" si="7"/>
        <v>0</v>
      </c>
      <c r="H26" s="2">
        <f t="shared" si="7"/>
        <v>0</v>
      </c>
      <c r="I26" s="2">
        <f t="shared" si="7"/>
        <v>0</v>
      </c>
      <c r="J26" s="2">
        <f t="shared" si="7"/>
        <v>0</v>
      </c>
      <c r="K26" s="2">
        <f t="shared" si="7"/>
        <v>0</v>
      </c>
      <c r="L26" s="2">
        <f t="shared" si="7"/>
        <v>0</v>
      </c>
      <c r="M26" s="2">
        <f t="shared" si="7"/>
        <v>0</v>
      </c>
      <c r="N26" s="2">
        <f t="shared" si="7"/>
        <v>0</v>
      </c>
      <c r="O26" s="2">
        <f t="shared" si="7"/>
        <v>0</v>
      </c>
      <c r="P26" s="2">
        <f t="shared" si="7"/>
        <v>0</v>
      </c>
      <c r="Q26" s="2">
        <f t="shared" si="7"/>
        <v>0</v>
      </c>
    </row>
    <row r="27" spans="1:17" ht="32.25" customHeight="1" x14ac:dyDescent="0.2">
      <c r="A27" s="24"/>
      <c r="B27" s="25"/>
      <c r="C27" s="26">
        <v>12301</v>
      </c>
      <c r="D27" s="28" t="s">
        <v>361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29.25" customHeight="1" x14ac:dyDescent="0.2">
      <c r="A28" s="24"/>
      <c r="B28" s="25">
        <v>124</v>
      </c>
      <c r="C28" s="26"/>
      <c r="D28" s="28" t="s">
        <v>15</v>
      </c>
      <c r="E28" s="2">
        <f t="shared" ref="E28:Q28" si="8">SUM(E29)</f>
        <v>0</v>
      </c>
      <c r="F28" s="2">
        <f t="shared" si="8"/>
        <v>0</v>
      </c>
      <c r="G28" s="2">
        <f t="shared" si="8"/>
        <v>0</v>
      </c>
      <c r="H28" s="2">
        <f t="shared" si="8"/>
        <v>0</v>
      </c>
      <c r="I28" s="2">
        <f t="shared" si="8"/>
        <v>0</v>
      </c>
      <c r="J28" s="2">
        <f t="shared" si="8"/>
        <v>0</v>
      </c>
      <c r="K28" s="2">
        <f t="shared" si="8"/>
        <v>0</v>
      </c>
      <c r="L28" s="2">
        <f t="shared" si="8"/>
        <v>0</v>
      </c>
      <c r="M28" s="2">
        <f t="shared" si="8"/>
        <v>0</v>
      </c>
      <c r="N28" s="2">
        <f t="shared" si="8"/>
        <v>0</v>
      </c>
      <c r="O28" s="2">
        <f t="shared" si="8"/>
        <v>0</v>
      </c>
      <c r="P28" s="2">
        <f t="shared" si="8"/>
        <v>0</v>
      </c>
      <c r="Q28" s="2">
        <f t="shared" si="8"/>
        <v>0</v>
      </c>
    </row>
    <row r="29" spans="1:17" ht="29.25" customHeight="1" x14ac:dyDescent="0.2">
      <c r="A29" s="24"/>
      <c r="B29" s="25"/>
      <c r="C29" s="25">
        <v>12401</v>
      </c>
      <c r="D29" s="28" t="s">
        <v>362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24" customHeight="1" x14ac:dyDescent="0.2">
      <c r="A30" s="155" t="s">
        <v>8</v>
      </c>
      <c r="B30" s="156"/>
      <c r="C30" s="156"/>
      <c r="D30" s="157"/>
      <c r="E30" s="23">
        <f>SUM(E31,E34,E38,E40,E42,E44,E46,E47)</f>
        <v>0</v>
      </c>
      <c r="F30" s="23">
        <f>SUM(F31,F34,F38,F40,F42,F44,F46,F47)</f>
        <v>0</v>
      </c>
      <c r="G30" s="23">
        <f t="shared" ref="G30:Q30" si="9">SUM(G31,G34,G38,G40,G42,G44,G46,G47)</f>
        <v>0</v>
      </c>
      <c r="H30" s="23">
        <f t="shared" si="9"/>
        <v>0</v>
      </c>
      <c r="I30" s="23">
        <f t="shared" si="9"/>
        <v>0</v>
      </c>
      <c r="J30" s="23">
        <f t="shared" si="9"/>
        <v>0</v>
      </c>
      <c r="K30" s="23">
        <f t="shared" si="9"/>
        <v>0</v>
      </c>
      <c r="L30" s="23">
        <f t="shared" si="9"/>
        <v>0</v>
      </c>
      <c r="M30" s="23">
        <f t="shared" si="9"/>
        <v>0</v>
      </c>
      <c r="N30" s="23">
        <f t="shared" si="9"/>
        <v>0</v>
      </c>
      <c r="O30" s="23">
        <f t="shared" si="9"/>
        <v>0</v>
      </c>
      <c r="P30" s="23">
        <f t="shared" si="9"/>
        <v>0</v>
      </c>
      <c r="Q30" s="23">
        <f t="shared" si="9"/>
        <v>0</v>
      </c>
    </row>
    <row r="31" spans="1:17" ht="24" customHeight="1" x14ac:dyDescent="0.2">
      <c r="A31" s="24"/>
      <c r="B31" s="25">
        <v>131</v>
      </c>
      <c r="C31" s="26"/>
      <c r="D31" s="1" t="s">
        <v>16</v>
      </c>
      <c r="E31" s="2">
        <f>SUM(E32:E33)</f>
        <v>0</v>
      </c>
      <c r="F31" s="2">
        <f t="shared" ref="F31:Q31" si="10">SUM(F32:F33)</f>
        <v>0</v>
      </c>
      <c r="G31" s="2">
        <f t="shared" si="10"/>
        <v>0</v>
      </c>
      <c r="H31" s="2">
        <f t="shared" si="10"/>
        <v>0</v>
      </c>
      <c r="I31" s="2">
        <f t="shared" si="10"/>
        <v>0</v>
      </c>
      <c r="J31" s="2">
        <f t="shared" si="10"/>
        <v>0</v>
      </c>
      <c r="K31" s="2">
        <f t="shared" si="10"/>
        <v>0</v>
      </c>
      <c r="L31" s="2">
        <f t="shared" si="10"/>
        <v>0</v>
      </c>
      <c r="M31" s="2">
        <f t="shared" si="10"/>
        <v>0</v>
      </c>
      <c r="N31" s="2">
        <f t="shared" si="10"/>
        <v>0</v>
      </c>
      <c r="O31" s="2">
        <f t="shared" si="10"/>
        <v>0</v>
      </c>
      <c r="P31" s="2">
        <f t="shared" si="10"/>
        <v>0</v>
      </c>
      <c r="Q31" s="2">
        <f t="shared" si="10"/>
        <v>0</v>
      </c>
    </row>
    <row r="32" spans="1:17" ht="24" customHeight="1" x14ac:dyDescent="0.2">
      <c r="A32" s="24"/>
      <c r="B32" s="25"/>
      <c r="C32" s="27">
        <v>13101</v>
      </c>
      <c r="D32" s="1" t="s">
        <v>363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24" customHeight="1" x14ac:dyDescent="0.2">
      <c r="A33" s="24"/>
      <c r="B33" s="25"/>
      <c r="C33" s="27">
        <v>13104</v>
      </c>
      <c r="D33" s="1" t="s">
        <v>364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24" customHeight="1" x14ac:dyDescent="0.2">
      <c r="A34" s="24"/>
      <c r="B34" s="25">
        <v>132</v>
      </c>
      <c r="C34" s="26"/>
      <c r="D34" s="1" t="s">
        <v>17</v>
      </c>
      <c r="E34" s="2">
        <f>SUM(E35:E37)</f>
        <v>0</v>
      </c>
      <c r="F34" s="2">
        <f t="shared" ref="F34:Q34" si="11">SUM(F35:F37)</f>
        <v>0</v>
      </c>
      <c r="G34" s="2">
        <f t="shared" si="11"/>
        <v>0</v>
      </c>
      <c r="H34" s="2">
        <f t="shared" si="11"/>
        <v>0</v>
      </c>
      <c r="I34" s="2">
        <f t="shared" si="11"/>
        <v>0</v>
      </c>
      <c r="J34" s="2">
        <f t="shared" si="11"/>
        <v>0</v>
      </c>
      <c r="K34" s="2">
        <f t="shared" si="11"/>
        <v>0</v>
      </c>
      <c r="L34" s="2">
        <f t="shared" si="11"/>
        <v>0</v>
      </c>
      <c r="M34" s="2">
        <f t="shared" si="11"/>
        <v>0</v>
      </c>
      <c r="N34" s="2">
        <f t="shared" si="11"/>
        <v>0</v>
      </c>
      <c r="O34" s="2">
        <f t="shared" si="11"/>
        <v>0</v>
      </c>
      <c r="P34" s="2">
        <f t="shared" si="11"/>
        <v>0</v>
      </c>
      <c r="Q34" s="2">
        <f t="shared" si="11"/>
        <v>0</v>
      </c>
    </row>
    <row r="35" spans="1:17" ht="24" customHeight="1" x14ac:dyDescent="0.2">
      <c r="A35" s="24"/>
      <c r="B35" s="25"/>
      <c r="C35" s="26">
        <v>13201</v>
      </c>
      <c r="D35" s="1" t="s">
        <v>365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24" customHeight="1" x14ac:dyDescent="0.2">
      <c r="A36" s="24"/>
      <c r="B36" s="25"/>
      <c r="C36" s="26">
        <v>13202</v>
      </c>
      <c r="D36" s="1" t="s">
        <v>366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4" customHeight="1" x14ac:dyDescent="0.2">
      <c r="A37" s="24"/>
      <c r="B37" s="25"/>
      <c r="C37" s="26">
        <v>13203</v>
      </c>
      <c r="D37" s="1" t="s">
        <v>367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4" customHeight="1" x14ac:dyDescent="0.2">
      <c r="A38" s="24"/>
      <c r="B38" s="25">
        <v>133</v>
      </c>
      <c r="C38" s="26"/>
      <c r="D38" s="1" t="s">
        <v>18</v>
      </c>
      <c r="E38" s="2">
        <f t="shared" ref="E38:Q38" si="12">SUM(E39)</f>
        <v>0</v>
      </c>
      <c r="F38" s="2">
        <f t="shared" si="12"/>
        <v>0</v>
      </c>
      <c r="G38" s="2">
        <f t="shared" si="12"/>
        <v>0</v>
      </c>
      <c r="H38" s="2">
        <f t="shared" si="12"/>
        <v>0</v>
      </c>
      <c r="I38" s="2">
        <f t="shared" si="12"/>
        <v>0</v>
      </c>
      <c r="J38" s="2">
        <f t="shared" si="12"/>
        <v>0</v>
      </c>
      <c r="K38" s="2">
        <f t="shared" si="12"/>
        <v>0</v>
      </c>
      <c r="L38" s="2">
        <f t="shared" si="12"/>
        <v>0</v>
      </c>
      <c r="M38" s="2">
        <f t="shared" si="12"/>
        <v>0</v>
      </c>
      <c r="N38" s="2">
        <f t="shared" si="12"/>
        <v>0</v>
      </c>
      <c r="O38" s="2">
        <f t="shared" si="12"/>
        <v>0</v>
      </c>
      <c r="P38" s="2">
        <f t="shared" si="12"/>
        <v>0</v>
      </c>
      <c r="Q38" s="2">
        <f t="shared" si="12"/>
        <v>0</v>
      </c>
    </row>
    <row r="39" spans="1:17" ht="24" customHeight="1" x14ac:dyDescent="0.2">
      <c r="A39" s="24"/>
      <c r="B39" s="25"/>
      <c r="C39" s="26">
        <v>13301</v>
      </c>
      <c r="D39" s="1" t="s">
        <v>368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24" customHeight="1" x14ac:dyDescent="0.2">
      <c r="A40" s="24"/>
      <c r="B40" s="25">
        <v>134</v>
      </c>
      <c r="C40" s="26"/>
      <c r="D40" s="1" t="s">
        <v>19</v>
      </c>
      <c r="E40" s="2">
        <f t="shared" ref="E40:Q40" si="13">SUM(E41)</f>
        <v>0</v>
      </c>
      <c r="F40" s="2">
        <f t="shared" si="13"/>
        <v>0</v>
      </c>
      <c r="G40" s="2">
        <f t="shared" si="13"/>
        <v>0</v>
      </c>
      <c r="H40" s="2">
        <f t="shared" si="13"/>
        <v>0</v>
      </c>
      <c r="I40" s="2">
        <f t="shared" si="13"/>
        <v>0</v>
      </c>
      <c r="J40" s="2">
        <f t="shared" si="13"/>
        <v>0</v>
      </c>
      <c r="K40" s="2">
        <f t="shared" si="13"/>
        <v>0</v>
      </c>
      <c r="L40" s="2">
        <f t="shared" si="13"/>
        <v>0</v>
      </c>
      <c r="M40" s="2">
        <f t="shared" si="13"/>
        <v>0</v>
      </c>
      <c r="N40" s="2">
        <f t="shared" si="13"/>
        <v>0</v>
      </c>
      <c r="O40" s="2">
        <f t="shared" si="13"/>
        <v>0</v>
      </c>
      <c r="P40" s="2">
        <f t="shared" si="13"/>
        <v>0</v>
      </c>
      <c r="Q40" s="2">
        <f t="shared" si="13"/>
        <v>0</v>
      </c>
    </row>
    <row r="41" spans="1:17" ht="24" customHeight="1" x14ac:dyDescent="0.2">
      <c r="A41" s="24"/>
      <c r="B41" s="25"/>
      <c r="C41" s="26">
        <v>13415</v>
      </c>
      <c r="D41" s="1" t="s">
        <v>19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24" customHeight="1" x14ac:dyDescent="0.2">
      <c r="A42" s="24"/>
      <c r="B42" s="25">
        <v>135</v>
      </c>
      <c r="C42" s="26"/>
      <c r="D42" s="1" t="s">
        <v>20</v>
      </c>
      <c r="E42" s="2">
        <f t="shared" ref="E42:Q42" si="14">SUM(E43)</f>
        <v>0</v>
      </c>
      <c r="F42" s="2">
        <f t="shared" si="14"/>
        <v>0</v>
      </c>
      <c r="G42" s="2">
        <f t="shared" si="14"/>
        <v>0</v>
      </c>
      <c r="H42" s="2">
        <f t="shared" si="14"/>
        <v>0</v>
      </c>
      <c r="I42" s="2">
        <f t="shared" si="14"/>
        <v>0</v>
      </c>
      <c r="J42" s="2">
        <f t="shared" si="14"/>
        <v>0</v>
      </c>
      <c r="K42" s="2">
        <f t="shared" si="14"/>
        <v>0</v>
      </c>
      <c r="L42" s="2">
        <f t="shared" si="14"/>
        <v>0</v>
      </c>
      <c r="M42" s="2">
        <f t="shared" si="14"/>
        <v>0</v>
      </c>
      <c r="N42" s="2">
        <f t="shared" si="14"/>
        <v>0</v>
      </c>
      <c r="O42" s="2">
        <f t="shared" si="14"/>
        <v>0</v>
      </c>
      <c r="P42" s="2">
        <f t="shared" si="14"/>
        <v>0</v>
      </c>
      <c r="Q42" s="2">
        <f t="shared" si="14"/>
        <v>0</v>
      </c>
    </row>
    <row r="43" spans="1:17" ht="24" customHeight="1" x14ac:dyDescent="0.2">
      <c r="A43" s="24"/>
      <c r="B43" s="25"/>
      <c r="C43" s="26">
        <v>13501</v>
      </c>
      <c r="D43" s="1" t="s">
        <v>20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31.5" customHeight="1" x14ac:dyDescent="0.2">
      <c r="A44" s="24"/>
      <c r="B44" s="25">
        <v>136</v>
      </c>
      <c r="C44" s="26"/>
      <c r="D44" s="28" t="s">
        <v>21</v>
      </c>
      <c r="E44" s="2">
        <f t="shared" ref="E44:Q44" si="15">SUM(E45)</f>
        <v>0</v>
      </c>
      <c r="F44" s="2">
        <f t="shared" si="15"/>
        <v>0</v>
      </c>
      <c r="G44" s="2">
        <f t="shared" si="15"/>
        <v>0</v>
      </c>
      <c r="H44" s="2">
        <f t="shared" si="15"/>
        <v>0</v>
      </c>
      <c r="I44" s="2">
        <f t="shared" si="15"/>
        <v>0</v>
      </c>
      <c r="J44" s="2">
        <f t="shared" si="15"/>
        <v>0</v>
      </c>
      <c r="K44" s="2">
        <f t="shared" si="15"/>
        <v>0</v>
      </c>
      <c r="L44" s="2">
        <f t="shared" si="15"/>
        <v>0</v>
      </c>
      <c r="M44" s="2">
        <f t="shared" si="15"/>
        <v>0</v>
      </c>
      <c r="N44" s="2">
        <f t="shared" si="15"/>
        <v>0</v>
      </c>
      <c r="O44" s="2">
        <f t="shared" si="15"/>
        <v>0</v>
      </c>
      <c r="P44" s="2">
        <f t="shared" si="15"/>
        <v>0</v>
      </c>
      <c r="Q44" s="2">
        <f t="shared" si="15"/>
        <v>0</v>
      </c>
    </row>
    <row r="45" spans="1:17" ht="31.5" customHeight="1" x14ac:dyDescent="0.2">
      <c r="A45" s="24"/>
      <c r="B45" s="25"/>
      <c r="C45" s="26">
        <v>13601</v>
      </c>
      <c r="D45" s="28" t="s">
        <v>369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24" customHeight="1" x14ac:dyDescent="0.2">
      <c r="A46" s="24"/>
      <c r="B46" s="25">
        <v>137</v>
      </c>
      <c r="C46" s="26"/>
      <c r="D46" s="1" t="s">
        <v>22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31.5" customHeight="1" x14ac:dyDescent="0.2">
      <c r="A47" s="24"/>
      <c r="B47" s="25">
        <v>138</v>
      </c>
      <c r="C47" s="26"/>
      <c r="D47" s="28" t="s">
        <v>23</v>
      </c>
      <c r="E47" s="2">
        <f t="shared" ref="E47:Q47" si="16">SUM(E48)</f>
        <v>0</v>
      </c>
      <c r="F47" s="2">
        <f t="shared" si="16"/>
        <v>0</v>
      </c>
      <c r="G47" s="2">
        <f t="shared" si="16"/>
        <v>0</v>
      </c>
      <c r="H47" s="2">
        <f t="shared" si="16"/>
        <v>0</v>
      </c>
      <c r="I47" s="2">
        <f t="shared" si="16"/>
        <v>0</v>
      </c>
      <c r="J47" s="2">
        <f t="shared" si="16"/>
        <v>0</v>
      </c>
      <c r="K47" s="2">
        <f t="shared" si="16"/>
        <v>0</v>
      </c>
      <c r="L47" s="2">
        <f t="shared" si="16"/>
        <v>0</v>
      </c>
      <c r="M47" s="2">
        <f t="shared" si="16"/>
        <v>0</v>
      </c>
      <c r="N47" s="2">
        <f t="shared" si="16"/>
        <v>0</v>
      </c>
      <c r="O47" s="2">
        <f t="shared" si="16"/>
        <v>0</v>
      </c>
      <c r="P47" s="2">
        <f t="shared" si="16"/>
        <v>0</v>
      </c>
      <c r="Q47" s="2">
        <f t="shared" si="16"/>
        <v>0</v>
      </c>
    </row>
    <row r="48" spans="1:17" ht="31.5" customHeight="1" x14ac:dyDescent="0.2">
      <c r="A48" s="24"/>
      <c r="B48" s="25"/>
      <c r="C48" s="26">
        <v>13801</v>
      </c>
      <c r="D48" s="29" t="s">
        <v>370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4" customHeight="1" x14ac:dyDescent="0.2">
      <c r="A49" s="155" t="s">
        <v>9</v>
      </c>
      <c r="B49" s="156"/>
      <c r="C49" s="156"/>
      <c r="D49" s="157"/>
      <c r="E49" s="23">
        <f>SUM(E50,E56,E59,E62)</f>
        <v>0</v>
      </c>
      <c r="F49" s="23">
        <f t="shared" ref="F49:Q49" si="17">SUM(F50,F56,F59,F62)</f>
        <v>0</v>
      </c>
      <c r="G49" s="23">
        <f t="shared" si="17"/>
        <v>0</v>
      </c>
      <c r="H49" s="23">
        <f t="shared" si="17"/>
        <v>0</v>
      </c>
      <c r="I49" s="23">
        <f t="shared" si="17"/>
        <v>0</v>
      </c>
      <c r="J49" s="23">
        <f t="shared" si="17"/>
        <v>0</v>
      </c>
      <c r="K49" s="23">
        <f t="shared" si="17"/>
        <v>0</v>
      </c>
      <c r="L49" s="23">
        <f t="shared" si="17"/>
        <v>0</v>
      </c>
      <c r="M49" s="23">
        <f t="shared" si="17"/>
        <v>0</v>
      </c>
      <c r="N49" s="23">
        <f t="shared" si="17"/>
        <v>0</v>
      </c>
      <c r="O49" s="23">
        <f t="shared" si="17"/>
        <v>0</v>
      </c>
      <c r="P49" s="23">
        <f t="shared" si="17"/>
        <v>0</v>
      </c>
      <c r="Q49" s="23">
        <f t="shared" si="17"/>
        <v>0</v>
      </c>
    </row>
    <row r="50" spans="1:17" ht="24" customHeight="1" x14ac:dyDescent="0.2">
      <c r="A50" s="24"/>
      <c r="B50" s="25">
        <v>141</v>
      </c>
      <c r="C50" s="26"/>
      <c r="D50" s="1" t="s">
        <v>24</v>
      </c>
      <c r="E50" s="2">
        <f>SUM(E51:E55)</f>
        <v>0</v>
      </c>
      <c r="F50" s="2">
        <f t="shared" ref="F50:Q50" si="18">SUM(F51:F55)</f>
        <v>0</v>
      </c>
      <c r="G50" s="2">
        <f t="shared" si="18"/>
        <v>0</v>
      </c>
      <c r="H50" s="2">
        <f t="shared" si="18"/>
        <v>0</v>
      </c>
      <c r="I50" s="2">
        <f t="shared" si="18"/>
        <v>0</v>
      </c>
      <c r="J50" s="2">
        <f t="shared" si="18"/>
        <v>0</v>
      </c>
      <c r="K50" s="2">
        <f t="shared" si="18"/>
        <v>0</v>
      </c>
      <c r="L50" s="2">
        <f t="shared" si="18"/>
        <v>0</v>
      </c>
      <c r="M50" s="2">
        <f t="shared" si="18"/>
        <v>0</v>
      </c>
      <c r="N50" s="2">
        <f t="shared" si="18"/>
        <v>0</v>
      </c>
      <c r="O50" s="2">
        <f t="shared" si="18"/>
        <v>0</v>
      </c>
      <c r="P50" s="2">
        <f t="shared" si="18"/>
        <v>0</v>
      </c>
      <c r="Q50" s="2">
        <f t="shared" si="18"/>
        <v>0</v>
      </c>
    </row>
    <row r="51" spans="1:17" ht="24" customHeight="1" x14ac:dyDescent="0.2">
      <c r="A51" s="24"/>
      <c r="B51" s="25"/>
      <c r="C51" s="26">
        <v>14101</v>
      </c>
      <c r="D51" s="1" t="s">
        <v>371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24" customHeight="1" x14ac:dyDescent="0.2">
      <c r="A52" s="24"/>
      <c r="B52" s="25"/>
      <c r="C52" s="26">
        <v>14103</v>
      </c>
      <c r="D52" s="1" t="s">
        <v>372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4" customHeight="1" x14ac:dyDescent="0.2">
      <c r="A53" s="24"/>
      <c r="B53" s="25"/>
      <c r="C53" s="26">
        <v>14104</v>
      </c>
      <c r="D53" s="1" t="s">
        <v>373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4" customHeight="1" x14ac:dyDescent="0.2">
      <c r="A54" s="24"/>
      <c r="B54" s="25"/>
      <c r="C54" s="26">
        <v>14105</v>
      </c>
      <c r="D54" s="1" t="s">
        <v>374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4" customHeight="1" x14ac:dyDescent="0.2">
      <c r="A55" s="24"/>
      <c r="B55" s="25"/>
      <c r="C55" s="26">
        <v>14106</v>
      </c>
      <c r="D55" s="1" t="s">
        <v>375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4" customHeight="1" x14ac:dyDescent="0.2">
      <c r="A56" s="24"/>
      <c r="B56" s="25">
        <v>142</v>
      </c>
      <c r="C56" s="26"/>
      <c r="D56" s="1" t="s">
        <v>376</v>
      </c>
      <c r="E56" s="2">
        <f>SUM(E57:E58)</f>
        <v>0</v>
      </c>
      <c r="F56" s="2">
        <f t="shared" ref="F56:Q56" si="19">SUM(F57:F58)</f>
        <v>0</v>
      </c>
      <c r="G56" s="2">
        <f t="shared" si="19"/>
        <v>0</v>
      </c>
      <c r="H56" s="2">
        <f t="shared" si="19"/>
        <v>0</v>
      </c>
      <c r="I56" s="2">
        <f t="shared" si="19"/>
        <v>0</v>
      </c>
      <c r="J56" s="2">
        <f t="shared" si="19"/>
        <v>0</v>
      </c>
      <c r="K56" s="2">
        <f t="shared" si="19"/>
        <v>0</v>
      </c>
      <c r="L56" s="2">
        <f t="shared" si="19"/>
        <v>0</v>
      </c>
      <c r="M56" s="2">
        <f t="shared" si="19"/>
        <v>0</v>
      </c>
      <c r="N56" s="2">
        <f t="shared" si="19"/>
        <v>0</v>
      </c>
      <c r="O56" s="2">
        <f t="shared" si="19"/>
        <v>0</v>
      </c>
      <c r="P56" s="2">
        <f t="shared" si="19"/>
        <v>0</v>
      </c>
      <c r="Q56" s="2">
        <f t="shared" si="19"/>
        <v>0</v>
      </c>
    </row>
    <row r="57" spans="1:17" ht="24" customHeight="1" x14ac:dyDescent="0.2">
      <c r="A57" s="24"/>
      <c r="B57" s="25"/>
      <c r="C57" s="26">
        <v>142201</v>
      </c>
      <c r="D57" s="1" t="s">
        <v>377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24" customHeight="1" x14ac:dyDescent="0.2">
      <c r="A58" s="24"/>
      <c r="B58" s="25"/>
      <c r="C58" s="26">
        <v>142202</v>
      </c>
      <c r="D58" s="1" t="s">
        <v>378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4" customHeight="1" x14ac:dyDescent="0.2">
      <c r="A59" s="24"/>
      <c r="B59" s="25">
        <v>143</v>
      </c>
      <c r="C59" s="26"/>
      <c r="D59" s="1" t="s">
        <v>379</v>
      </c>
      <c r="E59" s="2">
        <f>SUM(E60:E61)</f>
        <v>0</v>
      </c>
      <c r="F59" s="2">
        <f t="shared" ref="F59:Q59" si="20">SUM(F60:F61)</f>
        <v>0</v>
      </c>
      <c r="G59" s="2">
        <f t="shared" si="20"/>
        <v>0</v>
      </c>
      <c r="H59" s="2">
        <f t="shared" si="20"/>
        <v>0</v>
      </c>
      <c r="I59" s="2">
        <f t="shared" si="20"/>
        <v>0</v>
      </c>
      <c r="J59" s="2">
        <f t="shared" si="20"/>
        <v>0</v>
      </c>
      <c r="K59" s="2">
        <f t="shared" si="20"/>
        <v>0</v>
      </c>
      <c r="L59" s="2">
        <f t="shared" si="20"/>
        <v>0</v>
      </c>
      <c r="M59" s="2">
        <f t="shared" si="20"/>
        <v>0</v>
      </c>
      <c r="N59" s="2">
        <f t="shared" si="20"/>
        <v>0</v>
      </c>
      <c r="O59" s="2">
        <f t="shared" si="20"/>
        <v>0</v>
      </c>
      <c r="P59" s="2">
        <f t="shared" si="20"/>
        <v>0</v>
      </c>
      <c r="Q59" s="2">
        <f t="shared" si="20"/>
        <v>0</v>
      </c>
    </row>
    <row r="60" spans="1:17" ht="24" customHeight="1" x14ac:dyDescent="0.2">
      <c r="A60" s="24"/>
      <c r="B60" s="25"/>
      <c r="C60" s="26">
        <v>14301</v>
      </c>
      <c r="D60" s="1" t="s">
        <v>380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24" customHeight="1" x14ac:dyDescent="0.2">
      <c r="A61" s="24"/>
      <c r="B61" s="25"/>
      <c r="C61" s="26">
        <v>14302</v>
      </c>
      <c r="D61" s="1" t="s">
        <v>381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4" customHeight="1" x14ac:dyDescent="0.2">
      <c r="A62" s="24"/>
      <c r="B62" s="25">
        <v>144</v>
      </c>
      <c r="C62" s="26"/>
      <c r="D62" s="1" t="s">
        <v>382</v>
      </c>
      <c r="E62" s="2">
        <f t="shared" ref="E62:Q62" si="21">SUM(E63)</f>
        <v>0</v>
      </c>
      <c r="F62" s="2">
        <f t="shared" si="21"/>
        <v>0</v>
      </c>
      <c r="G62" s="2">
        <f t="shared" si="21"/>
        <v>0</v>
      </c>
      <c r="H62" s="2">
        <f t="shared" si="21"/>
        <v>0</v>
      </c>
      <c r="I62" s="2">
        <f t="shared" si="21"/>
        <v>0</v>
      </c>
      <c r="J62" s="2">
        <f t="shared" si="21"/>
        <v>0</v>
      </c>
      <c r="K62" s="2">
        <f t="shared" si="21"/>
        <v>0</v>
      </c>
      <c r="L62" s="2">
        <f t="shared" si="21"/>
        <v>0</v>
      </c>
      <c r="M62" s="2">
        <f t="shared" si="21"/>
        <v>0</v>
      </c>
      <c r="N62" s="2">
        <f t="shared" si="21"/>
        <v>0</v>
      </c>
      <c r="O62" s="2">
        <f t="shared" si="21"/>
        <v>0</v>
      </c>
      <c r="P62" s="2">
        <f t="shared" si="21"/>
        <v>0</v>
      </c>
      <c r="Q62" s="2">
        <f t="shared" si="21"/>
        <v>0</v>
      </c>
    </row>
    <row r="63" spans="1:17" ht="24" customHeight="1" x14ac:dyDescent="0.2">
      <c r="A63" s="24"/>
      <c r="B63" s="25"/>
      <c r="C63" s="26">
        <v>14401</v>
      </c>
      <c r="D63" s="26" t="s">
        <v>383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24" customHeight="1" x14ac:dyDescent="0.2">
      <c r="A64" s="155" t="s">
        <v>10</v>
      </c>
      <c r="B64" s="156"/>
      <c r="C64" s="156"/>
      <c r="D64" s="157"/>
      <c r="E64" s="23">
        <f>SUM(E65,E67,E70,E72,E75,E77)</f>
        <v>0</v>
      </c>
      <c r="F64" s="23">
        <f t="shared" ref="F64:Q64" si="22">SUM(F65,F67,F70,F72,F75,F77)</f>
        <v>0</v>
      </c>
      <c r="G64" s="23">
        <f t="shared" si="22"/>
        <v>0</v>
      </c>
      <c r="H64" s="23">
        <f t="shared" si="22"/>
        <v>0</v>
      </c>
      <c r="I64" s="23">
        <f t="shared" si="22"/>
        <v>0</v>
      </c>
      <c r="J64" s="23">
        <f t="shared" si="22"/>
        <v>0</v>
      </c>
      <c r="K64" s="23">
        <f t="shared" si="22"/>
        <v>0</v>
      </c>
      <c r="L64" s="23">
        <f t="shared" si="22"/>
        <v>0</v>
      </c>
      <c r="M64" s="23">
        <f t="shared" si="22"/>
        <v>0</v>
      </c>
      <c r="N64" s="23">
        <f t="shared" si="22"/>
        <v>0</v>
      </c>
      <c r="O64" s="23">
        <f t="shared" si="22"/>
        <v>0</v>
      </c>
      <c r="P64" s="23">
        <f t="shared" si="22"/>
        <v>0</v>
      </c>
      <c r="Q64" s="23">
        <f t="shared" si="22"/>
        <v>0</v>
      </c>
    </row>
    <row r="65" spans="1:17" ht="24" customHeight="1" x14ac:dyDescent="0.2">
      <c r="A65" s="24"/>
      <c r="B65" s="25">
        <v>151</v>
      </c>
      <c r="C65" s="26"/>
      <c r="D65" s="1" t="s">
        <v>387</v>
      </c>
      <c r="E65" s="2">
        <f>SUM(E66)</f>
        <v>0</v>
      </c>
      <c r="F65" s="2">
        <f t="shared" ref="F65:Q65" si="23">SUM(F66)</f>
        <v>0</v>
      </c>
      <c r="G65" s="2">
        <f t="shared" si="23"/>
        <v>0</v>
      </c>
      <c r="H65" s="2">
        <f t="shared" si="23"/>
        <v>0</v>
      </c>
      <c r="I65" s="2">
        <f t="shared" si="23"/>
        <v>0</v>
      </c>
      <c r="J65" s="2">
        <f t="shared" si="23"/>
        <v>0</v>
      </c>
      <c r="K65" s="2">
        <f t="shared" si="23"/>
        <v>0</v>
      </c>
      <c r="L65" s="2">
        <f t="shared" si="23"/>
        <v>0</v>
      </c>
      <c r="M65" s="2">
        <f t="shared" si="23"/>
        <v>0</v>
      </c>
      <c r="N65" s="2">
        <f t="shared" si="23"/>
        <v>0</v>
      </c>
      <c r="O65" s="2">
        <f t="shared" si="23"/>
        <v>0</v>
      </c>
      <c r="P65" s="2">
        <f t="shared" si="23"/>
        <v>0</v>
      </c>
      <c r="Q65" s="2">
        <f t="shared" si="23"/>
        <v>0</v>
      </c>
    </row>
    <row r="66" spans="1:17" ht="24" customHeight="1" x14ac:dyDescent="0.2">
      <c r="A66" s="24"/>
      <c r="B66" s="25"/>
      <c r="C66" s="26">
        <v>15101</v>
      </c>
      <c r="D66" s="1" t="s">
        <v>388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24" customHeight="1" x14ac:dyDescent="0.2">
      <c r="A67" s="24"/>
      <c r="B67" s="25">
        <v>152</v>
      </c>
      <c r="C67" s="26"/>
      <c r="D67" s="1" t="s">
        <v>25</v>
      </c>
      <c r="E67" s="2">
        <f>SUM(E68:E69)</f>
        <v>0</v>
      </c>
      <c r="F67" s="2">
        <f t="shared" ref="F67:Q67" si="24">SUM(F68:F69)</f>
        <v>0</v>
      </c>
      <c r="G67" s="2">
        <f t="shared" si="24"/>
        <v>0</v>
      </c>
      <c r="H67" s="2">
        <f t="shared" si="24"/>
        <v>0</v>
      </c>
      <c r="I67" s="2">
        <f t="shared" si="24"/>
        <v>0</v>
      </c>
      <c r="J67" s="2">
        <f t="shared" si="24"/>
        <v>0</v>
      </c>
      <c r="K67" s="2">
        <f t="shared" si="24"/>
        <v>0</v>
      </c>
      <c r="L67" s="2">
        <f t="shared" si="24"/>
        <v>0</v>
      </c>
      <c r="M67" s="2">
        <f t="shared" si="24"/>
        <v>0</v>
      </c>
      <c r="N67" s="2">
        <f t="shared" si="24"/>
        <v>0</v>
      </c>
      <c r="O67" s="2">
        <f t="shared" si="24"/>
        <v>0</v>
      </c>
      <c r="P67" s="2">
        <f t="shared" si="24"/>
        <v>0</v>
      </c>
      <c r="Q67" s="2">
        <f t="shared" si="24"/>
        <v>0</v>
      </c>
    </row>
    <row r="68" spans="1:17" ht="24" customHeight="1" x14ac:dyDescent="0.2">
      <c r="A68" s="24"/>
      <c r="B68" s="25"/>
      <c r="C68" s="26">
        <v>15201</v>
      </c>
      <c r="D68" s="1" t="s">
        <v>389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24" customHeight="1" x14ac:dyDescent="0.2">
      <c r="A69" s="24"/>
      <c r="B69" s="25"/>
      <c r="C69" s="26">
        <v>15202</v>
      </c>
      <c r="D69" s="1" t="s">
        <v>390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24" customHeight="1" x14ac:dyDescent="0.2">
      <c r="A70" s="24"/>
      <c r="B70" s="25">
        <v>153</v>
      </c>
      <c r="C70" s="26"/>
      <c r="D70" s="1" t="s">
        <v>391</v>
      </c>
      <c r="E70" s="2">
        <f t="shared" ref="E70:Q70" si="25">SUM(E71)</f>
        <v>0</v>
      </c>
      <c r="F70" s="2">
        <f t="shared" si="25"/>
        <v>0</v>
      </c>
      <c r="G70" s="2">
        <f t="shared" si="25"/>
        <v>0</v>
      </c>
      <c r="H70" s="2">
        <f t="shared" si="25"/>
        <v>0</v>
      </c>
      <c r="I70" s="2">
        <f t="shared" si="25"/>
        <v>0</v>
      </c>
      <c r="J70" s="2">
        <f t="shared" si="25"/>
        <v>0</v>
      </c>
      <c r="K70" s="2">
        <f t="shared" si="25"/>
        <v>0</v>
      </c>
      <c r="L70" s="2">
        <f t="shared" si="25"/>
        <v>0</v>
      </c>
      <c r="M70" s="2">
        <f t="shared" si="25"/>
        <v>0</v>
      </c>
      <c r="N70" s="2">
        <f t="shared" si="25"/>
        <v>0</v>
      </c>
      <c r="O70" s="2">
        <f t="shared" si="25"/>
        <v>0</v>
      </c>
      <c r="P70" s="2">
        <f t="shared" si="25"/>
        <v>0</v>
      </c>
      <c r="Q70" s="2">
        <f t="shared" si="25"/>
        <v>0</v>
      </c>
    </row>
    <row r="71" spans="1:17" ht="24" customHeight="1" x14ac:dyDescent="0.2">
      <c r="A71" s="24"/>
      <c r="B71" s="25"/>
      <c r="C71" s="26">
        <v>15302</v>
      </c>
      <c r="D71" s="1" t="s">
        <v>392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24" customHeight="1" x14ac:dyDescent="0.2">
      <c r="A72" s="24"/>
      <c r="B72" s="25">
        <v>154</v>
      </c>
      <c r="C72" s="26"/>
      <c r="D72" s="1" t="s">
        <v>393</v>
      </c>
      <c r="E72" s="2">
        <f>SUM(E73:E74)</f>
        <v>0</v>
      </c>
      <c r="F72" s="2">
        <f t="shared" ref="F72:Q72" si="26">SUM(F73:F74)</f>
        <v>0</v>
      </c>
      <c r="G72" s="2">
        <f t="shared" si="26"/>
        <v>0</v>
      </c>
      <c r="H72" s="2">
        <f t="shared" si="26"/>
        <v>0</v>
      </c>
      <c r="I72" s="2">
        <f t="shared" si="26"/>
        <v>0</v>
      </c>
      <c r="J72" s="2">
        <f t="shared" si="26"/>
        <v>0</v>
      </c>
      <c r="K72" s="2">
        <f t="shared" si="26"/>
        <v>0</v>
      </c>
      <c r="L72" s="2">
        <f t="shared" si="26"/>
        <v>0</v>
      </c>
      <c r="M72" s="2">
        <f t="shared" si="26"/>
        <v>0</v>
      </c>
      <c r="N72" s="2">
        <f t="shared" si="26"/>
        <v>0</v>
      </c>
      <c r="O72" s="2">
        <f t="shared" si="26"/>
        <v>0</v>
      </c>
      <c r="P72" s="2">
        <f t="shared" si="26"/>
        <v>0</v>
      </c>
      <c r="Q72" s="2">
        <f t="shared" si="26"/>
        <v>0</v>
      </c>
    </row>
    <row r="73" spans="1:17" ht="33.75" customHeight="1" x14ac:dyDescent="0.2">
      <c r="A73" s="24"/>
      <c r="B73" s="25"/>
      <c r="C73" s="26">
        <v>15401</v>
      </c>
      <c r="D73" s="28" t="s">
        <v>394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24" customHeight="1" x14ac:dyDescent="0.2">
      <c r="A74" s="24"/>
      <c r="B74" s="25"/>
      <c r="C74" s="26">
        <v>15404</v>
      </c>
      <c r="D74" s="1" t="s">
        <v>384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24" customHeight="1" x14ac:dyDescent="0.2">
      <c r="A75" s="24"/>
      <c r="B75" s="25">
        <v>155</v>
      </c>
      <c r="C75" s="26"/>
      <c r="D75" s="1" t="s">
        <v>395</v>
      </c>
      <c r="E75" s="2">
        <f t="shared" ref="E75:Q75" si="27">SUM(E76)</f>
        <v>0</v>
      </c>
      <c r="F75" s="2">
        <f t="shared" si="27"/>
        <v>0</v>
      </c>
      <c r="G75" s="2">
        <f t="shared" si="27"/>
        <v>0</v>
      </c>
      <c r="H75" s="2">
        <f t="shared" si="27"/>
        <v>0</v>
      </c>
      <c r="I75" s="2">
        <f t="shared" si="27"/>
        <v>0</v>
      </c>
      <c r="J75" s="2">
        <f t="shared" si="27"/>
        <v>0</v>
      </c>
      <c r="K75" s="2">
        <f t="shared" si="27"/>
        <v>0</v>
      </c>
      <c r="L75" s="2">
        <f t="shared" si="27"/>
        <v>0</v>
      </c>
      <c r="M75" s="2">
        <f t="shared" si="27"/>
        <v>0</v>
      </c>
      <c r="N75" s="2">
        <f t="shared" si="27"/>
        <v>0</v>
      </c>
      <c r="O75" s="2">
        <f t="shared" si="27"/>
        <v>0</v>
      </c>
      <c r="P75" s="2">
        <f t="shared" si="27"/>
        <v>0</v>
      </c>
      <c r="Q75" s="2">
        <f t="shared" si="27"/>
        <v>0</v>
      </c>
    </row>
    <row r="76" spans="1:17" ht="24" customHeight="1" x14ac:dyDescent="0.2">
      <c r="A76" s="24"/>
      <c r="B76" s="25"/>
      <c r="C76" s="26">
        <v>15501</v>
      </c>
      <c r="D76" s="1" t="s">
        <v>396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24" customHeight="1" x14ac:dyDescent="0.2">
      <c r="A77" s="24"/>
      <c r="B77" s="25">
        <v>159</v>
      </c>
      <c r="C77" s="26"/>
      <c r="D77" s="1" t="s">
        <v>397</v>
      </c>
      <c r="E77" s="2">
        <f>SUM(E78:E80)</f>
        <v>0</v>
      </c>
      <c r="F77" s="2">
        <f t="shared" ref="F77:Q77" si="28">SUM(F78:F80)</f>
        <v>0</v>
      </c>
      <c r="G77" s="2">
        <f t="shared" si="28"/>
        <v>0</v>
      </c>
      <c r="H77" s="2">
        <f t="shared" si="28"/>
        <v>0</v>
      </c>
      <c r="I77" s="2">
        <f t="shared" si="28"/>
        <v>0</v>
      </c>
      <c r="J77" s="2">
        <f t="shared" si="28"/>
        <v>0</v>
      </c>
      <c r="K77" s="2">
        <f t="shared" si="28"/>
        <v>0</v>
      </c>
      <c r="L77" s="2">
        <f t="shared" si="28"/>
        <v>0</v>
      </c>
      <c r="M77" s="2">
        <f t="shared" si="28"/>
        <v>0</v>
      </c>
      <c r="N77" s="2">
        <f t="shared" si="28"/>
        <v>0</v>
      </c>
      <c r="O77" s="2">
        <f t="shared" si="28"/>
        <v>0</v>
      </c>
      <c r="P77" s="2">
        <f t="shared" si="28"/>
        <v>0</v>
      </c>
      <c r="Q77" s="2">
        <f t="shared" si="28"/>
        <v>0</v>
      </c>
    </row>
    <row r="78" spans="1:17" ht="24" customHeight="1" x14ac:dyDescent="0.2">
      <c r="A78" s="24"/>
      <c r="B78" s="25"/>
      <c r="C78" s="26">
        <v>15901</v>
      </c>
      <c r="D78" s="26" t="s">
        <v>385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24" customHeight="1" x14ac:dyDescent="0.2">
      <c r="A79" s="24"/>
      <c r="B79" s="25"/>
      <c r="C79" s="26">
        <v>15902</v>
      </c>
      <c r="D79" s="26" t="s">
        <v>398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24" customHeight="1" x14ac:dyDescent="0.2">
      <c r="A80" s="24"/>
      <c r="B80" s="25"/>
      <c r="C80" s="26">
        <v>15903</v>
      </c>
      <c r="D80" s="26" t="s">
        <v>386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24" customHeight="1" x14ac:dyDescent="0.2">
      <c r="A81" s="155" t="s">
        <v>26</v>
      </c>
      <c r="B81" s="156"/>
      <c r="C81" s="156"/>
      <c r="D81" s="157"/>
      <c r="E81" s="23">
        <f>SUM(E82)</f>
        <v>0</v>
      </c>
      <c r="F81" s="23">
        <f t="shared" ref="F81:Q81" si="29">SUM(F82)</f>
        <v>0</v>
      </c>
      <c r="G81" s="23">
        <f t="shared" si="29"/>
        <v>0</v>
      </c>
      <c r="H81" s="23">
        <f t="shared" si="29"/>
        <v>0</v>
      </c>
      <c r="I81" s="23">
        <f t="shared" si="29"/>
        <v>0</v>
      </c>
      <c r="J81" s="23">
        <f t="shared" si="29"/>
        <v>0</v>
      </c>
      <c r="K81" s="23">
        <f t="shared" si="29"/>
        <v>0</v>
      </c>
      <c r="L81" s="23">
        <f t="shared" si="29"/>
        <v>0</v>
      </c>
      <c r="M81" s="23">
        <f t="shared" si="29"/>
        <v>0</v>
      </c>
      <c r="N81" s="23">
        <f t="shared" si="29"/>
        <v>0</v>
      </c>
      <c r="O81" s="23">
        <f t="shared" si="29"/>
        <v>0</v>
      </c>
      <c r="P81" s="23">
        <f t="shared" si="29"/>
        <v>0</v>
      </c>
      <c r="Q81" s="23">
        <f t="shared" si="29"/>
        <v>0</v>
      </c>
    </row>
    <row r="82" spans="1:17" ht="30.75" customHeight="1" x14ac:dyDescent="0.2">
      <c r="A82" s="24"/>
      <c r="B82" s="25">
        <v>161</v>
      </c>
      <c r="C82" s="26"/>
      <c r="D82" s="28" t="s">
        <v>28</v>
      </c>
      <c r="E82" s="2">
        <f>SUM(E83:E89)</f>
        <v>0</v>
      </c>
      <c r="F82" s="2">
        <f t="shared" ref="F82:Q82" si="30">SUM(F83:F89)</f>
        <v>0</v>
      </c>
      <c r="G82" s="2">
        <f t="shared" si="30"/>
        <v>0</v>
      </c>
      <c r="H82" s="2">
        <f t="shared" si="30"/>
        <v>0</v>
      </c>
      <c r="I82" s="2">
        <f t="shared" si="30"/>
        <v>0</v>
      </c>
      <c r="J82" s="2">
        <f t="shared" si="30"/>
        <v>0</v>
      </c>
      <c r="K82" s="2">
        <f t="shared" si="30"/>
        <v>0</v>
      </c>
      <c r="L82" s="2">
        <f t="shared" si="30"/>
        <v>0</v>
      </c>
      <c r="M82" s="2">
        <f t="shared" si="30"/>
        <v>0</v>
      </c>
      <c r="N82" s="2">
        <f t="shared" si="30"/>
        <v>0</v>
      </c>
      <c r="O82" s="2">
        <f t="shared" si="30"/>
        <v>0</v>
      </c>
      <c r="P82" s="2">
        <f t="shared" si="30"/>
        <v>0</v>
      </c>
      <c r="Q82" s="2">
        <f t="shared" si="30"/>
        <v>0</v>
      </c>
    </row>
    <row r="83" spans="1:17" ht="30.75" customHeight="1" x14ac:dyDescent="0.2">
      <c r="A83" s="24"/>
      <c r="B83" s="25"/>
      <c r="C83" s="26">
        <v>16101</v>
      </c>
      <c r="D83" s="29" t="s">
        <v>399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30.75" customHeight="1" x14ac:dyDescent="0.2">
      <c r="A84" s="24"/>
      <c r="B84" s="25"/>
      <c r="C84" s="26">
        <v>16102</v>
      </c>
      <c r="D84" s="29" t="s">
        <v>400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30.75" customHeight="1" x14ac:dyDescent="0.2">
      <c r="A85" s="24"/>
      <c r="B85" s="25"/>
      <c r="C85" s="26">
        <v>16103</v>
      </c>
      <c r="D85" s="29" t="s">
        <v>401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30.75" customHeight="1" x14ac:dyDescent="0.2">
      <c r="A86" s="24"/>
      <c r="B86" s="25"/>
      <c r="C86" s="26">
        <v>16106</v>
      </c>
      <c r="D86" s="29" t="s">
        <v>402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30.75" customHeight="1" x14ac:dyDescent="0.2">
      <c r="A87" s="24"/>
      <c r="B87" s="25"/>
      <c r="C87" s="26">
        <v>16107</v>
      </c>
      <c r="D87" s="29" t="s">
        <v>403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30.75" customHeight="1" x14ac:dyDescent="0.2">
      <c r="A88" s="24"/>
      <c r="B88" s="25"/>
      <c r="C88" s="26">
        <v>16108</v>
      </c>
      <c r="D88" s="29" t="s">
        <v>404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30.75" customHeight="1" x14ac:dyDescent="0.2">
      <c r="A89" s="24"/>
      <c r="B89" s="25"/>
      <c r="C89" s="26">
        <v>16109</v>
      </c>
      <c r="D89" s="29" t="s">
        <v>405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24" customHeight="1" x14ac:dyDescent="0.2">
      <c r="A90" s="155" t="s">
        <v>27</v>
      </c>
      <c r="B90" s="156"/>
      <c r="C90" s="156"/>
      <c r="D90" s="157"/>
      <c r="E90" s="23">
        <f>SUM(E91,E94)</f>
        <v>0</v>
      </c>
      <c r="F90" s="23">
        <f t="shared" ref="F90:Q90" si="31">SUM(F91,F94)</f>
        <v>0</v>
      </c>
      <c r="G90" s="23">
        <f t="shared" si="31"/>
        <v>0</v>
      </c>
      <c r="H90" s="23">
        <f t="shared" si="31"/>
        <v>0</v>
      </c>
      <c r="I90" s="23">
        <f t="shared" si="31"/>
        <v>0</v>
      </c>
      <c r="J90" s="23">
        <f t="shared" si="31"/>
        <v>0</v>
      </c>
      <c r="K90" s="23">
        <f t="shared" si="31"/>
        <v>0</v>
      </c>
      <c r="L90" s="23">
        <f t="shared" si="31"/>
        <v>0</v>
      </c>
      <c r="M90" s="23">
        <f t="shared" si="31"/>
        <v>0</v>
      </c>
      <c r="N90" s="23">
        <f t="shared" si="31"/>
        <v>0</v>
      </c>
      <c r="O90" s="23">
        <f t="shared" si="31"/>
        <v>0</v>
      </c>
      <c r="P90" s="23">
        <f t="shared" si="31"/>
        <v>0</v>
      </c>
      <c r="Q90" s="23">
        <f t="shared" si="31"/>
        <v>0</v>
      </c>
    </row>
    <row r="91" spans="1:17" ht="24" customHeight="1" x14ac:dyDescent="0.2">
      <c r="A91" s="24"/>
      <c r="B91" s="25">
        <v>171</v>
      </c>
      <c r="C91" s="26"/>
      <c r="D91" s="1" t="s">
        <v>29</v>
      </c>
      <c r="E91" s="2">
        <f>SUM(E92:E93)</f>
        <v>0</v>
      </c>
      <c r="F91" s="2">
        <f t="shared" ref="F91:Q91" si="32">SUM(F92:F93)</f>
        <v>0</v>
      </c>
      <c r="G91" s="2">
        <f t="shared" si="32"/>
        <v>0</v>
      </c>
      <c r="H91" s="2">
        <f t="shared" si="32"/>
        <v>0</v>
      </c>
      <c r="I91" s="2">
        <f t="shared" si="32"/>
        <v>0</v>
      </c>
      <c r="J91" s="2">
        <f t="shared" si="32"/>
        <v>0</v>
      </c>
      <c r="K91" s="2">
        <f t="shared" si="32"/>
        <v>0</v>
      </c>
      <c r="L91" s="2">
        <f t="shared" si="32"/>
        <v>0</v>
      </c>
      <c r="M91" s="2">
        <f t="shared" si="32"/>
        <v>0</v>
      </c>
      <c r="N91" s="2">
        <f t="shared" si="32"/>
        <v>0</v>
      </c>
      <c r="O91" s="2">
        <f t="shared" si="32"/>
        <v>0</v>
      </c>
      <c r="P91" s="2">
        <f t="shared" si="32"/>
        <v>0</v>
      </c>
      <c r="Q91" s="2">
        <f t="shared" si="32"/>
        <v>0</v>
      </c>
    </row>
    <row r="92" spans="1:17" ht="24" customHeight="1" x14ac:dyDescent="0.2">
      <c r="A92" s="24"/>
      <c r="B92" s="25"/>
      <c r="C92" s="26">
        <v>17102</v>
      </c>
      <c r="D92" s="1" t="s">
        <v>407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24" customHeight="1" x14ac:dyDescent="0.2">
      <c r="A93" s="24"/>
      <c r="B93" s="25"/>
      <c r="C93" s="26">
        <v>17103</v>
      </c>
      <c r="D93" s="1" t="s">
        <v>406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24" customHeight="1" x14ac:dyDescent="0.2">
      <c r="A94" s="24"/>
      <c r="B94" s="25">
        <v>172</v>
      </c>
      <c r="C94" s="26"/>
      <c r="D94" s="1" t="s">
        <v>30</v>
      </c>
      <c r="E94" s="2">
        <f>SUM(E95)</f>
        <v>0</v>
      </c>
      <c r="F94" s="2">
        <f t="shared" ref="F94:Q94" si="33">SUM(F95)</f>
        <v>0</v>
      </c>
      <c r="G94" s="2">
        <f t="shared" si="33"/>
        <v>0</v>
      </c>
      <c r="H94" s="2">
        <f t="shared" si="33"/>
        <v>0</v>
      </c>
      <c r="I94" s="2">
        <f t="shared" si="33"/>
        <v>0</v>
      </c>
      <c r="J94" s="2">
        <f t="shared" si="33"/>
        <v>0</v>
      </c>
      <c r="K94" s="2">
        <f t="shared" si="33"/>
        <v>0</v>
      </c>
      <c r="L94" s="2">
        <f t="shared" si="33"/>
        <v>0</v>
      </c>
      <c r="M94" s="2">
        <f t="shared" si="33"/>
        <v>0</v>
      </c>
      <c r="N94" s="2">
        <f t="shared" si="33"/>
        <v>0</v>
      </c>
      <c r="O94" s="2">
        <f t="shared" si="33"/>
        <v>0</v>
      </c>
      <c r="P94" s="2">
        <f t="shared" si="33"/>
        <v>0</v>
      </c>
      <c r="Q94" s="2">
        <f t="shared" si="33"/>
        <v>0</v>
      </c>
    </row>
    <row r="95" spans="1:17" ht="24" customHeight="1" x14ac:dyDescent="0.2">
      <c r="A95" s="24"/>
      <c r="B95" s="25"/>
      <c r="C95" s="26">
        <v>17201</v>
      </c>
      <c r="D95" s="26" t="s">
        <v>30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24" customHeight="1" x14ac:dyDescent="0.2">
      <c r="A96" s="161" t="s">
        <v>31</v>
      </c>
      <c r="B96" s="162"/>
      <c r="C96" s="162"/>
      <c r="D96" s="163"/>
      <c r="E96" s="36">
        <f>SUM(E97,E118,E129,E148,E167,E183,E195,E207,E215)</f>
        <v>0</v>
      </c>
      <c r="F96" s="36">
        <f t="shared" ref="F96:Q96" si="34">SUM(F97,F118,F129,F148,F167,F183,F195,F207,F215)</f>
        <v>0</v>
      </c>
      <c r="G96" s="36">
        <f t="shared" si="34"/>
        <v>0</v>
      </c>
      <c r="H96" s="36">
        <f t="shared" si="34"/>
        <v>0</v>
      </c>
      <c r="I96" s="36">
        <f t="shared" si="34"/>
        <v>0</v>
      </c>
      <c r="J96" s="36">
        <f t="shared" si="34"/>
        <v>0</v>
      </c>
      <c r="K96" s="36">
        <f t="shared" si="34"/>
        <v>0</v>
      </c>
      <c r="L96" s="36">
        <f t="shared" si="34"/>
        <v>0</v>
      </c>
      <c r="M96" s="36">
        <f t="shared" si="34"/>
        <v>0</v>
      </c>
      <c r="N96" s="36">
        <f t="shared" si="34"/>
        <v>0</v>
      </c>
      <c r="O96" s="36">
        <f t="shared" si="34"/>
        <v>0</v>
      </c>
      <c r="P96" s="36">
        <f t="shared" si="34"/>
        <v>0</v>
      </c>
      <c r="Q96" s="36">
        <f t="shared" si="34"/>
        <v>0</v>
      </c>
    </row>
    <row r="97" spans="1:17" ht="30" customHeight="1" x14ac:dyDescent="0.2">
      <c r="A97" s="152" t="s">
        <v>32</v>
      </c>
      <c r="B97" s="153"/>
      <c r="C97" s="153"/>
      <c r="D97" s="154"/>
      <c r="E97" s="23">
        <f>SUM(E98,E101,E103,E105,E107,E111,E113,E116)</f>
        <v>0</v>
      </c>
      <c r="F97" s="23">
        <f t="shared" ref="F97:Q97" si="35">SUM(F98,F101,F103,F105,F107,F111,F113,F116)</f>
        <v>0</v>
      </c>
      <c r="G97" s="23">
        <f t="shared" si="35"/>
        <v>0</v>
      </c>
      <c r="H97" s="23">
        <f t="shared" si="35"/>
        <v>0</v>
      </c>
      <c r="I97" s="23">
        <f t="shared" si="35"/>
        <v>0</v>
      </c>
      <c r="J97" s="23">
        <f t="shared" si="35"/>
        <v>0</v>
      </c>
      <c r="K97" s="23">
        <f t="shared" si="35"/>
        <v>0</v>
      </c>
      <c r="L97" s="23">
        <f t="shared" si="35"/>
        <v>0</v>
      </c>
      <c r="M97" s="23">
        <f t="shared" si="35"/>
        <v>0</v>
      </c>
      <c r="N97" s="23">
        <f t="shared" si="35"/>
        <v>0</v>
      </c>
      <c r="O97" s="23">
        <f t="shared" si="35"/>
        <v>0</v>
      </c>
      <c r="P97" s="23">
        <f t="shared" si="35"/>
        <v>0</v>
      </c>
      <c r="Q97" s="23">
        <f t="shared" si="35"/>
        <v>0</v>
      </c>
    </row>
    <row r="98" spans="1:17" ht="24" customHeight="1" x14ac:dyDescent="0.2">
      <c r="A98" s="24"/>
      <c r="B98" s="25">
        <v>211</v>
      </c>
      <c r="C98" s="26"/>
      <c r="D98" s="1" t="s">
        <v>33</v>
      </c>
      <c r="E98" s="2">
        <f>SUM(E99:E100)</f>
        <v>0</v>
      </c>
      <c r="F98" s="2">
        <f t="shared" ref="F98:Q98" si="36">SUM(F99:F100)</f>
        <v>0</v>
      </c>
      <c r="G98" s="2">
        <f t="shared" si="36"/>
        <v>0</v>
      </c>
      <c r="H98" s="2">
        <f t="shared" si="36"/>
        <v>0</v>
      </c>
      <c r="I98" s="2">
        <f t="shared" si="36"/>
        <v>0</v>
      </c>
      <c r="J98" s="2">
        <f t="shared" si="36"/>
        <v>0</v>
      </c>
      <c r="K98" s="2">
        <f t="shared" si="36"/>
        <v>0</v>
      </c>
      <c r="L98" s="2">
        <f t="shared" si="36"/>
        <v>0</v>
      </c>
      <c r="M98" s="2">
        <f t="shared" si="36"/>
        <v>0</v>
      </c>
      <c r="N98" s="2">
        <f t="shared" si="36"/>
        <v>0</v>
      </c>
      <c r="O98" s="2">
        <f t="shared" si="36"/>
        <v>0</v>
      </c>
      <c r="P98" s="2">
        <f t="shared" si="36"/>
        <v>0</v>
      </c>
      <c r="Q98" s="2">
        <f t="shared" si="36"/>
        <v>0</v>
      </c>
    </row>
    <row r="99" spans="1:17" ht="24" customHeight="1" x14ac:dyDescent="0.2">
      <c r="A99" s="24"/>
      <c r="B99" s="25"/>
      <c r="C99" s="27">
        <v>21101</v>
      </c>
      <c r="D99" s="1" t="s">
        <v>408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24" customHeight="1" x14ac:dyDescent="0.2">
      <c r="A100" s="24"/>
      <c r="B100" s="25"/>
      <c r="C100" s="27">
        <v>21102</v>
      </c>
      <c r="D100" s="1" t="s">
        <v>409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24" customHeight="1" x14ac:dyDescent="0.2">
      <c r="A101" s="24"/>
      <c r="B101" s="25">
        <v>212</v>
      </c>
      <c r="C101" s="26"/>
      <c r="D101" s="1" t="s">
        <v>41</v>
      </c>
      <c r="E101" s="2">
        <f t="shared" ref="E101:Q101" si="37">SUM(E102)</f>
        <v>0</v>
      </c>
      <c r="F101" s="2">
        <f t="shared" si="37"/>
        <v>0</v>
      </c>
      <c r="G101" s="2">
        <f t="shared" si="37"/>
        <v>0</v>
      </c>
      <c r="H101" s="2">
        <f t="shared" si="37"/>
        <v>0</v>
      </c>
      <c r="I101" s="2">
        <f t="shared" si="37"/>
        <v>0</v>
      </c>
      <c r="J101" s="2">
        <f t="shared" si="37"/>
        <v>0</v>
      </c>
      <c r="K101" s="2">
        <f t="shared" si="37"/>
        <v>0</v>
      </c>
      <c r="L101" s="2">
        <f t="shared" si="37"/>
        <v>0</v>
      </c>
      <c r="M101" s="2">
        <f t="shared" si="37"/>
        <v>0</v>
      </c>
      <c r="N101" s="2">
        <f t="shared" si="37"/>
        <v>0</v>
      </c>
      <c r="O101" s="2">
        <f t="shared" si="37"/>
        <v>0</v>
      </c>
      <c r="P101" s="2">
        <f t="shared" si="37"/>
        <v>0</v>
      </c>
      <c r="Q101" s="2">
        <f t="shared" si="37"/>
        <v>0</v>
      </c>
    </row>
    <row r="102" spans="1:17" ht="24" customHeight="1" x14ac:dyDescent="0.2">
      <c r="A102" s="24"/>
      <c r="B102" s="25"/>
      <c r="C102" s="26">
        <v>21201</v>
      </c>
      <c r="D102" s="1" t="s">
        <v>410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24" customHeight="1" x14ac:dyDescent="0.2">
      <c r="A103" s="24"/>
      <c r="B103" s="25">
        <v>213</v>
      </c>
      <c r="C103" s="26"/>
      <c r="D103" s="1" t="s">
        <v>42</v>
      </c>
      <c r="E103" s="2">
        <f t="shared" ref="E103:Q103" si="38">SUM(E104)</f>
        <v>0</v>
      </c>
      <c r="F103" s="2">
        <f t="shared" si="38"/>
        <v>0</v>
      </c>
      <c r="G103" s="2">
        <f t="shared" si="38"/>
        <v>0</v>
      </c>
      <c r="H103" s="2">
        <f t="shared" si="38"/>
        <v>0</v>
      </c>
      <c r="I103" s="2">
        <f t="shared" si="38"/>
        <v>0</v>
      </c>
      <c r="J103" s="2">
        <f t="shared" si="38"/>
        <v>0</v>
      </c>
      <c r="K103" s="2">
        <f t="shared" si="38"/>
        <v>0</v>
      </c>
      <c r="L103" s="2">
        <f t="shared" si="38"/>
        <v>0</v>
      </c>
      <c r="M103" s="2">
        <f t="shared" si="38"/>
        <v>0</v>
      </c>
      <c r="N103" s="2">
        <f t="shared" si="38"/>
        <v>0</v>
      </c>
      <c r="O103" s="2">
        <f t="shared" si="38"/>
        <v>0</v>
      </c>
      <c r="P103" s="2">
        <f t="shared" si="38"/>
        <v>0</v>
      </c>
      <c r="Q103" s="2">
        <f t="shared" si="38"/>
        <v>0</v>
      </c>
    </row>
    <row r="104" spans="1:17" ht="24" customHeight="1" x14ac:dyDescent="0.2">
      <c r="A104" s="24"/>
      <c r="B104" s="25"/>
      <c r="C104" s="26">
        <v>21301</v>
      </c>
      <c r="D104" s="1" t="s">
        <v>411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35.25" customHeight="1" x14ac:dyDescent="0.2">
      <c r="A105" s="24"/>
      <c r="B105" s="25">
        <v>214</v>
      </c>
      <c r="C105" s="26"/>
      <c r="D105" s="28" t="s">
        <v>43</v>
      </c>
      <c r="E105" s="2">
        <f t="shared" ref="E105:Q105" si="39">SUM(E106)</f>
        <v>0</v>
      </c>
      <c r="F105" s="2">
        <f t="shared" si="39"/>
        <v>0</v>
      </c>
      <c r="G105" s="2">
        <f t="shared" si="39"/>
        <v>0</v>
      </c>
      <c r="H105" s="2">
        <f t="shared" si="39"/>
        <v>0</v>
      </c>
      <c r="I105" s="2">
        <f t="shared" si="39"/>
        <v>0</v>
      </c>
      <c r="J105" s="2">
        <f t="shared" si="39"/>
        <v>0</v>
      </c>
      <c r="K105" s="2">
        <f t="shared" si="39"/>
        <v>0</v>
      </c>
      <c r="L105" s="2">
        <f t="shared" si="39"/>
        <v>0</v>
      </c>
      <c r="M105" s="2">
        <f t="shared" si="39"/>
        <v>0</v>
      </c>
      <c r="N105" s="2">
        <f t="shared" si="39"/>
        <v>0</v>
      </c>
      <c r="O105" s="2">
        <f t="shared" si="39"/>
        <v>0</v>
      </c>
      <c r="P105" s="2">
        <f t="shared" si="39"/>
        <v>0</v>
      </c>
      <c r="Q105" s="2">
        <f t="shared" si="39"/>
        <v>0</v>
      </c>
    </row>
    <row r="106" spans="1:17" ht="35.25" customHeight="1" x14ac:dyDescent="0.2">
      <c r="A106" s="24"/>
      <c r="B106" s="25"/>
      <c r="C106" s="26">
        <v>21401</v>
      </c>
      <c r="D106" s="28" t="s">
        <v>412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24" customHeight="1" x14ac:dyDescent="0.2">
      <c r="A107" s="24"/>
      <c r="B107" s="25">
        <v>215</v>
      </c>
      <c r="C107" s="26"/>
      <c r="D107" s="1" t="s">
        <v>44</v>
      </c>
      <c r="E107" s="2">
        <f>SUM(E108:E110)</f>
        <v>0</v>
      </c>
      <c r="F107" s="2">
        <f t="shared" ref="F107:Q107" si="40">SUM(F108:F110)</f>
        <v>0</v>
      </c>
      <c r="G107" s="2">
        <f t="shared" si="40"/>
        <v>0</v>
      </c>
      <c r="H107" s="2">
        <f t="shared" si="40"/>
        <v>0</v>
      </c>
      <c r="I107" s="2">
        <f t="shared" si="40"/>
        <v>0</v>
      </c>
      <c r="J107" s="2">
        <f t="shared" si="40"/>
        <v>0</v>
      </c>
      <c r="K107" s="2">
        <f t="shared" si="40"/>
        <v>0</v>
      </c>
      <c r="L107" s="2">
        <f t="shared" si="40"/>
        <v>0</v>
      </c>
      <c r="M107" s="2">
        <f t="shared" si="40"/>
        <v>0</v>
      </c>
      <c r="N107" s="2">
        <f t="shared" si="40"/>
        <v>0</v>
      </c>
      <c r="O107" s="2">
        <f t="shared" si="40"/>
        <v>0</v>
      </c>
      <c r="P107" s="2">
        <f t="shared" si="40"/>
        <v>0</v>
      </c>
      <c r="Q107" s="2">
        <f t="shared" si="40"/>
        <v>0</v>
      </c>
    </row>
    <row r="108" spans="1:17" ht="24" customHeight="1" x14ac:dyDescent="0.2">
      <c r="A108" s="24"/>
      <c r="B108" s="25"/>
      <c r="C108" s="26">
        <v>21501</v>
      </c>
      <c r="D108" s="1" t="s">
        <v>413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33.75" customHeight="1" x14ac:dyDescent="0.2">
      <c r="A109" s="24"/>
      <c r="B109" s="25"/>
      <c r="C109" s="26">
        <v>21502</v>
      </c>
      <c r="D109" s="28" t="s">
        <v>414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33.75" customHeight="1" x14ac:dyDescent="0.2">
      <c r="A110" s="24"/>
      <c r="B110" s="25"/>
      <c r="C110" s="26">
        <v>21503</v>
      </c>
      <c r="D110" s="28" t="s">
        <v>415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4" customHeight="1" x14ac:dyDescent="0.2">
      <c r="A111" s="24"/>
      <c r="B111" s="25">
        <v>216</v>
      </c>
      <c r="C111" s="26"/>
      <c r="D111" s="1" t="s">
        <v>45</v>
      </c>
      <c r="E111" s="2">
        <f t="shared" ref="E111:Q111" si="41">SUM(E112)</f>
        <v>0</v>
      </c>
      <c r="F111" s="2">
        <f t="shared" si="41"/>
        <v>0</v>
      </c>
      <c r="G111" s="2">
        <f t="shared" si="41"/>
        <v>0</v>
      </c>
      <c r="H111" s="2">
        <f t="shared" si="41"/>
        <v>0</v>
      </c>
      <c r="I111" s="2">
        <f t="shared" si="41"/>
        <v>0</v>
      </c>
      <c r="J111" s="2">
        <f t="shared" si="41"/>
        <v>0</v>
      </c>
      <c r="K111" s="2">
        <f t="shared" si="41"/>
        <v>0</v>
      </c>
      <c r="L111" s="2">
        <f t="shared" si="41"/>
        <v>0</v>
      </c>
      <c r="M111" s="2">
        <f t="shared" si="41"/>
        <v>0</v>
      </c>
      <c r="N111" s="2">
        <f t="shared" si="41"/>
        <v>0</v>
      </c>
      <c r="O111" s="2">
        <f t="shared" si="41"/>
        <v>0</v>
      </c>
      <c r="P111" s="2">
        <f t="shared" si="41"/>
        <v>0</v>
      </c>
      <c r="Q111" s="2">
        <f t="shared" si="41"/>
        <v>0</v>
      </c>
    </row>
    <row r="112" spans="1:17" ht="24" customHeight="1" x14ac:dyDescent="0.2">
      <c r="A112" s="24"/>
      <c r="B112" s="25"/>
      <c r="C112" s="26">
        <v>21601</v>
      </c>
      <c r="D112" s="1" t="s">
        <v>416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24" customHeight="1" x14ac:dyDescent="0.2">
      <c r="A113" s="24"/>
      <c r="B113" s="25">
        <v>217</v>
      </c>
      <c r="C113" s="26"/>
      <c r="D113" s="1" t="s">
        <v>46</v>
      </c>
      <c r="E113" s="2">
        <f>SUM(E114:E115)</f>
        <v>0</v>
      </c>
      <c r="F113" s="2">
        <f t="shared" ref="F113:Q113" si="42">SUM(F114:F115)</f>
        <v>0</v>
      </c>
      <c r="G113" s="2">
        <f t="shared" si="42"/>
        <v>0</v>
      </c>
      <c r="H113" s="2">
        <f t="shared" si="42"/>
        <v>0</v>
      </c>
      <c r="I113" s="2">
        <f t="shared" si="42"/>
        <v>0</v>
      </c>
      <c r="J113" s="2">
        <f t="shared" si="42"/>
        <v>0</v>
      </c>
      <c r="K113" s="2">
        <f t="shared" si="42"/>
        <v>0</v>
      </c>
      <c r="L113" s="2">
        <f t="shared" si="42"/>
        <v>0</v>
      </c>
      <c r="M113" s="2">
        <f t="shared" si="42"/>
        <v>0</v>
      </c>
      <c r="N113" s="2">
        <f t="shared" si="42"/>
        <v>0</v>
      </c>
      <c r="O113" s="2">
        <f t="shared" si="42"/>
        <v>0</v>
      </c>
      <c r="P113" s="2">
        <f t="shared" si="42"/>
        <v>0</v>
      </c>
      <c r="Q113" s="2">
        <f t="shared" si="42"/>
        <v>0</v>
      </c>
    </row>
    <row r="114" spans="1:17" ht="24" customHeight="1" x14ac:dyDescent="0.2">
      <c r="A114" s="24"/>
      <c r="B114" s="25"/>
      <c r="C114" s="26">
        <v>21701</v>
      </c>
      <c r="D114" s="1" t="s">
        <v>417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35.25" customHeight="1" x14ac:dyDescent="0.2">
      <c r="A115" s="24"/>
      <c r="B115" s="25"/>
      <c r="C115" s="26">
        <v>21702</v>
      </c>
      <c r="D115" s="28" t="s">
        <v>418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30.75" customHeight="1" x14ac:dyDescent="0.2">
      <c r="A116" s="24"/>
      <c r="B116" s="25">
        <v>218</v>
      </c>
      <c r="C116" s="26"/>
      <c r="D116" s="28" t="s">
        <v>47</v>
      </c>
      <c r="E116" s="2">
        <f t="shared" ref="E116:Q116" si="43">SUM(E117)</f>
        <v>0</v>
      </c>
      <c r="F116" s="2">
        <f t="shared" si="43"/>
        <v>0</v>
      </c>
      <c r="G116" s="2">
        <f t="shared" si="43"/>
        <v>0</v>
      </c>
      <c r="H116" s="2">
        <f t="shared" si="43"/>
        <v>0</v>
      </c>
      <c r="I116" s="2">
        <f t="shared" si="43"/>
        <v>0</v>
      </c>
      <c r="J116" s="2">
        <f t="shared" si="43"/>
        <v>0</v>
      </c>
      <c r="K116" s="2">
        <f t="shared" si="43"/>
        <v>0</v>
      </c>
      <c r="L116" s="2">
        <f t="shared" si="43"/>
        <v>0</v>
      </c>
      <c r="M116" s="2">
        <f t="shared" si="43"/>
        <v>0</v>
      </c>
      <c r="N116" s="2">
        <f t="shared" si="43"/>
        <v>0</v>
      </c>
      <c r="O116" s="2">
        <f t="shared" si="43"/>
        <v>0</v>
      </c>
      <c r="P116" s="2">
        <f t="shared" si="43"/>
        <v>0</v>
      </c>
      <c r="Q116" s="2">
        <f t="shared" si="43"/>
        <v>0</v>
      </c>
    </row>
    <row r="117" spans="1:17" ht="30.75" customHeight="1" x14ac:dyDescent="0.2">
      <c r="A117" s="24"/>
      <c r="B117" s="25"/>
      <c r="C117" s="26">
        <v>21801</v>
      </c>
      <c r="D117" s="29" t="s">
        <v>419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24" customHeight="1" x14ac:dyDescent="0.2">
      <c r="A118" s="155" t="s">
        <v>34</v>
      </c>
      <c r="B118" s="156"/>
      <c r="C118" s="156"/>
      <c r="D118" s="157"/>
      <c r="E118" s="23">
        <f>SUM(E119,E125,E127)</f>
        <v>0</v>
      </c>
      <c r="F118" s="23">
        <f t="shared" ref="F118:Q118" si="44">SUM(F119,F125,F127)</f>
        <v>0</v>
      </c>
      <c r="G118" s="23">
        <f t="shared" si="44"/>
        <v>0</v>
      </c>
      <c r="H118" s="23">
        <f t="shared" si="44"/>
        <v>0</v>
      </c>
      <c r="I118" s="23">
        <f t="shared" si="44"/>
        <v>0</v>
      </c>
      <c r="J118" s="23">
        <f t="shared" si="44"/>
        <v>0</v>
      </c>
      <c r="K118" s="23">
        <f t="shared" si="44"/>
        <v>0</v>
      </c>
      <c r="L118" s="23">
        <f t="shared" si="44"/>
        <v>0</v>
      </c>
      <c r="M118" s="23">
        <f t="shared" si="44"/>
        <v>0</v>
      </c>
      <c r="N118" s="23">
        <f t="shared" si="44"/>
        <v>0</v>
      </c>
      <c r="O118" s="23">
        <f t="shared" si="44"/>
        <v>0</v>
      </c>
      <c r="P118" s="23">
        <f t="shared" si="44"/>
        <v>0</v>
      </c>
      <c r="Q118" s="23">
        <f t="shared" si="44"/>
        <v>0</v>
      </c>
    </row>
    <row r="119" spans="1:17" ht="24" customHeight="1" x14ac:dyDescent="0.2">
      <c r="A119" s="24"/>
      <c r="B119" s="25">
        <v>221</v>
      </c>
      <c r="C119" s="26"/>
      <c r="D119" s="1" t="s">
        <v>48</v>
      </c>
      <c r="E119" s="2">
        <f>SUM(E120:E124)</f>
        <v>0</v>
      </c>
      <c r="F119" s="2">
        <f t="shared" ref="F119:Q119" si="45">SUM(F120:F124)</f>
        <v>0</v>
      </c>
      <c r="G119" s="2">
        <f t="shared" si="45"/>
        <v>0</v>
      </c>
      <c r="H119" s="2">
        <f t="shared" si="45"/>
        <v>0</v>
      </c>
      <c r="I119" s="2">
        <f t="shared" si="45"/>
        <v>0</v>
      </c>
      <c r="J119" s="2">
        <f t="shared" si="45"/>
        <v>0</v>
      </c>
      <c r="K119" s="2">
        <f t="shared" si="45"/>
        <v>0</v>
      </c>
      <c r="L119" s="2">
        <f t="shared" si="45"/>
        <v>0</v>
      </c>
      <c r="M119" s="2">
        <f t="shared" si="45"/>
        <v>0</v>
      </c>
      <c r="N119" s="2">
        <f t="shared" si="45"/>
        <v>0</v>
      </c>
      <c r="O119" s="2">
        <f t="shared" si="45"/>
        <v>0</v>
      </c>
      <c r="P119" s="2">
        <f t="shared" si="45"/>
        <v>0</v>
      </c>
      <c r="Q119" s="2">
        <f t="shared" si="45"/>
        <v>0</v>
      </c>
    </row>
    <row r="120" spans="1:17" ht="54" customHeight="1" x14ac:dyDescent="0.2">
      <c r="A120" s="24"/>
      <c r="B120" s="25"/>
      <c r="C120" s="27">
        <v>22102</v>
      </c>
      <c r="D120" s="28" t="s">
        <v>420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38.25" customHeight="1" x14ac:dyDescent="0.2">
      <c r="A121" s="24"/>
      <c r="B121" s="25"/>
      <c r="C121" s="27">
        <v>22103</v>
      </c>
      <c r="D121" s="28" t="s">
        <v>421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38.25" customHeight="1" x14ac:dyDescent="0.2">
      <c r="A122" s="24"/>
      <c r="B122" s="25"/>
      <c r="C122" s="27">
        <v>22104</v>
      </c>
      <c r="D122" s="28" t="s">
        <v>422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38.25" customHeight="1" x14ac:dyDescent="0.2">
      <c r="A123" s="24"/>
      <c r="B123" s="25"/>
      <c r="C123" s="27">
        <v>22105</v>
      </c>
      <c r="D123" s="28" t="s">
        <v>423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38.25" customHeight="1" x14ac:dyDescent="0.2">
      <c r="A124" s="24"/>
      <c r="B124" s="25"/>
      <c r="C124" s="27">
        <v>22106</v>
      </c>
      <c r="D124" s="28" t="s">
        <v>424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24" customHeight="1" x14ac:dyDescent="0.2">
      <c r="A125" s="24"/>
      <c r="B125" s="25">
        <v>222</v>
      </c>
      <c r="C125" s="26"/>
      <c r="D125" s="1" t="s">
        <v>49</v>
      </c>
      <c r="E125" s="2">
        <f>SUM(E126)</f>
        <v>0</v>
      </c>
      <c r="F125" s="2">
        <f t="shared" ref="F125:Q125" si="46">SUM(F126)</f>
        <v>0</v>
      </c>
      <c r="G125" s="2">
        <f t="shared" si="46"/>
        <v>0</v>
      </c>
      <c r="H125" s="2">
        <f t="shared" si="46"/>
        <v>0</v>
      </c>
      <c r="I125" s="2">
        <f t="shared" si="46"/>
        <v>0</v>
      </c>
      <c r="J125" s="2">
        <f t="shared" si="46"/>
        <v>0</v>
      </c>
      <c r="K125" s="2">
        <f t="shared" si="46"/>
        <v>0</v>
      </c>
      <c r="L125" s="2">
        <f t="shared" si="46"/>
        <v>0</v>
      </c>
      <c r="M125" s="2">
        <f t="shared" si="46"/>
        <v>0</v>
      </c>
      <c r="N125" s="2">
        <f t="shared" si="46"/>
        <v>0</v>
      </c>
      <c r="O125" s="2">
        <f t="shared" si="46"/>
        <v>0</v>
      </c>
      <c r="P125" s="2">
        <f t="shared" si="46"/>
        <v>0</v>
      </c>
      <c r="Q125" s="2">
        <f t="shared" si="46"/>
        <v>0</v>
      </c>
    </row>
    <row r="126" spans="1:17" ht="24" customHeight="1" x14ac:dyDescent="0.2">
      <c r="A126" s="24"/>
      <c r="B126" s="25"/>
      <c r="C126" s="26">
        <v>22201</v>
      </c>
      <c r="D126" s="1" t="s">
        <v>425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24" customHeight="1" x14ac:dyDescent="0.2">
      <c r="A127" s="24"/>
      <c r="B127" s="25">
        <v>223</v>
      </c>
      <c r="C127" s="26"/>
      <c r="D127" s="1" t="s">
        <v>50</v>
      </c>
      <c r="E127" s="2">
        <f t="shared" ref="E127:Q127" si="47">SUM(E128)</f>
        <v>0</v>
      </c>
      <c r="F127" s="2">
        <f t="shared" si="47"/>
        <v>0</v>
      </c>
      <c r="G127" s="2">
        <f t="shared" si="47"/>
        <v>0</v>
      </c>
      <c r="H127" s="2">
        <f t="shared" si="47"/>
        <v>0</v>
      </c>
      <c r="I127" s="2">
        <f t="shared" si="47"/>
        <v>0</v>
      </c>
      <c r="J127" s="2">
        <f t="shared" si="47"/>
        <v>0</v>
      </c>
      <c r="K127" s="2">
        <f t="shared" si="47"/>
        <v>0</v>
      </c>
      <c r="L127" s="2">
        <f t="shared" si="47"/>
        <v>0</v>
      </c>
      <c r="M127" s="2">
        <f t="shared" si="47"/>
        <v>0</v>
      </c>
      <c r="N127" s="2">
        <f t="shared" si="47"/>
        <v>0</v>
      </c>
      <c r="O127" s="2">
        <f t="shared" si="47"/>
        <v>0</v>
      </c>
      <c r="P127" s="2">
        <f t="shared" si="47"/>
        <v>0</v>
      </c>
      <c r="Q127" s="2">
        <f t="shared" si="47"/>
        <v>0</v>
      </c>
    </row>
    <row r="128" spans="1:17" ht="24" customHeight="1" x14ac:dyDescent="0.2">
      <c r="A128" s="24"/>
      <c r="B128" s="25"/>
      <c r="C128" s="26">
        <v>22301</v>
      </c>
      <c r="D128" s="26" t="s">
        <v>426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31.5" customHeight="1" x14ac:dyDescent="0.2">
      <c r="A129" s="152" t="s">
        <v>35</v>
      </c>
      <c r="B129" s="153"/>
      <c r="C129" s="153"/>
      <c r="D129" s="154"/>
      <c r="E129" s="23">
        <f>SUM(E130,E132,E134,E136,E138,E140,E142,E144,E146)</f>
        <v>0</v>
      </c>
      <c r="F129" s="23">
        <f t="shared" ref="F129:Q129" si="48">SUM(F130,F132,F134,F136,F138,F140,F142,F144,F146)</f>
        <v>0</v>
      </c>
      <c r="G129" s="23">
        <f t="shared" si="48"/>
        <v>0</v>
      </c>
      <c r="H129" s="23">
        <f t="shared" si="48"/>
        <v>0</v>
      </c>
      <c r="I129" s="23">
        <f t="shared" si="48"/>
        <v>0</v>
      </c>
      <c r="J129" s="23">
        <f t="shared" si="48"/>
        <v>0</v>
      </c>
      <c r="K129" s="23">
        <f t="shared" si="48"/>
        <v>0</v>
      </c>
      <c r="L129" s="23">
        <f t="shared" si="48"/>
        <v>0</v>
      </c>
      <c r="M129" s="23">
        <f t="shared" si="48"/>
        <v>0</v>
      </c>
      <c r="N129" s="23">
        <f t="shared" si="48"/>
        <v>0</v>
      </c>
      <c r="O129" s="23">
        <f t="shared" si="48"/>
        <v>0</v>
      </c>
      <c r="P129" s="23">
        <f t="shared" si="48"/>
        <v>0</v>
      </c>
      <c r="Q129" s="23">
        <f t="shared" si="48"/>
        <v>0</v>
      </c>
    </row>
    <row r="130" spans="1:17" ht="34.5" customHeight="1" x14ac:dyDescent="0.2">
      <c r="A130" s="24"/>
      <c r="B130" s="25">
        <v>231</v>
      </c>
      <c r="C130" s="26"/>
      <c r="D130" s="28" t="s">
        <v>51</v>
      </c>
      <c r="E130" s="2">
        <f t="shared" ref="E130:Q130" si="49">SUM(E131)</f>
        <v>0</v>
      </c>
      <c r="F130" s="2">
        <f t="shared" si="49"/>
        <v>0</v>
      </c>
      <c r="G130" s="2">
        <f t="shared" si="49"/>
        <v>0</v>
      </c>
      <c r="H130" s="2">
        <f t="shared" si="49"/>
        <v>0</v>
      </c>
      <c r="I130" s="2">
        <f t="shared" si="49"/>
        <v>0</v>
      </c>
      <c r="J130" s="2">
        <f t="shared" si="49"/>
        <v>0</v>
      </c>
      <c r="K130" s="2">
        <f t="shared" si="49"/>
        <v>0</v>
      </c>
      <c r="L130" s="2">
        <f t="shared" si="49"/>
        <v>0</v>
      </c>
      <c r="M130" s="2">
        <f t="shared" si="49"/>
        <v>0</v>
      </c>
      <c r="N130" s="2">
        <f t="shared" si="49"/>
        <v>0</v>
      </c>
      <c r="O130" s="2">
        <f t="shared" si="49"/>
        <v>0</v>
      </c>
      <c r="P130" s="2">
        <f t="shared" si="49"/>
        <v>0</v>
      </c>
      <c r="Q130" s="2">
        <f t="shared" si="49"/>
        <v>0</v>
      </c>
    </row>
    <row r="131" spans="1:17" ht="34.5" customHeight="1" x14ac:dyDescent="0.2">
      <c r="A131" s="24"/>
      <c r="B131" s="25"/>
      <c r="C131" s="26">
        <v>23101</v>
      </c>
      <c r="D131" s="28" t="s">
        <v>427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34.5" customHeight="1" x14ac:dyDescent="0.2">
      <c r="A132" s="24"/>
      <c r="B132" s="25">
        <v>232</v>
      </c>
      <c r="C132" s="26"/>
      <c r="D132" s="28" t="s">
        <v>52</v>
      </c>
      <c r="E132" s="2">
        <f t="shared" ref="E132:Q132" si="50">SUM(E133)</f>
        <v>0</v>
      </c>
      <c r="F132" s="2">
        <f t="shared" si="50"/>
        <v>0</v>
      </c>
      <c r="G132" s="2">
        <f t="shared" si="50"/>
        <v>0</v>
      </c>
      <c r="H132" s="2">
        <f t="shared" si="50"/>
        <v>0</v>
      </c>
      <c r="I132" s="2">
        <f t="shared" si="50"/>
        <v>0</v>
      </c>
      <c r="J132" s="2">
        <f t="shared" si="50"/>
        <v>0</v>
      </c>
      <c r="K132" s="2">
        <f t="shared" si="50"/>
        <v>0</v>
      </c>
      <c r="L132" s="2">
        <f t="shared" si="50"/>
        <v>0</v>
      </c>
      <c r="M132" s="2">
        <f t="shared" si="50"/>
        <v>0</v>
      </c>
      <c r="N132" s="2">
        <f t="shared" si="50"/>
        <v>0</v>
      </c>
      <c r="O132" s="2">
        <f t="shared" si="50"/>
        <v>0</v>
      </c>
      <c r="P132" s="2">
        <f t="shared" si="50"/>
        <v>0</v>
      </c>
      <c r="Q132" s="2">
        <f t="shared" si="50"/>
        <v>0</v>
      </c>
    </row>
    <row r="133" spans="1:17" ht="34.5" customHeight="1" x14ac:dyDescent="0.2">
      <c r="A133" s="24"/>
      <c r="B133" s="25"/>
      <c r="C133" s="26">
        <v>23201</v>
      </c>
      <c r="D133" s="28" t="s">
        <v>428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34.5" customHeight="1" x14ac:dyDescent="0.2">
      <c r="A134" s="24"/>
      <c r="B134" s="25">
        <v>233</v>
      </c>
      <c r="C134" s="26"/>
      <c r="D134" s="28" t="s">
        <v>53</v>
      </c>
      <c r="E134" s="2">
        <f t="shared" ref="E134:Q134" si="51">SUM(E135)</f>
        <v>0</v>
      </c>
      <c r="F134" s="2">
        <f t="shared" si="51"/>
        <v>0</v>
      </c>
      <c r="G134" s="2">
        <f t="shared" si="51"/>
        <v>0</v>
      </c>
      <c r="H134" s="2">
        <f t="shared" si="51"/>
        <v>0</v>
      </c>
      <c r="I134" s="2">
        <f t="shared" si="51"/>
        <v>0</v>
      </c>
      <c r="J134" s="2">
        <f t="shared" si="51"/>
        <v>0</v>
      </c>
      <c r="K134" s="2">
        <f t="shared" si="51"/>
        <v>0</v>
      </c>
      <c r="L134" s="2">
        <f t="shared" si="51"/>
        <v>0</v>
      </c>
      <c r="M134" s="2">
        <f t="shared" si="51"/>
        <v>0</v>
      </c>
      <c r="N134" s="2">
        <f t="shared" si="51"/>
        <v>0</v>
      </c>
      <c r="O134" s="2">
        <f t="shared" si="51"/>
        <v>0</v>
      </c>
      <c r="P134" s="2">
        <f t="shared" si="51"/>
        <v>0</v>
      </c>
      <c r="Q134" s="2">
        <f t="shared" si="51"/>
        <v>0</v>
      </c>
    </row>
    <row r="135" spans="1:17" ht="34.5" customHeight="1" x14ac:dyDescent="0.2">
      <c r="A135" s="24"/>
      <c r="B135" s="25"/>
      <c r="C135" s="26">
        <v>23301</v>
      </c>
      <c r="D135" s="28" t="s">
        <v>429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34.5" customHeight="1" x14ac:dyDescent="0.2">
      <c r="A136" s="24"/>
      <c r="B136" s="25">
        <v>234</v>
      </c>
      <c r="C136" s="26"/>
      <c r="D136" s="28" t="s">
        <v>54</v>
      </c>
      <c r="E136" s="2">
        <f t="shared" ref="E136:Q136" si="52">SUM(E137)</f>
        <v>0</v>
      </c>
      <c r="F136" s="2">
        <f t="shared" si="52"/>
        <v>0</v>
      </c>
      <c r="G136" s="2">
        <f t="shared" si="52"/>
        <v>0</v>
      </c>
      <c r="H136" s="2">
        <f t="shared" si="52"/>
        <v>0</v>
      </c>
      <c r="I136" s="2">
        <f t="shared" si="52"/>
        <v>0</v>
      </c>
      <c r="J136" s="2">
        <f t="shared" si="52"/>
        <v>0</v>
      </c>
      <c r="K136" s="2">
        <f t="shared" si="52"/>
        <v>0</v>
      </c>
      <c r="L136" s="2">
        <f t="shared" si="52"/>
        <v>0</v>
      </c>
      <c r="M136" s="2">
        <f t="shared" si="52"/>
        <v>0</v>
      </c>
      <c r="N136" s="2">
        <f t="shared" si="52"/>
        <v>0</v>
      </c>
      <c r="O136" s="2">
        <f t="shared" si="52"/>
        <v>0</v>
      </c>
      <c r="P136" s="2">
        <f t="shared" si="52"/>
        <v>0</v>
      </c>
      <c r="Q136" s="2">
        <f t="shared" si="52"/>
        <v>0</v>
      </c>
    </row>
    <row r="137" spans="1:17" ht="34.5" customHeight="1" x14ac:dyDescent="0.2">
      <c r="A137" s="24"/>
      <c r="B137" s="25"/>
      <c r="C137" s="26">
        <v>23401</v>
      </c>
      <c r="D137" s="28" t="s">
        <v>430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34.5" customHeight="1" x14ac:dyDescent="0.2">
      <c r="A138" s="24"/>
      <c r="B138" s="25">
        <v>235</v>
      </c>
      <c r="C138" s="26"/>
      <c r="D138" s="28" t="s">
        <v>55</v>
      </c>
      <c r="E138" s="2">
        <f t="shared" ref="E138:Q138" si="53">SUM(E139)</f>
        <v>0</v>
      </c>
      <c r="F138" s="2">
        <f t="shared" si="53"/>
        <v>0</v>
      </c>
      <c r="G138" s="2">
        <f t="shared" si="53"/>
        <v>0</v>
      </c>
      <c r="H138" s="2">
        <f t="shared" si="53"/>
        <v>0</v>
      </c>
      <c r="I138" s="2">
        <f t="shared" si="53"/>
        <v>0</v>
      </c>
      <c r="J138" s="2">
        <f t="shared" si="53"/>
        <v>0</v>
      </c>
      <c r="K138" s="2">
        <f t="shared" si="53"/>
        <v>0</v>
      </c>
      <c r="L138" s="2">
        <f t="shared" si="53"/>
        <v>0</v>
      </c>
      <c r="M138" s="2">
        <f t="shared" si="53"/>
        <v>0</v>
      </c>
      <c r="N138" s="2">
        <f t="shared" si="53"/>
        <v>0</v>
      </c>
      <c r="O138" s="2">
        <f t="shared" si="53"/>
        <v>0</v>
      </c>
      <c r="P138" s="2">
        <f t="shared" si="53"/>
        <v>0</v>
      </c>
      <c r="Q138" s="2">
        <f t="shared" si="53"/>
        <v>0</v>
      </c>
    </row>
    <row r="139" spans="1:17" ht="34.5" customHeight="1" x14ac:dyDescent="0.2">
      <c r="A139" s="24"/>
      <c r="B139" s="25"/>
      <c r="C139" s="26">
        <v>23501</v>
      </c>
      <c r="D139" s="28" t="s">
        <v>431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34.5" customHeight="1" x14ac:dyDescent="0.2">
      <c r="A140" s="24"/>
      <c r="B140" s="25">
        <v>236</v>
      </c>
      <c r="C140" s="26"/>
      <c r="D140" s="28" t="s">
        <v>56</v>
      </c>
      <c r="E140" s="2">
        <f t="shared" ref="E140:Q140" si="54">SUM(E141)</f>
        <v>0</v>
      </c>
      <c r="F140" s="2">
        <f t="shared" si="54"/>
        <v>0</v>
      </c>
      <c r="G140" s="2">
        <f t="shared" si="54"/>
        <v>0</v>
      </c>
      <c r="H140" s="2">
        <f t="shared" si="54"/>
        <v>0</v>
      </c>
      <c r="I140" s="2">
        <f t="shared" si="54"/>
        <v>0</v>
      </c>
      <c r="J140" s="2">
        <f t="shared" si="54"/>
        <v>0</v>
      </c>
      <c r="K140" s="2">
        <f t="shared" si="54"/>
        <v>0</v>
      </c>
      <c r="L140" s="2">
        <f t="shared" si="54"/>
        <v>0</v>
      </c>
      <c r="M140" s="2">
        <f t="shared" si="54"/>
        <v>0</v>
      </c>
      <c r="N140" s="2">
        <f t="shared" si="54"/>
        <v>0</v>
      </c>
      <c r="O140" s="2">
        <f t="shared" si="54"/>
        <v>0</v>
      </c>
      <c r="P140" s="2">
        <f t="shared" si="54"/>
        <v>0</v>
      </c>
      <c r="Q140" s="2">
        <f t="shared" si="54"/>
        <v>0</v>
      </c>
    </row>
    <row r="141" spans="1:17" ht="34.5" customHeight="1" x14ac:dyDescent="0.2">
      <c r="A141" s="24"/>
      <c r="B141" s="25"/>
      <c r="C141" s="26">
        <v>23601</v>
      </c>
      <c r="D141" s="28" t="s">
        <v>432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34.5" customHeight="1" x14ac:dyDescent="0.2">
      <c r="A142" s="24"/>
      <c r="B142" s="25">
        <v>237</v>
      </c>
      <c r="C142" s="26"/>
      <c r="D142" s="28" t="s">
        <v>57</v>
      </c>
      <c r="E142" s="2">
        <f t="shared" ref="E142:Q142" si="55">SUM(E143)</f>
        <v>0</v>
      </c>
      <c r="F142" s="2">
        <f t="shared" si="55"/>
        <v>0</v>
      </c>
      <c r="G142" s="2">
        <f t="shared" si="55"/>
        <v>0</v>
      </c>
      <c r="H142" s="2">
        <f t="shared" si="55"/>
        <v>0</v>
      </c>
      <c r="I142" s="2">
        <f t="shared" si="55"/>
        <v>0</v>
      </c>
      <c r="J142" s="2">
        <f t="shared" si="55"/>
        <v>0</v>
      </c>
      <c r="K142" s="2">
        <f t="shared" si="55"/>
        <v>0</v>
      </c>
      <c r="L142" s="2">
        <f t="shared" si="55"/>
        <v>0</v>
      </c>
      <c r="M142" s="2">
        <f t="shared" si="55"/>
        <v>0</v>
      </c>
      <c r="N142" s="2">
        <f t="shared" si="55"/>
        <v>0</v>
      </c>
      <c r="O142" s="2">
        <f t="shared" si="55"/>
        <v>0</v>
      </c>
      <c r="P142" s="2">
        <f t="shared" si="55"/>
        <v>0</v>
      </c>
      <c r="Q142" s="2">
        <f t="shared" si="55"/>
        <v>0</v>
      </c>
    </row>
    <row r="143" spans="1:17" ht="34.5" customHeight="1" x14ac:dyDescent="0.2">
      <c r="A143" s="24"/>
      <c r="B143" s="25"/>
      <c r="C143" s="26">
        <v>23701</v>
      </c>
      <c r="D143" s="28" t="s">
        <v>433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24" customHeight="1" x14ac:dyDescent="0.2">
      <c r="A144" s="24"/>
      <c r="B144" s="25">
        <v>238</v>
      </c>
      <c r="C144" s="26"/>
      <c r="D144" s="1" t="s">
        <v>58</v>
      </c>
      <c r="E144" s="2">
        <f t="shared" ref="E144:Q144" si="56">SUM(E145)</f>
        <v>0</v>
      </c>
      <c r="F144" s="2">
        <f t="shared" si="56"/>
        <v>0</v>
      </c>
      <c r="G144" s="2">
        <f t="shared" si="56"/>
        <v>0</v>
      </c>
      <c r="H144" s="2">
        <f t="shared" si="56"/>
        <v>0</v>
      </c>
      <c r="I144" s="2">
        <f t="shared" si="56"/>
        <v>0</v>
      </c>
      <c r="J144" s="2">
        <f t="shared" si="56"/>
        <v>0</v>
      </c>
      <c r="K144" s="2">
        <f t="shared" si="56"/>
        <v>0</v>
      </c>
      <c r="L144" s="2">
        <f t="shared" si="56"/>
        <v>0</v>
      </c>
      <c r="M144" s="2">
        <f t="shared" si="56"/>
        <v>0</v>
      </c>
      <c r="N144" s="2">
        <f t="shared" si="56"/>
        <v>0</v>
      </c>
      <c r="O144" s="2">
        <f t="shared" si="56"/>
        <v>0</v>
      </c>
      <c r="P144" s="2">
        <f t="shared" si="56"/>
        <v>0</v>
      </c>
      <c r="Q144" s="2">
        <f t="shared" si="56"/>
        <v>0</v>
      </c>
    </row>
    <row r="145" spans="1:17" ht="27" x14ac:dyDescent="0.2">
      <c r="A145" s="24"/>
      <c r="B145" s="25"/>
      <c r="C145" s="26">
        <v>23801</v>
      </c>
      <c r="D145" s="28" t="s">
        <v>434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24" customHeight="1" x14ac:dyDescent="0.2">
      <c r="A146" s="24"/>
      <c r="B146" s="25">
        <v>239</v>
      </c>
      <c r="C146" s="26"/>
      <c r="D146" s="1" t="s">
        <v>59</v>
      </c>
      <c r="E146" s="2">
        <f t="shared" ref="E146:Q146" si="57">SUM(E147)</f>
        <v>0</v>
      </c>
      <c r="F146" s="2">
        <f t="shared" si="57"/>
        <v>0</v>
      </c>
      <c r="G146" s="2">
        <f t="shared" si="57"/>
        <v>0</v>
      </c>
      <c r="H146" s="2">
        <f t="shared" si="57"/>
        <v>0</v>
      </c>
      <c r="I146" s="2">
        <f t="shared" si="57"/>
        <v>0</v>
      </c>
      <c r="J146" s="2">
        <f t="shared" si="57"/>
        <v>0</v>
      </c>
      <c r="K146" s="2">
        <f t="shared" si="57"/>
        <v>0</v>
      </c>
      <c r="L146" s="2">
        <f t="shared" si="57"/>
        <v>0</v>
      </c>
      <c r="M146" s="2">
        <f t="shared" si="57"/>
        <v>0</v>
      </c>
      <c r="N146" s="2">
        <f t="shared" si="57"/>
        <v>0</v>
      </c>
      <c r="O146" s="2">
        <f t="shared" si="57"/>
        <v>0</v>
      </c>
      <c r="P146" s="2">
        <f t="shared" si="57"/>
        <v>0</v>
      </c>
      <c r="Q146" s="2">
        <f t="shared" si="57"/>
        <v>0</v>
      </c>
    </row>
    <row r="147" spans="1:17" ht="27" customHeight="1" x14ac:dyDescent="0.2">
      <c r="A147" s="24"/>
      <c r="B147" s="25"/>
      <c r="C147" s="26">
        <v>23901</v>
      </c>
      <c r="D147" s="26" t="s">
        <v>435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24" customHeight="1" x14ac:dyDescent="0.2">
      <c r="A148" s="152" t="s">
        <v>36</v>
      </c>
      <c r="B148" s="153"/>
      <c r="C148" s="153"/>
      <c r="D148" s="154"/>
      <c r="E148" s="23">
        <f>SUM(E149,E151,E153,E155,E157,E159,E161,E163,E165)</f>
        <v>0</v>
      </c>
      <c r="F148" s="23">
        <f t="shared" ref="F148:Q148" si="58">SUM(F149,F151,F153,F155,F157,F159,F161,F163,F165)</f>
        <v>0</v>
      </c>
      <c r="G148" s="23">
        <f t="shared" si="58"/>
        <v>0</v>
      </c>
      <c r="H148" s="23">
        <f t="shared" si="58"/>
        <v>0</v>
      </c>
      <c r="I148" s="23">
        <f t="shared" si="58"/>
        <v>0</v>
      </c>
      <c r="J148" s="23">
        <f t="shared" si="58"/>
        <v>0</v>
      </c>
      <c r="K148" s="23">
        <f t="shared" si="58"/>
        <v>0</v>
      </c>
      <c r="L148" s="23">
        <f t="shared" si="58"/>
        <v>0</v>
      </c>
      <c r="M148" s="23">
        <f t="shared" si="58"/>
        <v>0</v>
      </c>
      <c r="N148" s="23">
        <f t="shared" si="58"/>
        <v>0</v>
      </c>
      <c r="O148" s="23">
        <f t="shared" si="58"/>
        <v>0</v>
      </c>
      <c r="P148" s="23">
        <f t="shared" si="58"/>
        <v>0</v>
      </c>
      <c r="Q148" s="23">
        <f t="shared" si="58"/>
        <v>0</v>
      </c>
    </row>
    <row r="149" spans="1:17" ht="24" customHeight="1" x14ac:dyDescent="0.2">
      <c r="A149" s="24"/>
      <c r="B149" s="25">
        <v>241</v>
      </c>
      <c r="C149" s="26"/>
      <c r="D149" s="1" t="s">
        <v>60</v>
      </c>
      <c r="E149" s="2">
        <f t="shared" ref="E149:Q149" si="59">SUM(E150)</f>
        <v>0</v>
      </c>
      <c r="F149" s="2">
        <f t="shared" si="59"/>
        <v>0</v>
      </c>
      <c r="G149" s="2">
        <f t="shared" si="59"/>
        <v>0</v>
      </c>
      <c r="H149" s="2">
        <f t="shared" si="59"/>
        <v>0</v>
      </c>
      <c r="I149" s="2">
        <f t="shared" si="59"/>
        <v>0</v>
      </c>
      <c r="J149" s="2">
        <f t="shared" si="59"/>
        <v>0</v>
      </c>
      <c r="K149" s="2">
        <f t="shared" si="59"/>
        <v>0</v>
      </c>
      <c r="L149" s="2">
        <f t="shared" si="59"/>
        <v>0</v>
      </c>
      <c r="M149" s="2">
        <f t="shared" si="59"/>
        <v>0</v>
      </c>
      <c r="N149" s="2">
        <f t="shared" si="59"/>
        <v>0</v>
      </c>
      <c r="O149" s="2">
        <f t="shared" si="59"/>
        <v>0</v>
      </c>
      <c r="P149" s="2">
        <f t="shared" si="59"/>
        <v>0</v>
      </c>
      <c r="Q149" s="2">
        <f t="shared" si="59"/>
        <v>0</v>
      </c>
    </row>
    <row r="150" spans="1:17" ht="24" customHeight="1" x14ac:dyDescent="0.2">
      <c r="A150" s="24"/>
      <c r="B150" s="25"/>
      <c r="C150" s="26">
        <v>24101</v>
      </c>
      <c r="D150" s="1" t="s">
        <v>436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24" customHeight="1" x14ac:dyDescent="0.2">
      <c r="A151" s="24"/>
      <c r="B151" s="25">
        <v>242</v>
      </c>
      <c r="C151" s="26"/>
      <c r="D151" s="1" t="s">
        <v>61</v>
      </c>
      <c r="E151" s="2">
        <f t="shared" ref="E151:Q151" si="60">SUM(E152)</f>
        <v>0</v>
      </c>
      <c r="F151" s="2">
        <f t="shared" si="60"/>
        <v>0</v>
      </c>
      <c r="G151" s="2">
        <f t="shared" si="60"/>
        <v>0</v>
      </c>
      <c r="H151" s="2">
        <f t="shared" si="60"/>
        <v>0</v>
      </c>
      <c r="I151" s="2">
        <f t="shared" si="60"/>
        <v>0</v>
      </c>
      <c r="J151" s="2">
        <f t="shared" si="60"/>
        <v>0</v>
      </c>
      <c r="K151" s="2">
        <f t="shared" si="60"/>
        <v>0</v>
      </c>
      <c r="L151" s="2">
        <f t="shared" si="60"/>
        <v>0</v>
      </c>
      <c r="M151" s="2">
        <f t="shared" si="60"/>
        <v>0</v>
      </c>
      <c r="N151" s="2">
        <f t="shared" si="60"/>
        <v>0</v>
      </c>
      <c r="O151" s="2">
        <f t="shared" si="60"/>
        <v>0</v>
      </c>
      <c r="P151" s="2">
        <f t="shared" si="60"/>
        <v>0</v>
      </c>
      <c r="Q151" s="2">
        <f t="shared" si="60"/>
        <v>0</v>
      </c>
    </row>
    <row r="152" spans="1:17" ht="24" customHeight="1" x14ac:dyDescent="0.2">
      <c r="A152" s="24"/>
      <c r="B152" s="25"/>
      <c r="C152" s="26">
        <v>24201</v>
      </c>
      <c r="D152" s="1" t="s">
        <v>437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24" customHeight="1" x14ac:dyDescent="0.2">
      <c r="A153" s="24"/>
      <c r="B153" s="25">
        <v>243</v>
      </c>
      <c r="C153" s="26"/>
      <c r="D153" s="1" t="s">
        <v>62</v>
      </c>
      <c r="E153" s="2">
        <f t="shared" ref="E153:Q153" si="61">SUM(E154)</f>
        <v>0</v>
      </c>
      <c r="F153" s="2">
        <f t="shared" si="61"/>
        <v>0</v>
      </c>
      <c r="G153" s="2">
        <f t="shared" si="61"/>
        <v>0</v>
      </c>
      <c r="H153" s="2">
        <f t="shared" si="61"/>
        <v>0</v>
      </c>
      <c r="I153" s="2">
        <f t="shared" si="61"/>
        <v>0</v>
      </c>
      <c r="J153" s="2">
        <f t="shared" si="61"/>
        <v>0</v>
      </c>
      <c r="K153" s="2">
        <f t="shared" si="61"/>
        <v>0</v>
      </c>
      <c r="L153" s="2">
        <f t="shared" si="61"/>
        <v>0</v>
      </c>
      <c r="M153" s="2">
        <f t="shared" si="61"/>
        <v>0</v>
      </c>
      <c r="N153" s="2">
        <f t="shared" si="61"/>
        <v>0</v>
      </c>
      <c r="O153" s="2">
        <f t="shared" si="61"/>
        <v>0</v>
      </c>
      <c r="P153" s="2">
        <f t="shared" si="61"/>
        <v>0</v>
      </c>
      <c r="Q153" s="2">
        <f t="shared" si="61"/>
        <v>0</v>
      </c>
    </row>
    <row r="154" spans="1:17" ht="24" customHeight="1" x14ac:dyDescent="0.2">
      <c r="A154" s="24"/>
      <c r="B154" s="25"/>
      <c r="C154" s="26">
        <v>24301</v>
      </c>
      <c r="D154" s="1" t="s">
        <v>438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24" customHeight="1" x14ac:dyDescent="0.2">
      <c r="A155" s="24"/>
      <c r="B155" s="25">
        <v>244</v>
      </c>
      <c r="C155" s="26"/>
      <c r="D155" s="1" t="s">
        <v>63</v>
      </c>
      <c r="E155" s="2">
        <f t="shared" ref="E155:Q155" si="62">SUM(E156)</f>
        <v>0</v>
      </c>
      <c r="F155" s="2">
        <f t="shared" si="62"/>
        <v>0</v>
      </c>
      <c r="G155" s="2">
        <f t="shared" si="62"/>
        <v>0</v>
      </c>
      <c r="H155" s="2">
        <f t="shared" si="62"/>
        <v>0</v>
      </c>
      <c r="I155" s="2">
        <f t="shared" si="62"/>
        <v>0</v>
      </c>
      <c r="J155" s="2">
        <f t="shared" si="62"/>
        <v>0</v>
      </c>
      <c r="K155" s="2">
        <f t="shared" si="62"/>
        <v>0</v>
      </c>
      <c r="L155" s="2">
        <f t="shared" si="62"/>
        <v>0</v>
      </c>
      <c r="M155" s="2">
        <f t="shared" si="62"/>
        <v>0</v>
      </c>
      <c r="N155" s="2">
        <f t="shared" si="62"/>
        <v>0</v>
      </c>
      <c r="O155" s="2">
        <f t="shared" si="62"/>
        <v>0</v>
      </c>
      <c r="P155" s="2">
        <f t="shared" si="62"/>
        <v>0</v>
      </c>
      <c r="Q155" s="2">
        <f t="shared" si="62"/>
        <v>0</v>
      </c>
    </row>
    <row r="156" spans="1:17" ht="24" customHeight="1" x14ac:dyDescent="0.2">
      <c r="A156" s="24"/>
      <c r="B156" s="25"/>
      <c r="C156" s="26">
        <v>24401</v>
      </c>
      <c r="D156" s="1" t="s">
        <v>439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24" customHeight="1" x14ac:dyDescent="0.2">
      <c r="A157" s="24"/>
      <c r="B157" s="25">
        <v>245</v>
      </c>
      <c r="C157" s="26"/>
      <c r="D157" s="1" t="s">
        <v>64</v>
      </c>
      <c r="E157" s="2">
        <f t="shared" ref="E157:Q157" si="63">SUM(E158)</f>
        <v>0</v>
      </c>
      <c r="F157" s="2">
        <f t="shared" si="63"/>
        <v>0</v>
      </c>
      <c r="G157" s="2">
        <f t="shared" si="63"/>
        <v>0</v>
      </c>
      <c r="H157" s="2">
        <f t="shared" si="63"/>
        <v>0</v>
      </c>
      <c r="I157" s="2">
        <f t="shared" si="63"/>
        <v>0</v>
      </c>
      <c r="J157" s="2">
        <f t="shared" si="63"/>
        <v>0</v>
      </c>
      <c r="K157" s="2">
        <f t="shared" si="63"/>
        <v>0</v>
      </c>
      <c r="L157" s="2">
        <f t="shared" si="63"/>
        <v>0</v>
      </c>
      <c r="M157" s="2">
        <f t="shared" si="63"/>
        <v>0</v>
      </c>
      <c r="N157" s="2">
        <f t="shared" si="63"/>
        <v>0</v>
      </c>
      <c r="O157" s="2">
        <f t="shared" si="63"/>
        <v>0</v>
      </c>
      <c r="P157" s="2">
        <f t="shared" si="63"/>
        <v>0</v>
      </c>
      <c r="Q157" s="2">
        <f t="shared" si="63"/>
        <v>0</v>
      </c>
    </row>
    <row r="158" spans="1:17" ht="24" customHeight="1" x14ac:dyDescent="0.2">
      <c r="A158" s="24"/>
      <c r="B158" s="25"/>
      <c r="C158" s="26">
        <v>24501</v>
      </c>
      <c r="D158" s="1" t="s">
        <v>440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24" customHeight="1" x14ac:dyDescent="0.2">
      <c r="A159" s="24"/>
      <c r="B159" s="25">
        <v>246</v>
      </c>
      <c r="C159" s="26"/>
      <c r="D159" s="1" t="s">
        <v>65</v>
      </c>
      <c r="E159" s="2">
        <f t="shared" ref="E159:Q159" si="64">SUM(E160)</f>
        <v>0</v>
      </c>
      <c r="F159" s="2">
        <f t="shared" si="64"/>
        <v>0</v>
      </c>
      <c r="G159" s="2">
        <f t="shared" si="64"/>
        <v>0</v>
      </c>
      <c r="H159" s="2">
        <f t="shared" si="64"/>
        <v>0</v>
      </c>
      <c r="I159" s="2">
        <f t="shared" si="64"/>
        <v>0</v>
      </c>
      <c r="J159" s="2">
        <f t="shared" si="64"/>
        <v>0</v>
      </c>
      <c r="K159" s="2">
        <f t="shared" si="64"/>
        <v>0</v>
      </c>
      <c r="L159" s="2">
        <f t="shared" si="64"/>
        <v>0</v>
      </c>
      <c r="M159" s="2">
        <f t="shared" si="64"/>
        <v>0</v>
      </c>
      <c r="N159" s="2">
        <f t="shared" si="64"/>
        <v>0</v>
      </c>
      <c r="O159" s="2">
        <f t="shared" si="64"/>
        <v>0</v>
      </c>
      <c r="P159" s="2">
        <f t="shared" si="64"/>
        <v>0</v>
      </c>
      <c r="Q159" s="2">
        <f t="shared" si="64"/>
        <v>0</v>
      </c>
    </row>
    <row r="160" spans="1:17" ht="24" customHeight="1" x14ac:dyDescent="0.2">
      <c r="A160" s="24"/>
      <c r="B160" s="25"/>
      <c r="C160" s="26">
        <v>24601</v>
      </c>
      <c r="D160" s="1" t="s">
        <v>441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24" customHeight="1" x14ac:dyDescent="0.2">
      <c r="A161" s="24"/>
      <c r="B161" s="25">
        <v>247</v>
      </c>
      <c r="C161" s="26"/>
      <c r="D161" s="1" t="s">
        <v>66</v>
      </c>
      <c r="E161" s="2">
        <f t="shared" ref="E161:Q161" si="65">SUM(E162)</f>
        <v>0</v>
      </c>
      <c r="F161" s="2">
        <f t="shared" si="65"/>
        <v>0</v>
      </c>
      <c r="G161" s="2">
        <f t="shared" si="65"/>
        <v>0</v>
      </c>
      <c r="H161" s="2">
        <f t="shared" si="65"/>
        <v>0</v>
      </c>
      <c r="I161" s="2">
        <f t="shared" si="65"/>
        <v>0</v>
      </c>
      <c r="J161" s="2">
        <f t="shared" si="65"/>
        <v>0</v>
      </c>
      <c r="K161" s="2">
        <f t="shared" si="65"/>
        <v>0</v>
      </c>
      <c r="L161" s="2">
        <f t="shared" si="65"/>
        <v>0</v>
      </c>
      <c r="M161" s="2">
        <f t="shared" si="65"/>
        <v>0</v>
      </c>
      <c r="N161" s="2">
        <f t="shared" si="65"/>
        <v>0</v>
      </c>
      <c r="O161" s="2">
        <f t="shared" si="65"/>
        <v>0</v>
      </c>
      <c r="P161" s="2">
        <f t="shared" si="65"/>
        <v>0</v>
      </c>
      <c r="Q161" s="2">
        <f t="shared" si="65"/>
        <v>0</v>
      </c>
    </row>
    <row r="162" spans="1:17" ht="24" customHeight="1" x14ac:dyDescent="0.2">
      <c r="A162" s="24"/>
      <c r="B162" s="25"/>
      <c r="C162" s="26">
        <v>24701</v>
      </c>
      <c r="D162" s="1" t="s">
        <v>442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24" customHeight="1" x14ac:dyDescent="0.2">
      <c r="A163" s="24"/>
      <c r="B163" s="25">
        <v>248</v>
      </c>
      <c r="C163" s="26"/>
      <c r="D163" s="1" t="s">
        <v>67</v>
      </c>
      <c r="E163" s="2">
        <f t="shared" ref="E163:Q163" si="66">SUM(E164)</f>
        <v>0</v>
      </c>
      <c r="F163" s="2">
        <f t="shared" si="66"/>
        <v>0</v>
      </c>
      <c r="G163" s="2">
        <f t="shared" si="66"/>
        <v>0</v>
      </c>
      <c r="H163" s="2">
        <f t="shared" si="66"/>
        <v>0</v>
      </c>
      <c r="I163" s="2">
        <f t="shared" si="66"/>
        <v>0</v>
      </c>
      <c r="J163" s="2">
        <f t="shared" si="66"/>
        <v>0</v>
      </c>
      <c r="K163" s="2">
        <f t="shared" si="66"/>
        <v>0</v>
      </c>
      <c r="L163" s="2">
        <f t="shared" si="66"/>
        <v>0</v>
      </c>
      <c r="M163" s="2">
        <f t="shared" si="66"/>
        <v>0</v>
      </c>
      <c r="N163" s="2">
        <f t="shared" si="66"/>
        <v>0</v>
      </c>
      <c r="O163" s="2">
        <f t="shared" si="66"/>
        <v>0</v>
      </c>
      <c r="P163" s="2">
        <f t="shared" si="66"/>
        <v>0</v>
      </c>
      <c r="Q163" s="2">
        <f t="shared" si="66"/>
        <v>0</v>
      </c>
    </row>
    <row r="164" spans="1:17" ht="24" customHeight="1" x14ac:dyDescent="0.2">
      <c r="A164" s="24"/>
      <c r="B164" s="25"/>
      <c r="C164" s="26">
        <v>24801</v>
      </c>
      <c r="D164" s="1" t="s">
        <v>443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24" customHeight="1" x14ac:dyDescent="0.2">
      <c r="A165" s="24"/>
      <c r="B165" s="25">
        <v>249</v>
      </c>
      <c r="C165" s="26"/>
      <c r="D165" s="1" t="s">
        <v>68</v>
      </c>
      <c r="E165" s="2">
        <f t="shared" ref="E165:Q165" si="67">SUM(E166)</f>
        <v>0</v>
      </c>
      <c r="F165" s="2">
        <f t="shared" si="67"/>
        <v>0</v>
      </c>
      <c r="G165" s="2">
        <f t="shared" si="67"/>
        <v>0</v>
      </c>
      <c r="H165" s="2">
        <f t="shared" si="67"/>
        <v>0</v>
      </c>
      <c r="I165" s="2">
        <f t="shared" si="67"/>
        <v>0</v>
      </c>
      <c r="J165" s="2">
        <f t="shared" si="67"/>
        <v>0</v>
      </c>
      <c r="K165" s="2">
        <f t="shared" si="67"/>
        <v>0</v>
      </c>
      <c r="L165" s="2">
        <f t="shared" si="67"/>
        <v>0</v>
      </c>
      <c r="M165" s="2">
        <f t="shared" si="67"/>
        <v>0</v>
      </c>
      <c r="N165" s="2">
        <f t="shared" si="67"/>
        <v>0</v>
      </c>
      <c r="O165" s="2">
        <f t="shared" si="67"/>
        <v>0</v>
      </c>
      <c r="P165" s="2">
        <f t="shared" si="67"/>
        <v>0</v>
      </c>
      <c r="Q165" s="2">
        <f t="shared" si="67"/>
        <v>0</v>
      </c>
    </row>
    <row r="166" spans="1:17" ht="24" customHeight="1" x14ac:dyDescent="0.2">
      <c r="A166" s="24"/>
      <c r="B166" s="25"/>
      <c r="C166" s="26">
        <v>24901</v>
      </c>
      <c r="D166" s="26" t="s">
        <v>444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24" customHeight="1" x14ac:dyDescent="0.2">
      <c r="A167" s="155" t="s">
        <v>37</v>
      </c>
      <c r="B167" s="156"/>
      <c r="C167" s="156"/>
      <c r="D167" s="157"/>
      <c r="E167" s="23">
        <f>SUM(E168,E170,E172,E174,E176,E178,E180)</f>
        <v>0</v>
      </c>
      <c r="F167" s="23">
        <f t="shared" ref="F167:Q167" si="68">SUM(F168,F170,F172,F174,F176,F178,F180)</f>
        <v>0</v>
      </c>
      <c r="G167" s="23">
        <f t="shared" si="68"/>
        <v>0</v>
      </c>
      <c r="H167" s="23">
        <f t="shared" si="68"/>
        <v>0</v>
      </c>
      <c r="I167" s="23">
        <f t="shared" si="68"/>
        <v>0</v>
      </c>
      <c r="J167" s="23">
        <f t="shared" si="68"/>
        <v>0</v>
      </c>
      <c r="K167" s="23">
        <f t="shared" si="68"/>
        <v>0</v>
      </c>
      <c r="L167" s="23">
        <f t="shared" si="68"/>
        <v>0</v>
      </c>
      <c r="M167" s="23">
        <f t="shared" si="68"/>
        <v>0</v>
      </c>
      <c r="N167" s="23">
        <f t="shared" si="68"/>
        <v>0</v>
      </c>
      <c r="O167" s="23">
        <f t="shared" si="68"/>
        <v>0</v>
      </c>
      <c r="P167" s="23">
        <f t="shared" si="68"/>
        <v>0</v>
      </c>
      <c r="Q167" s="23">
        <f t="shared" si="68"/>
        <v>0</v>
      </c>
    </row>
    <row r="168" spans="1:17" ht="24" customHeight="1" x14ac:dyDescent="0.2">
      <c r="A168" s="24"/>
      <c r="B168" s="25">
        <v>251</v>
      </c>
      <c r="C168" s="26"/>
      <c r="D168" s="1" t="s">
        <v>69</v>
      </c>
      <c r="E168" s="2">
        <f t="shared" ref="E168:Q168" si="69">SUM(E169)</f>
        <v>0</v>
      </c>
      <c r="F168" s="2">
        <f t="shared" si="69"/>
        <v>0</v>
      </c>
      <c r="G168" s="2">
        <f t="shared" si="69"/>
        <v>0</v>
      </c>
      <c r="H168" s="2">
        <f t="shared" si="69"/>
        <v>0</v>
      </c>
      <c r="I168" s="2">
        <f t="shared" si="69"/>
        <v>0</v>
      </c>
      <c r="J168" s="2">
        <f t="shared" si="69"/>
        <v>0</v>
      </c>
      <c r="K168" s="2">
        <f t="shared" si="69"/>
        <v>0</v>
      </c>
      <c r="L168" s="2">
        <f t="shared" si="69"/>
        <v>0</v>
      </c>
      <c r="M168" s="2">
        <f t="shared" si="69"/>
        <v>0</v>
      </c>
      <c r="N168" s="2">
        <f t="shared" si="69"/>
        <v>0</v>
      </c>
      <c r="O168" s="2">
        <f t="shared" si="69"/>
        <v>0</v>
      </c>
      <c r="P168" s="2">
        <f t="shared" si="69"/>
        <v>0</v>
      </c>
      <c r="Q168" s="2">
        <f t="shared" si="69"/>
        <v>0</v>
      </c>
    </row>
    <row r="169" spans="1:17" ht="24" customHeight="1" x14ac:dyDescent="0.2">
      <c r="A169" s="24"/>
      <c r="B169" s="25"/>
      <c r="C169" s="26">
        <v>25101</v>
      </c>
      <c r="D169" s="1" t="s">
        <v>445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24" customHeight="1" x14ac:dyDescent="0.2">
      <c r="A170" s="24"/>
      <c r="B170" s="25">
        <v>252</v>
      </c>
      <c r="C170" s="26"/>
      <c r="D170" s="1" t="s">
        <v>70</v>
      </c>
      <c r="E170" s="2">
        <f t="shared" ref="E170:Q170" si="70">SUM(E171)</f>
        <v>0</v>
      </c>
      <c r="F170" s="2">
        <f t="shared" si="70"/>
        <v>0</v>
      </c>
      <c r="G170" s="2">
        <f t="shared" si="70"/>
        <v>0</v>
      </c>
      <c r="H170" s="2">
        <f t="shared" si="70"/>
        <v>0</v>
      </c>
      <c r="I170" s="2">
        <f t="shared" si="70"/>
        <v>0</v>
      </c>
      <c r="J170" s="2">
        <f t="shared" si="70"/>
        <v>0</v>
      </c>
      <c r="K170" s="2">
        <f t="shared" si="70"/>
        <v>0</v>
      </c>
      <c r="L170" s="2">
        <f t="shared" si="70"/>
        <v>0</v>
      </c>
      <c r="M170" s="2">
        <f t="shared" si="70"/>
        <v>0</v>
      </c>
      <c r="N170" s="2">
        <f t="shared" si="70"/>
        <v>0</v>
      </c>
      <c r="O170" s="2">
        <f t="shared" si="70"/>
        <v>0</v>
      </c>
      <c r="P170" s="2">
        <f t="shared" si="70"/>
        <v>0</v>
      </c>
      <c r="Q170" s="2">
        <f t="shared" si="70"/>
        <v>0</v>
      </c>
    </row>
    <row r="171" spans="1:17" ht="24" customHeight="1" x14ac:dyDescent="0.2">
      <c r="A171" s="24"/>
      <c r="B171" s="25"/>
      <c r="C171" s="26">
        <v>25201</v>
      </c>
      <c r="D171" s="1" t="s">
        <v>446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24" customHeight="1" x14ac:dyDescent="0.2">
      <c r="A172" s="24"/>
      <c r="B172" s="25">
        <v>253</v>
      </c>
      <c r="C172" s="26"/>
      <c r="D172" s="1" t="s">
        <v>71</v>
      </c>
      <c r="E172" s="2">
        <f t="shared" ref="E172:Q172" si="71">SUM(E173)</f>
        <v>0</v>
      </c>
      <c r="F172" s="2">
        <f t="shared" si="71"/>
        <v>0</v>
      </c>
      <c r="G172" s="2">
        <f t="shared" si="71"/>
        <v>0</v>
      </c>
      <c r="H172" s="2">
        <f t="shared" si="71"/>
        <v>0</v>
      </c>
      <c r="I172" s="2">
        <f t="shared" si="71"/>
        <v>0</v>
      </c>
      <c r="J172" s="2">
        <f t="shared" si="71"/>
        <v>0</v>
      </c>
      <c r="K172" s="2">
        <f t="shared" si="71"/>
        <v>0</v>
      </c>
      <c r="L172" s="2">
        <f t="shared" si="71"/>
        <v>0</v>
      </c>
      <c r="M172" s="2">
        <f t="shared" si="71"/>
        <v>0</v>
      </c>
      <c r="N172" s="2">
        <f t="shared" si="71"/>
        <v>0</v>
      </c>
      <c r="O172" s="2">
        <f t="shared" si="71"/>
        <v>0</v>
      </c>
      <c r="P172" s="2">
        <f t="shared" si="71"/>
        <v>0</v>
      </c>
      <c r="Q172" s="2">
        <f t="shared" si="71"/>
        <v>0</v>
      </c>
    </row>
    <row r="173" spans="1:17" ht="24" customHeight="1" x14ac:dyDescent="0.2">
      <c r="A173" s="24"/>
      <c r="B173" s="25"/>
      <c r="C173" s="26">
        <v>25301</v>
      </c>
      <c r="D173" s="1" t="s">
        <v>447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24" customHeight="1" x14ac:dyDescent="0.2">
      <c r="A174" s="24"/>
      <c r="B174" s="25">
        <v>254</v>
      </c>
      <c r="C174" s="26"/>
      <c r="D174" s="1" t="s">
        <v>72</v>
      </c>
      <c r="E174" s="2">
        <f t="shared" ref="E174:Q174" si="72">SUM(E175)</f>
        <v>0</v>
      </c>
      <c r="F174" s="2">
        <f t="shared" si="72"/>
        <v>0</v>
      </c>
      <c r="G174" s="2">
        <f t="shared" si="72"/>
        <v>0</v>
      </c>
      <c r="H174" s="2">
        <f t="shared" si="72"/>
        <v>0</v>
      </c>
      <c r="I174" s="2">
        <f t="shared" si="72"/>
        <v>0</v>
      </c>
      <c r="J174" s="2">
        <f t="shared" si="72"/>
        <v>0</v>
      </c>
      <c r="K174" s="2">
        <f t="shared" si="72"/>
        <v>0</v>
      </c>
      <c r="L174" s="2">
        <f t="shared" si="72"/>
        <v>0</v>
      </c>
      <c r="M174" s="2">
        <f t="shared" si="72"/>
        <v>0</v>
      </c>
      <c r="N174" s="2">
        <f t="shared" si="72"/>
        <v>0</v>
      </c>
      <c r="O174" s="2">
        <f t="shared" si="72"/>
        <v>0</v>
      </c>
      <c r="P174" s="2">
        <f t="shared" si="72"/>
        <v>0</v>
      </c>
      <c r="Q174" s="2">
        <f t="shared" si="72"/>
        <v>0</v>
      </c>
    </row>
    <row r="175" spans="1:17" ht="24" customHeight="1" x14ac:dyDescent="0.2">
      <c r="A175" s="24"/>
      <c r="B175" s="25"/>
      <c r="C175" s="26">
        <v>25401</v>
      </c>
      <c r="D175" s="1" t="s">
        <v>448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24" customHeight="1" x14ac:dyDescent="0.2">
      <c r="A176" s="24"/>
      <c r="B176" s="25">
        <v>255</v>
      </c>
      <c r="C176" s="26"/>
      <c r="D176" s="1" t="s">
        <v>73</v>
      </c>
      <c r="E176" s="2">
        <f t="shared" ref="E176:Q176" si="73">SUM(E177)</f>
        <v>0</v>
      </c>
      <c r="F176" s="2">
        <f t="shared" si="73"/>
        <v>0</v>
      </c>
      <c r="G176" s="2">
        <f t="shared" si="73"/>
        <v>0</v>
      </c>
      <c r="H176" s="2">
        <f t="shared" si="73"/>
        <v>0</v>
      </c>
      <c r="I176" s="2">
        <f t="shared" si="73"/>
        <v>0</v>
      </c>
      <c r="J176" s="2">
        <f t="shared" si="73"/>
        <v>0</v>
      </c>
      <c r="K176" s="2">
        <f t="shared" si="73"/>
        <v>0</v>
      </c>
      <c r="L176" s="2">
        <f t="shared" si="73"/>
        <v>0</v>
      </c>
      <c r="M176" s="2">
        <f t="shared" si="73"/>
        <v>0</v>
      </c>
      <c r="N176" s="2">
        <f t="shared" si="73"/>
        <v>0</v>
      </c>
      <c r="O176" s="2">
        <f t="shared" si="73"/>
        <v>0</v>
      </c>
      <c r="P176" s="2">
        <f t="shared" si="73"/>
        <v>0</v>
      </c>
      <c r="Q176" s="2">
        <f t="shared" si="73"/>
        <v>0</v>
      </c>
    </row>
    <row r="177" spans="1:17" ht="24" customHeight="1" x14ac:dyDescent="0.2">
      <c r="A177" s="24"/>
      <c r="B177" s="25"/>
      <c r="C177" s="26">
        <v>25501</v>
      </c>
      <c r="D177" s="1" t="s">
        <v>449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24" customHeight="1" x14ac:dyDescent="0.2">
      <c r="A178" s="24"/>
      <c r="B178" s="25">
        <v>256</v>
      </c>
      <c r="C178" s="26"/>
      <c r="D178" s="1" t="s">
        <v>74</v>
      </c>
      <c r="E178" s="2">
        <f t="shared" ref="E178:Q178" si="74">SUM(E179)</f>
        <v>0</v>
      </c>
      <c r="F178" s="2">
        <f t="shared" si="74"/>
        <v>0</v>
      </c>
      <c r="G178" s="2">
        <f t="shared" si="74"/>
        <v>0</v>
      </c>
      <c r="H178" s="2">
        <f t="shared" si="74"/>
        <v>0</v>
      </c>
      <c r="I178" s="2">
        <f t="shared" si="74"/>
        <v>0</v>
      </c>
      <c r="J178" s="2">
        <f t="shared" si="74"/>
        <v>0</v>
      </c>
      <c r="K178" s="2">
        <f t="shared" si="74"/>
        <v>0</v>
      </c>
      <c r="L178" s="2">
        <f t="shared" si="74"/>
        <v>0</v>
      </c>
      <c r="M178" s="2">
        <f t="shared" si="74"/>
        <v>0</v>
      </c>
      <c r="N178" s="2">
        <f t="shared" si="74"/>
        <v>0</v>
      </c>
      <c r="O178" s="2">
        <f t="shared" si="74"/>
        <v>0</v>
      </c>
      <c r="P178" s="2">
        <f t="shared" si="74"/>
        <v>0</v>
      </c>
      <c r="Q178" s="2">
        <f t="shared" si="74"/>
        <v>0</v>
      </c>
    </row>
    <row r="179" spans="1:17" ht="24" customHeight="1" x14ac:dyDescent="0.2">
      <c r="A179" s="24"/>
      <c r="B179" s="25"/>
      <c r="C179" s="26">
        <v>25601</v>
      </c>
      <c r="D179" s="1" t="s">
        <v>450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24" customHeight="1" x14ac:dyDescent="0.2">
      <c r="A180" s="24"/>
      <c r="B180" s="25">
        <v>259</v>
      </c>
      <c r="C180" s="26"/>
      <c r="D180" s="1" t="s">
        <v>75</v>
      </c>
      <c r="E180" s="2">
        <f>SUM(E181:E182)</f>
        <v>0</v>
      </c>
      <c r="F180" s="2">
        <f t="shared" ref="F180:Q180" si="75">SUM(F181:F182)</f>
        <v>0</v>
      </c>
      <c r="G180" s="2">
        <f t="shared" si="75"/>
        <v>0</v>
      </c>
      <c r="H180" s="2">
        <f t="shared" si="75"/>
        <v>0</v>
      </c>
      <c r="I180" s="2">
        <f t="shared" si="75"/>
        <v>0</v>
      </c>
      <c r="J180" s="2">
        <f t="shared" si="75"/>
        <v>0</v>
      </c>
      <c r="K180" s="2">
        <f t="shared" si="75"/>
        <v>0</v>
      </c>
      <c r="L180" s="2">
        <f t="shared" si="75"/>
        <v>0</v>
      </c>
      <c r="M180" s="2">
        <f t="shared" si="75"/>
        <v>0</v>
      </c>
      <c r="N180" s="2">
        <f t="shared" si="75"/>
        <v>0</v>
      </c>
      <c r="O180" s="2">
        <f t="shared" si="75"/>
        <v>0</v>
      </c>
      <c r="P180" s="2">
        <f t="shared" si="75"/>
        <v>0</v>
      </c>
      <c r="Q180" s="2">
        <f t="shared" si="75"/>
        <v>0</v>
      </c>
    </row>
    <row r="181" spans="1:17" ht="24" customHeight="1" x14ac:dyDescent="0.2">
      <c r="A181" s="24"/>
      <c r="B181" s="25"/>
      <c r="C181" s="26">
        <v>25901</v>
      </c>
      <c r="D181" s="26" t="s">
        <v>451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34.5" customHeight="1" x14ac:dyDescent="0.2">
      <c r="A182" s="24"/>
      <c r="B182" s="25"/>
      <c r="C182" s="26">
        <v>25902</v>
      </c>
      <c r="D182" s="29" t="s">
        <v>452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24" customHeight="1" x14ac:dyDescent="0.2">
      <c r="A183" s="155" t="s">
        <v>38</v>
      </c>
      <c r="B183" s="156"/>
      <c r="C183" s="156"/>
      <c r="D183" s="157"/>
      <c r="E183" s="23">
        <f>SUM(E184,E193)</f>
        <v>0</v>
      </c>
      <c r="F183" s="23">
        <f t="shared" ref="F183:Q183" si="76">SUM(F184,F193)</f>
        <v>0</v>
      </c>
      <c r="G183" s="23">
        <f t="shared" si="76"/>
        <v>0</v>
      </c>
      <c r="H183" s="23">
        <f t="shared" si="76"/>
        <v>0</v>
      </c>
      <c r="I183" s="23">
        <f t="shared" si="76"/>
        <v>0</v>
      </c>
      <c r="J183" s="23">
        <f t="shared" si="76"/>
        <v>0</v>
      </c>
      <c r="K183" s="23">
        <f t="shared" si="76"/>
        <v>0</v>
      </c>
      <c r="L183" s="23">
        <f t="shared" si="76"/>
        <v>0</v>
      </c>
      <c r="M183" s="23">
        <f t="shared" si="76"/>
        <v>0</v>
      </c>
      <c r="N183" s="23">
        <f t="shared" si="76"/>
        <v>0</v>
      </c>
      <c r="O183" s="23">
        <f t="shared" si="76"/>
        <v>0</v>
      </c>
      <c r="P183" s="23">
        <f t="shared" si="76"/>
        <v>0</v>
      </c>
      <c r="Q183" s="23">
        <f t="shared" si="76"/>
        <v>0</v>
      </c>
    </row>
    <row r="184" spans="1:17" ht="24" customHeight="1" x14ac:dyDescent="0.2">
      <c r="A184" s="24"/>
      <c r="B184" s="25">
        <v>261</v>
      </c>
      <c r="C184" s="26"/>
      <c r="D184" s="1" t="s">
        <v>76</v>
      </c>
      <c r="E184" s="2">
        <f>SUM(E185:E192)</f>
        <v>0</v>
      </c>
      <c r="F184" s="2">
        <f t="shared" ref="F184:Q184" si="77">SUM(F185:F192)</f>
        <v>0</v>
      </c>
      <c r="G184" s="2">
        <f t="shared" si="77"/>
        <v>0</v>
      </c>
      <c r="H184" s="2">
        <f t="shared" si="77"/>
        <v>0</v>
      </c>
      <c r="I184" s="2">
        <f t="shared" si="77"/>
        <v>0</v>
      </c>
      <c r="J184" s="2">
        <f t="shared" si="77"/>
        <v>0</v>
      </c>
      <c r="K184" s="2">
        <f t="shared" si="77"/>
        <v>0</v>
      </c>
      <c r="L184" s="2">
        <f t="shared" si="77"/>
        <v>0</v>
      </c>
      <c r="M184" s="2">
        <f t="shared" si="77"/>
        <v>0</v>
      </c>
      <c r="N184" s="2">
        <f t="shared" si="77"/>
        <v>0</v>
      </c>
      <c r="O184" s="2">
        <f t="shared" si="77"/>
        <v>0</v>
      </c>
      <c r="P184" s="2">
        <f t="shared" si="77"/>
        <v>0</v>
      </c>
      <c r="Q184" s="2">
        <f t="shared" si="77"/>
        <v>0</v>
      </c>
    </row>
    <row r="185" spans="1:17" ht="60.75" customHeight="1" x14ac:dyDescent="0.2">
      <c r="A185" s="24"/>
      <c r="B185" s="25"/>
      <c r="C185" s="27">
        <v>26101</v>
      </c>
      <c r="D185" s="30" t="s">
        <v>453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60.75" customHeight="1" x14ac:dyDescent="0.2">
      <c r="A186" s="24"/>
      <c r="B186" s="25"/>
      <c r="C186" s="27">
        <v>26102</v>
      </c>
      <c r="D186" s="30" t="s">
        <v>454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47.25" customHeight="1" x14ac:dyDescent="0.2">
      <c r="A187" s="24"/>
      <c r="B187" s="25"/>
      <c r="C187" s="27">
        <v>26103</v>
      </c>
      <c r="D187" s="30" t="s">
        <v>455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47.25" customHeight="1" x14ac:dyDescent="0.2">
      <c r="A188" s="24"/>
      <c r="B188" s="25"/>
      <c r="C188" s="27">
        <v>26104</v>
      </c>
      <c r="D188" s="30" t="s">
        <v>456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47.25" customHeight="1" x14ac:dyDescent="0.2">
      <c r="A189" s="24"/>
      <c r="B189" s="25"/>
      <c r="C189" s="27">
        <v>26105</v>
      </c>
      <c r="D189" s="30" t="s">
        <v>457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24" customHeight="1" x14ac:dyDescent="0.2">
      <c r="A190" s="24"/>
      <c r="B190" s="25"/>
      <c r="C190" s="27">
        <v>26106</v>
      </c>
      <c r="D190" s="28" t="s">
        <v>458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24" customHeight="1" x14ac:dyDescent="0.2">
      <c r="A191" s="24"/>
      <c r="B191" s="25"/>
      <c r="C191" s="27">
        <v>26107</v>
      </c>
      <c r="D191" s="28" t="s">
        <v>459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24" customHeight="1" x14ac:dyDescent="0.2">
      <c r="A192" s="24"/>
      <c r="B192" s="25"/>
      <c r="C192" s="27">
        <v>26108</v>
      </c>
      <c r="D192" s="28" t="s">
        <v>460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24" customHeight="1" x14ac:dyDescent="0.2">
      <c r="A193" s="24"/>
      <c r="B193" s="25">
        <v>262</v>
      </c>
      <c r="C193" s="26"/>
      <c r="D193" s="1" t="s">
        <v>77</v>
      </c>
      <c r="E193" s="2">
        <f>SUM(E194)</f>
        <v>0</v>
      </c>
      <c r="F193" s="2">
        <f t="shared" ref="F193:Q193" si="78">SUM(F194)</f>
        <v>0</v>
      </c>
      <c r="G193" s="2">
        <f t="shared" si="78"/>
        <v>0</v>
      </c>
      <c r="H193" s="2">
        <f t="shared" si="78"/>
        <v>0</v>
      </c>
      <c r="I193" s="2">
        <f t="shared" si="78"/>
        <v>0</v>
      </c>
      <c r="J193" s="2">
        <f t="shared" si="78"/>
        <v>0</v>
      </c>
      <c r="K193" s="2">
        <f t="shared" si="78"/>
        <v>0</v>
      </c>
      <c r="L193" s="2">
        <f t="shared" si="78"/>
        <v>0</v>
      </c>
      <c r="M193" s="2">
        <f t="shared" si="78"/>
        <v>0</v>
      </c>
      <c r="N193" s="2">
        <f t="shared" si="78"/>
        <v>0</v>
      </c>
      <c r="O193" s="2">
        <f t="shared" si="78"/>
        <v>0</v>
      </c>
      <c r="P193" s="2">
        <f t="shared" si="78"/>
        <v>0</v>
      </c>
      <c r="Q193" s="2">
        <f t="shared" si="78"/>
        <v>0</v>
      </c>
    </row>
    <row r="194" spans="1:17" ht="24" customHeight="1" x14ac:dyDescent="0.2">
      <c r="A194" s="24"/>
      <c r="B194" s="25"/>
      <c r="C194" s="26">
        <v>26201</v>
      </c>
      <c r="D194" s="26" t="s">
        <v>461</v>
      </c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30" customHeight="1" x14ac:dyDescent="0.2">
      <c r="A195" s="152" t="s">
        <v>39</v>
      </c>
      <c r="B195" s="153"/>
      <c r="C195" s="153"/>
      <c r="D195" s="154"/>
      <c r="E195" s="23">
        <f>SUM(E196,E199,E201,E203,E205)</f>
        <v>0</v>
      </c>
      <c r="F195" s="23">
        <f t="shared" ref="F195:Q195" si="79">SUM(F196,F199,F201,F203,F205)</f>
        <v>0</v>
      </c>
      <c r="G195" s="23">
        <f t="shared" si="79"/>
        <v>0</v>
      </c>
      <c r="H195" s="23">
        <f t="shared" si="79"/>
        <v>0</v>
      </c>
      <c r="I195" s="23">
        <f t="shared" si="79"/>
        <v>0</v>
      </c>
      <c r="J195" s="23">
        <f t="shared" si="79"/>
        <v>0</v>
      </c>
      <c r="K195" s="23">
        <f t="shared" si="79"/>
        <v>0</v>
      </c>
      <c r="L195" s="23">
        <f t="shared" si="79"/>
        <v>0</v>
      </c>
      <c r="M195" s="23">
        <f t="shared" si="79"/>
        <v>0</v>
      </c>
      <c r="N195" s="23">
        <f t="shared" si="79"/>
        <v>0</v>
      </c>
      <c r="O195" s="23">
        <f t="shared" si="79"/>
        <v>0</v>
      </c>
      <c r="P195" s="23">
        <f t="shared" si="79"/>
        <v>0</v>
      </c>
      <c r="Q195" s="23">
        <f t="shared" si="79"/>
        <v>0</v>
      </c>
    </row>
    <row r="196" spans="1:17" ht="24" customHeight="1" x14ac:dyDescent="0.2">
      <c r="A196" s="24"/>
      <c r="B196" s="25">
        <v>271</v>
      </c>
      <c r="C196" s="26"/>
      <c r="D196" s="1" t="s">
        <v>78</v>
      </c>
      <c r="E196" s="2">
        <f>SUM(E197:E198)</f>
        <v>0</v>
      </c>
      <c r="F196" s="2">
        <f t="shared" ref="F196:Q196" si="80">SUM(F197:F198)</f>
        <v>0</v>
      </c>
      <c r="G196" s="2">
        <f t="shared" si="80"/>
        <v>0</v>
      </c>
      <c r="H196" s="2">
        <f t="shared" si="80"/>
        <v>0</v>
      </c>
      <c r="I196" s="2">
        <f t="shared" si="80"/>
        <v>0</v>
      </c>
      <c r="J196" s="2">
        <f t="shared" si="80"/>
        <v>0</v>
      </c>
      <c r="K196" s="2">
        <f t="shared" si="80"/>
        <v>0</v>
      </c>
      <c r="L196" s="2">
        <f t="shared" si="80"/>
        <v>0</v>
      </c>
      <c r="M196" s="2">
        <f t="shared" si="80"/>
        <v>0</v>
      </c>
      <c r="N196" s="2">
        <f t="shared" si="80"/>
        <v>0</v>
      </c>
      <c r="O196" s="2">
        <f t="shared" si="80"/>
        <v>0</v>
      </c>
      <c r="P196" s="2">
        <f t="shared" si="80"/>
        <v>0</v>
      </c>
      <c r="Q196" s="2">
        <f t="shared" si="80"/>
        <v>0</v>
      </c>
    </row>
    <row r="197" spans="1:17" ht="24" customHeight="1" x14ac:dyDescent="0.2">
      <c r="A197" s="24"/>
      <c r="B197" s="25"/>
      <c r="C197" s="26">
        <v>27101</v>
      </c>
      <c r="D197" s="1" t="s">
        <v>462</v>
      </c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24" customHeight="1" x14ac:dyDescent="0.2">
      <c r="A198" s="24"/>
      <c r="B198" s="25"/>
      <c r="C198" s="26">
        <v>27102</v>
      </c>
      <c r="D198" s="1" t="s">
        <v>463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24" customHeight="1" x14ac:dyDescent="0.2">
      <c r="A199" s="24"/>
      <c r="B199" s="25">
        <v>272</v>
      </c>
      <c r="C199" s="26"/>
      <c r="D199" s="1" t="s">
        <v>79</v>
      </c>
      <c r="E199" s="2">
        <f>SUM(E200)</f>
        <v>0</v>
      </c>
      <c r="F199" s="2">
        <f t="shared" ref="F199:Q199" si="81">SUM(F200)</f>
        <v>0</v>
      </c>
      <c r="G199" s="2">
        <f t="shared" si="81"/>
        <v>0</v>
      </c>
      <c r="H199" s="2">
        <f t="shared" si="81"/>
        <v>0</v>
      </c>
      <c r="I199" s="2">
        <f t="shared" si="81"/>
        <v>0</v>
      </c>
      <c r="J199" s="2">
        <f t="shared" si="81"/>
        <v>0</v>
      </c>
      <c r="K199" s="2">
        <f t="shared" si="81"/>
        <v>0</v>
      </c>
      <c r="L199" s="2">
        <f t="shared" si="81"/>
        <v>0</v>
      </c>
      <c r="M199" s="2">
        <f t="shared" si="81"/>
        <v>0</v>
      </c>
      <c r="N199" s="2">
        <f t="shared" si="81"/>
        <v>0</v>
      </c>
      <c r="O199" s="2">
        <f t="shared" si="81"/>
        <v>0</v>
      </c>
      <c r="P199" s="2">
        <f t="shared" si="81"/>
        <v>0</v>
      </c>
      <c r="Q199" s="2">
        <f t="shared" si="81"/>
        <v>0</v>
      </c>
    </row>
    <row r="200" spans="1:17" ht="24" customHeight="1" x14ac:dyDescent="0.2">
      <c r="A200" s="24"/>
      <c r="B200" s="25"/>
      <c r="C200" s="26">
        <v>27201</v>
      </c>
      <c r="D200" s="1" t="s">
        <v>464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24" customHeight="1" x14ac:dyDescent="0.2">
      <c r="A201" s="24"/>
      <c r="B201" s="25">
        <v>273</v>
      </c>
      <c r="C201" s="26"/>
      <c r="D201" s="1" t="s">
        <v>80</v>
      </c>
      <c r="E201" s="2">
        <f t="shared" ref="E201:Q201" si="82">SUM(E202)</f>
        <v>0</v>
      </c>
      <c r="F201" s="2">
        <f t="shared" si="82"/>
        <v>0</v>
      </c>
      <c r="G201" s="2">
        <f t="shared" si="82"/>
        <v>0</v>
      </c>
      <c r="H201" s="2">
        <f t="shared" si="82"/>
        <v>0</v>
      </c>
      <c r="I201" s="2">
        <f t="shared" si="82"/>
        <v>0</v>
      </c>
      <c r="J201" s="2">
        <f t="shared" si="82"/>
        <v>0</v>
      </c>
      <c r="K201" s="2">
        <f t="shared" si="82"/>
        <v>0</v>
      </c>
      <c r="L201" s="2">
        <f t="shared" si="82"/>
        <v>0</v>
      </c>
      <c r="M201" s="2">
        <f t="shared" si="82"/>
        <v>0</v>
      </c>
      <c r="N201" s="2">
        <f t="shared" si="82"/>
        <v>0</v>
      </c>
      <c r="O201" s="2">
        <f t="shared" si="82"/>
        <v>0</v>
      </c>
      <c r="P201" s="2">
        <f t="shared" si="82"/>
        <v>0</v>
      </c>
      <c r="Q201" s="2">
        <f t="shared" si="82"/>
        <v>0</v>
      </c>
    </row>
    <row r="202" spans="1:17" ht="24" customHeight="1" x14ac:dyDescent="0.2">
      <c r="A202" s="24"/>
      <c r="B202" s="25"/>
      <c r="C202" s="26">
        <v>27301</v>
      </c>
      <c r="D202" s="1" t="s">
        <v>465</v>
      </c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24" customHeight="1" x14ac:dyDescent="0.2">
      <c r="A203" s="24"/>
      <c r="B203" s="25">
        <v>274</v>
      </c>
      <c r="C203" s="26"/>
      <c r="D203" s="1" t="s">
        <v>81</v>
      </c>
      <c r="E203" s="2">
        <f t="shared" ref="E203:Q203" si="83">SUM(E204)</f>
        <v>0</v>
      </c>
      <c r="F203" s="2">
        <f t="shared" si="83"/>
        <v>0</v>
      </c>
      <c r="G203" s="2">
        <f t="shared" si="83"/>
        <v>0</v>
      </c>
      <c r="H203" s="2">
        <f t="shared" si="83"/>
        <v>0</v>
      </c>
      <c r="I203" s="2">
        <f t="shared" si="83"/>
        <v>0</v>
      </c>
      <c r="J203" s="2">
        <f t="shared" si="83"/>
        <v>0</v>
      </c>
      <c r="K203" s="2">
        <f t="shared" si="83"/>
        <v>0</v>
      </c>
      <c r="L203" s="2">
        <f t="shared" si="83"/>
        <v>0</v>
      </c>
      <c r="M203" s="2">
        <f t="shared" si="83"/>
        <v>0</v>
      </c>
      <c r="N203" s="2">
        <f t="shared" si="83"/>
        <v>0</v>
      </c>
      <c r="O203" s="2">
        <f t="shared" si="83"/>
        <v>0</v>
      </c>
      <c r="P203" s="2">
        <f t="shared" si="83"/>
        <v>0</v>
      </c>
      <c r="Q203" s="2">
        <f t="shared" si="83"/>
        <v>0</v>
      </c>
    </row>
    <row r="204" spans="1:17" ht="24" customHeight="1" x14ac:dyDescent="0.2">
      <c r="A204" s="24"/>
      <c r="B204" s="25"/>
      <c r="C204" s="26">
        <v>27401</v>
      </c>
      <c r="D204" s="1" t="s">
        <v>466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31.5" customHeight="1" x14ac:dyDescent="0.2">
      <c r="A205" s="24"/>
      <c r="B205" s="25">
        <v>275</v>
      </c>
      <c r="C205" s="26"/>
      <c r="D205" s="28" t="s">
        <v>82</v>
      </c>
      <c r="E205" s="2">
        <f t="shared" ref="E205:Q205" si="84">SUM(E206)</f>
        <v>0</v>
      </c>
      <c r="F205" s="2">
        <f t="shared" si="84"/>
        <v>0</v>
      </c>
      <c r="G205" s="2">
        <f t="shared" si="84"/>
        <v>0</v>
      </c>
      <c r="H205" s="2">
        <f t="shared" si="84"/>
        <v>0</v>
      </c>
      <c r="I205" s="2">
        <f t="shared" si="84"/>
        <v>0</v>
      </c>
      <c r="J205" s="2">
        <f t="shared" si="84"/>
        <v>0</v>
      </c>
      <c r="K205" s="2">
        <f t="shared" si="84"/>
        <v>0</v>
      </c>
      <c r="L205" s="2">
        <f t="shared" si="84"/>
        <v>0</v>
      </c>
      <c r="M205" s="2">
        <f t="shared" si="84"/>
        <v>0</v>
      </c>
      <c r="N205" s="2">
        <f t="shared" si="84"/>
        <v>0</v>
      </c>
      <c r="O205" s="2">
        <f t="shared" si="84"/>
        <v>0</v>
      </c>
      <c r="P205" s="2">
        <f t="shared" si="84"/>
        <v>0</v>
      </c>
      <c r="Q205" s="2">
        <f t="shared" si="84"/>
        <v>0</v>
      </c>
    </row>
    <row r="206" spans="1:17" ht="35.25" customHeight="1" x14ac:dyDescent="0.2">
      <c r="A206" s="24"/>
      <c r="B206" s="25"/>
      <c r="C206" s="26">
        <v>27501</v>
      </c>
      <c r="D206" s="29" t="s">
        <v>467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24" customHeight="1" x14ac:dyDescent="0.2">
      <c r="A207" s="155" t="s">
        <v>40</v>
      </c>
      <c r="B207" s="156"/>
      <c r="C207" s="156"/>
      <c r="D207" s="157"/>
      <c r="E207" s="23">
        <f>SUM(E208,E210,E212)</f>
        <v>0</v>
      </c>
      <c r="F207" s="23">
        <f t="shared" ref="F207:Q207" si="85">SUM(F208,F210,F212)</f>
        <v>0</v>
      </c>
      <c r="G207" s="23">
        <f t="shared" si="85"/>
        <v>0</v>
      </c>
      <c r="H207" s="23">
        <f t="shared" si="85"/>
        <v>0</v>
      </c>
      <c r="I207" s="23">
        <f t="shared" si="85"/>
        <v>0</v>
      </c>
      <c r="J207" s="23">
        <f t="shared" si="85"/>
        <v>0</v>
      </c>
      <c r="K207" s="23">
        <f t="shared" si="85"/>
        <v>0</v>
      </c>
      <c r="L207" s="23">
        <f t="shared" si="85"/>
        <v>0</v>
      </c>
      <c r="M207" s="23">
        <f t="shared" si="85"/>
        <v>0</v>
      </c>
      <c r="N207" s="23">
        <f t="shared" si="85"/>
        <v>0</v>
      </c>
      <c r="O207" s="23">
        <f t="shared" si="85"/>
        <v>0</v>
      </c>
      <c r="P207" s="23">
        <f t="shared" si="85"/>
        <v>0</v>
      </c>
      <c r="Q207" s="23">
        <f t="shared" si="85"/>
        <v>0</v>
      </c>
    </row>
    <row r="208" spans="1:17" ht="24" customHeight="1" x14ac:dyDescent="0.2">
      <c r="A208" s="24"/>
      <c r="B208" s="25">
        <v>281</v>
      </c>
      <c r="C208" s="26"/>
      <c r="D208" s="1" t="s">
        <v>89</v>
      </c>
      <c r="E208" s="2">
        <f t="shared" ref="E208:Q208" si="86">SUM(E209)</f>
        <v>0</v>
      </c>
      <c r="F208" s="2">
        <f t="shared" si="86"/>
        <v>0</v>
      </c>
      <c r="G208" s="2">
        <f t="shared" si="86"/>
        <v>0</v>
      </c>
      <c r="H208" s="2">
        <f t="shared" si="86"/>
        <v>0</v>
      </c>
      <c r="I208" s="2">
        <f t="shared" si="86"/>
        <v>0</v>
      </c>
      <c r="J208" s="2">
        <f t="shared" si="86"/>
        <v>0</v>
      </c>
      <c r="K208" s="2">
        <f t="shared" si="86"/>
        <v>0</v>
      </c>
      <c r="L208" s="2">
        <f t="shared" si="86"/>
        <v>0</v>
      </c>
      <c r="M208" s="2">
        <f t="shared" si="86"/>
        <v>0</v>
      </c>
      <c r="N208" s="2">
        <f t="shared" si="86"/>
        <v>0</v>
      </c>
      <c r="O208" s="2">
        <f t="shared" si="86"/>
        <v>0</v>
      </c>
      <c r="P208" s="2">
        <f t="shared" si="86"/>
        <v>0</v>
      </c>
      <c r="Q208" s="2">
        <f t="shared" si="86"/>
        <v>0</v>
      </c>
    </row>
    <row r="209" spans="1:17" ht="24" customHeight="1" x14ac:dyDescent="0.2">
      <c r="A209" s="24"/>
      <c r="B209" s="25"/>
      <c r="C209" s="27">
        <v>28101</v>
      </c>
      <c r="D209" s="1" t="s">
        <v>468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24" customHeight="1" x14ac:dyDescent="0.2">
      <c r="A210" s="24"/>
      <c r="B210" s="25">
        <v>282</v>
      </c>
      <c r="C210" s="26"/>
      <c r="D210" s="1" t="s">
        <v>90</v>
      </c>
      <c r="E210" s="2">
        <f t="shared" ref="E210:Q210" si="87">SUM(E211)</f>
        <v>0</v>
      </c>
      <c r="F210" s="2">
        <f t="shared" si="87"/>
        <v>0</v>
      </c>
      <c r="G210" s="2">
        <f t="shared" si="87"/>
        <v>0</v>
      </c>
      <c r="H210" s="2">
        <f t="shared" si="87"/>
        <v>0</v>
      </c>
      <c r="I210" s="2">
        <f t="shared" si="87"/>
        <v>0</v>
      </c>
      <c r="J210" s="2">
        <f t="shared" si="87"/>
        <v>0</v>
      </c>
      <c r="K210" s="2">
        <f t="shared" si="87"/>
        <v>0</v>
      </c>
      <c r="L210" s="2">
        <f t="shared" si="87"/>
        <v>0</v>
      </c>
      <c r="M210" s="2">
        <f t="shared" si="87"/>
        <v>0</v>
      </c>
      <c r="N210" s="2">
        <f t="shared" si="87"/>
        <v>0</v>
      </c>
      <c r="O210" s="2">
        <f t="shared" si="87"/>
        <v>0</v>
      </c>
      <c r="P210" s="2">
        <f t="shared" si="87"/>
        <v>0</v>
      </c>
      <c r="Q210" s="2">
        <f t="shared" si="87"/>
        <v>0</v>
      </c>
    </row>
    <row r="211" spans="1:17" ht="24" customHeight="1" x14ac:dyDescent="0.2">
      <c r="A211" s="24"/>
      <c r="B211" s="25"/>
      <c r="C211" s="27">
        <v>28201</v>
      </c>
      <c r="D211" s="1" t="s">
        <v>469</v>
      </c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24" customHeight="1" x14ac:dyDescent="0.2">
      <c r="A212" s="24"/>
      <c r="B212" s="25">
        <v>283</v>
      </c>
      <c r="C212" s="26"/>
      <c r="D212" s="1" t="s">
        <v>91</v>
      </c>
      <c r="E212" s="2">
        <f>SUM(E213:E214)</f>
        <v>0</v>
      </c>
      <c r="F212" s="2">
        <f t="shared" ref="F212:Q212" si="88">SUM(F213:F214)</f>
        <v>0</v>
      </c>
      <c r="G212" s="2">
        <f t="shared" si="88"/>
        <v>0</v>
      </c>
      <c r="H212" s="2">
        <f t="shared" si="88"/>
        <v>0</v>
      </c>
      <c r="I212" s="2">
        <f t="shared" si="88"/>
        <v>0</v>
      </c>
      <c r="J212" s="2">
        <f t="shared" si="88"/>
        <v>0</v>
      </c>
      <c r="K212" s="2">
        <f t="shared" si="88"/>
        <v>0</v>
      </c>
      <c r="L212" s="2">
        <f t="shared" si="88"/>
        <v>0</v>
      </c>
      <c r="M212" s="2">
        <f t="shared" si="88"/>
        <v>0</v>
      </c>
      <c r="N212" s="2">
        <f t="shared" si="88"/>
        <v>0</v>
      </c>
      <c r="O212" s="2">
        <f t="shared" si="88"/>
        <v>0</v>
      </c>
      <c r="P212" s="2">
        <f t="shared" si="88"/>
        <v>0</v>
      </c>
      <c r="Q212" s="2">
        <f t="shared" si="88"/>
        <v>0</v>
      </c>
    </row>
    <row r="213" spans="1:17" ht="24" customHeight="1" x14ac:dyDescent="0.2">
      <c r="A213" s="24"/>
      <c r="B213" s="25"/>
      <c r="C213" s="27">
        <v>28301</v>
      </c>
      <c r="D213" s="26" t="s">
        <v>470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24" customHeight="1" x14ac:dyDescent="0.2">
      <c r="A214" s="24"/>
      <c r="B214" s="25"/>
      <c r="C214" s="27">
        <v>28302</v>
      </c>
      <c r="D214" s="26" t="s">
        <v>471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24" customHeight="1" x14ac:dyDescent="0.2">
      <c r="A215" s="155" t="s">
        <v>83</v>
      </c>
      <c r="B215" s="156"/>
      <c r="C215" s="156"/>
      <c r="D215" s="157"/>
      <c r="E215" s="23">
        <f>SUM(E216,E218,E220,E222,E224,E226,E228,E230,E232)</f>
        <v>0</v>
      </c>
      <c r="F215" s="23">
        <f t="shared" ref="F215:Q215" si="89">SUM(F216,F218,F220,F222,F224,F226,F228,F230,F232)</f>
        <v>0</v>
      </c>
      <c r="G215" s="23">
        <f t="shared" si="89"/>
        <v>0</v>
      </c>
      <c r="H215" s="23">
        <f t="shared" si="89"/>
        <v>0</v>
      </c>
      <c r="I215" s="23">
        <f t="shared" si="89"/>
        <v>0</v>
      </c>
      <c r="J215" s="23">
        <f t="shared" si="89"/>
        <v>0</v>
      </c>
      <c r="K215" s="23">
        <f t="shared" si="89"/>
        <v>0</v>
      </c>
      <c r="L215" s="23">
        <f t="shared" si="89"/>
        <v>0</v>
      </c>
      <c r="M215" s="23">
        <f t="shared" si="89"/>
        <v>0</v>
      </c>
      <c r="N215" s="23">
        <f t="shared" si="89"/>
        <v>0</v>
      </c>
      <c r="O215" s="23">
        <f t="shared" si="89"/>
        <v>0</v>
      </c>
      <c r="P215" s="23">
        <f t="shared" si="89"/>
        <v>0</v>
      </c>
      <c r="Q215" s="23">
        <f t="shared" si="89"/>
        <v>0</v>
      </c>
    </row>
    <row r="216" spans="1:17" ht="24" customHeight="1" x14ac:dyDescent="0.2">
      <c r="A216" s="24"/>
      <c r="B216" s="25">
        <v>291</v>
      </c>
      <c r="C216" s="26"/>
      <c r="D216" s="1" t="s">
        <v>92</v>
      </c>
      <c r="E216" s="2">
        <f t="shared" ref="E216:Q216" si="90">SUM(E217)</f>
        <v>0</v>
      </c>
      <c r="F216" s="2">
        <f t="shared" si="90"/>
        <v>0</v>
      </c>
      <c r="G216" s="2">
        <f t="shared" si="90"/>
        <v>0</v>
      </c>
      <c r="H216" s="2">
        <f t="shared" si="90"/>
        <v>0</v>
      </c>
      <c r="I216" s="2">
        <f t="shared" si="90"/>
        <v>0</v>
      </c>
      <c r="J216" s="2">
        <f t="shared" si="90"/>
        <v>0</v>
      </c>
      <c r="K216" s="2">
        <f t="shared" si="90"/>
        <v>0</v>
      </c>
      <c r="L216" s="2">
        <f t="shared" si="90"/>
        <v>0</v>
      </c>
      <c r="M216" s="2">
        <f t="shared" si="90"/>
        <v>0</v>
      </c>
      <c r="N216" s="2">
        <f t="shared" si="90"/>
        <v>0</v>
      </c>
      <c r="O216" s="2">
        <f t="shared" si="90"/>
        <v>0</v>
      </c>
      <c r="P216" s="2">
        <f t="shared" si="90"/>
        <v>0</v>
      </c>
      <c r="Q216" s="2">
        <f t="shared" si="90"/>
        <v>0</v>
      </c>
    </row>
    <row r="217" spans="1:17" ht="24" customHeight="1" x14ac:dyDescent="0.2">
      <c r="A217" s="24"/>
      <c r="B217" s="25"/>
      <c r="C217" s="26">
        <v>29101</v>
      </c>
      <c r="D217" s="1" t="s">
        <v>472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24" customHeight="1" x14ac:dyDescent="0.2">
      <c r="A218" s="24"/>
      <c r="B218" s="25">
        <v>292</v>
      </c>
      <c r="C218" s="26"/>
      <c r="D218" s="1" t="s">
        <v>93</v>
      </c>
      <c r="E218" s="2">
        <f t="shared" ref="E218:Q218" si="91">SUM(E219)</f>
        <v>0</v>
      </c>
      <c r="F218" s="2">
        <f t="shared" si="91"/>
        <v>0</v>
      </c>
      <c r="G218" s="2">
        <f t="shared" si="91"/>
        <v>0</v>
      </c>
      <c r="H218" s="2">
        <f t="shared" si="91"/>
        <v>0</v>
      </c>
      <c r="I218" s="2">
        <f t="shared" si="91"/>
        <v>0</v>
      </c>
      <c r="J218" s="2">
        <f t="shared" si="91"/>
        <v>0</v>
      </c>
      <c r="K218" s="2">
        <f t="shared" si="91"/>
        <v>0</v>
      </c>
      <c r="L218" s="2">
        <f t="shared" si="91"/>
        <v>0</v>
      </c>
      <c r="M218" s="2">
        <f t="shared" si="91"/>
        <v>0</v>
      </c>
      <c r="N218" s="2">
        <f t="shared" si="91"/>
        <v>0</v>
      </c>
      <c r="O218" s="2">
        <f t="shared" si="91"/>
        <v>0</v>
      </c>
      <c r="P218" s="2">
        <f t="shared" si="91"/>
        <v>0</v>
      </c>
      <c r="Q218" s="2">
        <f t="shared" si="91"/>
        <v>0</v>
      </c>
    </row>
    <row r="219" spans="1:17" ht="24" customHeight="1" x14ac:dyDescent="0.2">
      <c r="A219" s="24"/>
      <c r="B219" s="25"/>
      <c r="C219" s="26">
        <v>29201</v>
      </c>
      <c r="D219" s="1" t="s">
        <v>473</v>
      </c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33.75" customHeight="1" x14ac:dyDescent="0.2">
      <c r="A220" s="24"/>
      <c r="B220" s="25">
        <v>293</v>
      </c>
      <c r="C220" s="26"/>
      <c r="D220" s="28" t="s">
        <v>94</v>
      </c>
      <c r="E220" s="2">
        <f t="shared" ref="E220:Q220" si="92">SUM(E221)</f>
        <v>0</v>
      </c>
      <c r="F220" s="2">
        <f t="shared" si="92"/>
        <v>0</v>
      </c>
      <c r="G220" s="2">
        <f t="shared" si="92"/>
        <v>0</v>
      </c>
      <c r="H220" s="2">
        <f t="shared" si="92"/>
        <v>0</v>
      </c>
      <c r="I220" s="2">
        <f t="shared" si="92"/>
        <v>0</v>
      </c>
      <c r="J220" s="2">
        <f t="shared" si="92"/>
        <v>0</v>
      </c>
      <c r="K220" s="2">
        <f t="shared" si="92"/>
        <v>0</v>
      </c>
      <c r="L220" s="2">
        <f t="shared" si="92"/>
        <v>0</v>
      </c>
      <c r="M220" s="2">
        <f t="shared" si="92"/>
        <v>0</v>
      </c>
      <c r="N220" s="2">
        <f t="shared" si="92"/>
        <v>0</v>
      </c>
      <c r="O220" s="2">
        <f t="shared" si="92"/>
        <v>0</v>
      </c>
      <c r="P220" s="2">
        <f t="shared" si="92"/>
        <v>0</v>
      </c>
      <c r="Q220" s="2">
        <f t="shared" si="92"/>
        <v>0</v>
      </c>
    </row>
    <row r="221" spans="1:17" ht="33.75" customHeight="1" x14ac:dyDescent="0.2">
      <c r="A221" s="24"/>
      <c r="B221" s="25"/>
      <c r="C221" s="26">
        <v>29301</v>
      </c>
      <c r="D221" s="28" t="s">
        <v>474</v>
      </c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33.75" customHeight="1" x14ac:dyDescent="0.2">
      <c r="A222" s="24"/>
      <c r="B222" s="25">
        <v>294</v>
      </c>
      <c r="C222" s="26"/>
      <c r="D222" s="28" t="s">
        <v>95</v>
      </c>
      <c r="E222" s="2">
        <f t="shared" ref="E222:Q222" si="93">SUM(E223)</f>
        <v>0</v>
      </c>
      <c r="F222" s="2">
        <f t="shared" si="93"/>
        <v>0</v>
      </c>
      <c r="G222" s="2">
        <f t="shared" si="93"/>
        <v>0</v>
      </c>
      <c r="H222" s="2">
        <f t="shared" si="93"/>
        <v>0</v>
      </c>
      <c r="I222" s="2">
        <f t="shared" si="93"/>
        <v>0</v>
      </c>
      <c r="J222" s="2">
        <f t="shared" si="93"/>
        <v>0</v>
      </c>
      <c r="K222" s="2">
        <f t="shared" si="93"/>
        <v>0</v>
      </c>
      <c r="L222" s="2">
        <f t="shared" si="93"/>
        <v>0</v>
      </c>
      <c r="M222" s="2">
        <f t="shared" si="93"/>
        <v>0</v>
      </c>
      <c r="N222" s="2">
        <f t="shared" si="93"/>
        <v>0</v>
      </c>
      <c r="O222" s="2">
        <f t="shared" si="93"/>
        <v>0</v>
      </c>
      <c r="P222" s="2">
        <f t="shared" si="93"/>
        <v>0</v>
      </c>
      <c r="Q222" s="2">
        <f t="shared" si="93"/>
        <v>0</v>
      </c>
    </row>
    <row r="223" spans="1:17" ht="33.75" customHeight="1" x14ac:dyDescent="0.2">
      <c r="A223" s="24"/>
      <c r="B223" s="25"/>
      <c r="C223" s="26">
        <v>29401</v>
      </c>
      <c r="D223" s="28" t="s">
        <v>475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33.75" customHeight="1" x14ac:dyDescent="0.2">
      <c r="A224" s="24"/>
      <c r="B224" s="25">
        <v>295</v>
      </c>
      <c r="C224" s="26"/>
      <c r="D224" s="28" t="s">
        <v>96</v>
      </c>
      <c r="E224" s="2">
        <f t="shared" ref="E224:Q224" si="94">SUM(E225)</f>
        <v>0</v>
      </c>
      <c r="F224" s="2">
        <f t="shared" si="94"/>
        <v>0</v>
      </c>
      <c r="G224" s="2">
        <f t="shared" si="94"/>
        <v>0</v>
      </c>
      <c r="H224" s="2">
        <f t="shared" si="94"/>
        <v>0</v>
      </c>
      <c r="I224" s="2">
        <f t="shared" si="94"/>
        <v>0</v>
      </c>
      <c r="J224" s="2">
        <f t="shared" si="94"/>
        <v>0</v>
      </c>
      <c r="K224" s="2">
        <f t="shared" si="94"/>
        <v>0</v>
      </c>
      <c r="L224" s="2">
        <f t="shared" si="94"/>
        <v>0</v>
      </c>
      <c r="M224" s="2">
        <f t="shared" si="94"/>
        <v>0</v>
      </c>
      <c r="N224" s="2">
        <f t="shared" si="94"/>
        <v>0</v>
      </c>
      <c r="O224" s="2">
        <f t="shared" si="94"/>
        <v>0</v>
      </c>
      <c r="P224" s="2">
        <f t="shared" si="94"/>
        <v>0</v>
      </c>
      <c r="Q224" s="2">
        <f t="shared" si="94"/>
        <v>0</v>
      </c>
    </row>
    <row r="225" spans="1:17" ht="33.75" customHeight="1" x14ac:dyDescent="0.2">
      <c r="A225" s="24"/>
      <c r="B225" s="25"/>
      <c r="C225" s="26">
        <v>29501</v>
      </c>
      <c r="D225" s="28" t="s">
        <v>476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24" customHeight="1" x14ac:dyDescent="0.2">
      <c r="A226" s="24"/>
      <c r="B226" s="25">
        <v>296</v>
      </c>
      <c r="C226" s="26"/>
      <c r="D226" s="1" t="s">
        <v>97</v>
      </c>
      <c r="E226" s="2">
        <f t="shared" ref="E226:Q226" si="95">SUM(E227)</f>
        <v>0</v>
      </c>
      <c r="F226" s="2">
        <f t="shared" si="95"/>
        <v>0</v>
      </c>
      <c r="G226" s="2">
        <f t="shared" si="95"/>
        <v>0</v>
      </c>
      <c r="H226" s="2">
        <f t="shared" si="95"/>
        <v>0</v>
      </c>
      <c r="I226" s="2">
        <f t="shared" si="95"/>
        <v>0</v>
      </c>
      <c r="J226" s="2">
        <f t="shared" si="95"/>
        <v>0</v>
      </c>
      <c r="K226" s="2">
        <f t="shared" si="95"/>
        <v>0</v>
      </c>
      <c r="L226" s="2">
        <f t="shared" si="95"/>
        <v>0</v>
      </c>
      <c r="M226" s="2">
        <f t="shared" si="95"/>
        <v>0</v>
      </c>
      <c r="N226" s="2">
        <f t="shared" si="95"/>
        <v>0</v>
      </c>
      <c r="O226" s="2">
        <f t="shared" si="95"/>
        <v>0</v>
      </c>
      <c r="P226" s="2">
        <f t="shared" si="95"/>
        <v>0</v>
      </c>
      <c r="Q226" s="2">
        <f t="shared" si="95"/>
        <v>0</v>
      </c>
    </row>
    <row r="227" spans="1:17" ht="24" customHeight="1" x14ac:dyDescent="0.2">
      <c r="A227" s="24"/>
      <c r="B227" s="25"/>
      <c r="C227" s="26">
        <v>29601</v>
      </c>
      <c r="D227" s="1" t="s">
        <v>477</v>
      </c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30" customHeight="1" x14ac:dyDescent="0.2">
      <c r="A228" s="24"/>
      <c r="B228" s="25">
        <v>297</v>
      </c>
      <c r="C228" s="26"/>
      <c r="D228" s="28" t="s">
        <v>98</v>
      </c>
      <c r="E228" s="2">
        <f t="shared" ref="E228:Q228" si="96">SUM(E229)</f>
        <v>0</v>
      </c>
      <c r="F228" s="2">
        <f t="shared" si="96"/>
        <v>0</v>
      </c>
      <c r="G228" s="2">
        <f t="shared" si="96"/>
        <v>0</v>
      </c>
      <c r="H228" s="2">
        <f t="shared" si="96"/>
        <v>0</v>
      </c>
      <c r="I228" s="2">
        <f t="shared" si="96"/>
        <v>0</v>
      </c>
      <c r="J228" s="2">
        <f t="shared" si="96"/>
        <v>0</v>
      </c>
      <c r="K228" s="2">
        <f t="shared" si="96"/>
        <v>0</v>
      </c>
      <c r="L228" s="2">
        <f t="shared" si="96"/>
        <v>0</v>
      </c>
      <c r="M228" s="2">
        <f t="shared" si="96"/>
        <v>0</v>
      </c>
      <c r="N228" s="2">
        <f t="shared" si="96"/>
        <v>0</v>
      </c>
      <c r="O228" s="2">
        <f t="shared" si="96"/>
        <v>0</v>
      </c>
      <c r="P228" s="2">
        <f t="shared" si="96"/>
        <v>0</v>
      </c>
      <c r="Q228" s="2">
        <f t="shared" si="96"/>
        <v>0</v>
      </c>
    </row>
    <row r="229" spans="1:17" ht="30" customHeight="1" x14ac:dyDescent="0.2">
      <c r="A229" s="24"/>
      <c r="B229" s="25"/>
      <c r="C229" s="26">
        <v>29701</v>
      </c>
      <c r="D229" s="28" t="s">
        <v>478</v>
      </c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30" customHeight="1" x14ac:dyDescent="0.2">
      <c r="A230" s="24"/>
      <c r="B230" s="25">
        <v>298</v>
      </c>
      <c r="C230" s="26"/>
      <c r="D230" s="28" t="s">
        <v>99</v>
      </c>
      <c r="E230" s="2">
        <f t="shared" ref="E230:Q230" si="97">SUM(E231)</f>
        <v>0</v>
      </c>
      <c r="F230" s="2">
        <f t="shared" si="97"/>
        <v>0</v>
      </c>
      <c r="G230" s="2">
        <f t="shared" si="97"/>
        <v>0</v>
      </c>
      <c r="H230" s="2">
        <f t="shared" si="97"/>
        <v>0</v>
      </c>
      <c r="I230" s="2">
        <f t="shared" si="97"/>
        <v>0</v>
      </c>
      <c r="J230" s="2">
        <f t="shared" si="97"/>
        <v>0</v>
      </c>
      <c r="K230" s="2">
        <f t="shared" si="97"/>
        <v>0</v>
      </c>
      <c r="L230" s="2">
        <f t="shared" si="97"/>
        <v>0</v>
      </c>
      <c r="M230" s="2">
        <f t="shared" si="97"/>
        <v>0</v>
      </c>
      <c r="N230" s="2">
        <f t="shared" si="97"/>
        <v>0</v>
      </c>
      <c r="O230" s="2">
        <f t="shared" si="97"/>
        <v>0</v>
      </c>
      <c r="P230" s="2">
        <f t="shared" si="97"/>
        <v>0</v>
      </c>
      <c r="Q230" s="2">
        <f t="shared" si="97"/>
        <v>0</v>
      </c>
    </row>
    <row r="231" spans="1:17" ht="30" customHeight="1" x14ac:dyDescent="0.2">
      <c r="A231" s="24"/>
      <c r="B231" s="25"/>
      <c r="C231" s="26">
        <v>29801</v>
      </c>
      <c r="D231" s="28" t="s">
        <v>479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24" customHeight="1" x14ac:dyDescent="0.2">
      <c r="A232" s="24"/>
      <c r="B232" s="25">
        <v>299</v>
      </c>
      <c r="C232" s="26"/>
      <c r="D232" s="1" t="s">
        <v>100</v>
      </c>
      <c r="E232" s="2">
        <f t="shared" ref="E232:Q232" si="98">SUM(E233)</f>
        <v>0</v>
      </c>
      <c r="F232" s="2">
        <f t="shared" si="98"/>
        <v>0</v>
      </c>
      <c r="G232" s="2">
        <f t="shared" si="98"/>
        <v>0</v>
      </c>
      <c r="H232" s="2">
        <f t="shared" si="98"/>
        <v>0</v>
      </c>
      <c r="I232" s="2">
        <f t="shared" si="98"/>
        <v>0</v>
      </c>
      <c r="J232" s="2">
        <f t="shared" si="98"/>
        <v>0</v>
      </c>
      <c r="K232" s="2">
        <f t="shared" si="98"/>
        <v>0</v>
      </c>
      <c r="L232" s="2">
        <f t="shared" si="98"/>
        <v>0</v>
      </c>
      <c r="M232" s="2">
        <f t="shared" si="98"/>
        <v>0</v>
      </c>
      <c r="N232" s="2">
        <f t="shared" si="98"/>
        <v>0</v>
      </c>
      <c r="O232" s="2">
        <f t="shared" si="98"/>
        <v>0</v>
      </c>
      <c r="P232" s="2">
        <f t="shared" si="98"/>
        <v>0</v>
      </c>
      <c r="Q232" s="2">
        <f t="shared" si="98"/>
        <v>0</v>
      </c>
    </row>
    <row r="233" spans="1:17" ht="24" customHeight="1" x14ac:dyDescent="0.2">
      <c r="A233" s="24"/>
      <c r="B233" s="25"/>
      <c r="C233" s="26">
        <v>29901</v>
      </c>
      <c r="D233" s="26" t="s">
        <v>480</v>
      </c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24" customHeight="1" x14ac:dyDescent="0.2">
      <c r="A234" s="161" t="s">
        <v>84</v>
      </c>
      <c r="B234" s="162"/>
      <c r="C234" s="162"/>
      <c r="D234" s="163"/>
      <c r="E234" s="36">
        <f>SUM(E235,,E262,E289,E329,E350,E373,E388,E426,E437)</f>
        <v>0</v>
      </c>
      <c r="F234" s="36">
        <f t="shared" ref="F234:Q234" si="99">SUM(F235,,F262,F289,F329,F350,F373,F388,F426,F437)</f>
        <v>0</v>
      </c>
      <c r="G234" s="36">
        <f t="shared" si="99"/>
        <v>0</v>
      </c>
      <c r="H234" s="36">
        <f t="shared" si="99"/>
        <v>0</v>
      </c>
      <c r="I234" s="36">
        <f t="shared" si="99"/>
        <v>0</v>
      </c>
      <c r="J234" s="36">
        <f t="shared" si="99"/>
        <v>0</v>
      </c>
      <c r="K234" s="36">
        <f t="shared" si="99"/>
        <v>0</v>
      </c>
      <c r="L234" s="36">
        <f t="shared" si="99"/>
        <v>0</v>
      </c>
      <c r="M234" s="36">
        <f t="shared" si="99"/>
        <v>0</v>
      </c>
      <c r="N234" s="36">
        <f t="shared" si="99"/>
        <v>0</v>
      </c>
      <c r="O234" s="36">
        <f t="shared" si="99"/>
        <v>0</v>
      </c>
      <c r="P234" s="36">
        <f t="shared" si="99"/>
        <v>0</v>
      </c>
      <c r="Q234" s="36">
        <f t="shared" si="99"/>
        <v>0</v>
      </c>
    </row>
    <row r="235" spans="1:17" ht="24" customHeight="1" x14ac:dyDescent="0.2">
      <c r="A235" s="155" t="s">
        <v>85</v>
      </c>
      <c r="B235" s="156"/>
      <c r="C235" s="156"/>
      <c r="D235" s="157"/>
      <c r="E235" s="23">
        <f>SUM(E236,E238,E240,E242,E244,E246,E250,E255,E258)</f>
        <v>0</v>
      </c>
      <c r="F235" s="23">
        <f t="shared" ref="F235:Q235" si="100">SUM(F236,F238,F240,F242,F244,F246,F250,F255,F258)</f>
        <v>0</v>
      </c>
      <c r="G235" s="23">
        <f t="shared" si="100"/>
        <v>0</v>
      </c>
      <c r="H235" s="23">
        <f t="shared" si="100"/>
        <v>0</v>
      </c>
      <c r="I235" s="23">
        <f t="shared" si="100"/>
        <v>0</v>
      </c>
      <c r="J235" s="23">
        <f t="shared" si="100"/>
        <v>0</v>
      </c>
      <c r="K235" s="23">
        <f t="shared" si="100"/>
        <v>0</v>
      </c>
      <c r="L235" s="23">
        <f t="shared" si="100"/>
        <v>0</v>
      </c>
      <c r="M235" s="23">
        <f t="shared" si="100"/>
        <v>0</v>
      </c>
      <c r="N235" s="23">
        <f t="shared" si="100"/>
        <v>0</v>
      </c>
      <c r="O235" s="23">
        <f t="shared" si="100"/>
        <v>0</v>
      </c>
      <c r="P235" s="23">
        <f t="shared" si="100"/>
        <v>0</v>
      </c>
      <c r="Q235" s="23">
        <f t="shared" si="100"/>
        <v>0</v>
      </c>
    </row>
    <row r="236" spans="1:17" ht="24" customHeight="1" x14ac:dyDescent="0.2">
      <c r="A236" s="24"/>
      <c r="B236" s="25">
        <v>311</v>
      </c>
      <c r="C236" s="26"/>
      <c r="D236" s="1" t="s">
        <v>101</v>
      </c>
      <c r="E236" s="2">
        <f t="shared" ref="E236:Q236" si="101">SUM(E237)</f>
        <v>0</v>
      </c>
      <c r="F236" s="2">
        <f t="shared" si="101"/>
        <v>0</v>
      </c>
      <c r="G236" s="2">
        <f t="shared" si="101"/>
        <v>0</v>
      </c>
      <c r="H236" s="2">
        <f t="shared" si="101"/>
        <v>0</v>
      </c>
      <c r="I236" s="2">
        <f t="shared" si="101"/>
        <v>0</v>
      </c>
      <c r="J236" s="2">
        <f t="shared" si="101"/>
        <v>0</v>
      </c>
      <c r="K236" s="2">
        <f t="shared" si="101"/>
        <v>0</v>
      </c>
      <c r="L236" s="2">
        <f t="shared" si="101"/>
        <v>0</v>
      </c>
      <c r="M236" s="2">
        <f t="shared" si="101"/>
        <v>0</v>
      </c>
      <c r="N236" s="2">
        <f t="shared" si="101"/>
        <v>0</v>
      </c>
      <c r="O236" s="2">
        <f t="shared" si="101"/>
        <v>0</v>
      </c>
      <c r="P236" s="2">
        <f t="shared" si="101"/>
        <v>0</v>
      </c>
      <c r="Q236" s="2">
        <f t="shared" si="101"/>
        <v>0</v>
      </c>
    </row>
    <row r="237" spans="1:17" ht="24" customHeight="1" x14ac:dyDescent="0.2">
      <c r="A237" s="24"/>
      <c r="B237" s="25"/>
      <c r="C237" s="27">
        <v>31101</v>
      </c>
      <c r="D237" s="1" t="s">
        <v>481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24" customHeight="1" x14ac:dyDescent="0.2">
      <c r="A238" s="24"/>
      <c r="B238" s="25">
        <v>312</v>
      </c>
      <c r="C238" s="27"/>
      <c r="D238" s="1" t="s">
        <v>102</v>
      </c>
      <c r="E238" s="2">
        <f t="shared" ref="E238:Q238" si="102">SUM(E239)</f>
        <v>0</v>
      </c>
      <c r="F238" s="2">
        <f t="shared" si="102"/>
        <v>0</v>
      </c>
      <c r="G238" s="2">
        <f t="shared" si="102"/>
        <v>0</v>
      </c>
      <c r="H238" s="2">
        <f t="shared" si="102"/>
        <v>0</v>
      </c>
      <c r="I238" s="2">
        <f t="shared" si="102"/>
        <v>0</v>
      </c>
      <c r="J238" s="2">
        <f t="shared" si="102"/>
        <v>0</v>
      </c>
      <c r="K238" s="2">
        <f t="shared" si="102"/>
        <v>0</v>
      </c>
      <c r="L238" s="2">
        <f t="shared" si="102"/>
        <v>0</v>
      </c>
      <c r="M238" s="2">
        <f t="shared" si="102"/>
        <v>0</v>
      </c>
      <c r="N238" s="2">
        <f t="shared" si="102"/>
        <v>0</v>
      </c>
      <c r="O238" s="2">
        <f t="shared" si="102"/>
        <v>0</v>
      </c>
      <c r="P238" s="2">
        <f t="shared" si="102"/>
        <v>0</v>
      </c>
      <c r="Q238" s="2">
        <f t="shared" si="102"/>
        <v>0</v>
      </c>
    </row>
    <row r="239" spans="1:17" ht="24" customHeight="1" x14ac:dyDescent="0.2">
      <c r="A239" s="24"/>
      <c r="B239" s="25"/>
      <c r="C239" s="27">
        <v>31201</v>
      </c>
      <c r="D239" s="1" t="s">
        <v>482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24" customHeight="1" x14ac:dyDescent="0.2">
      <c r="A240" s="24"/>
      <c r="B240" s="25">
        <v>313</v>
      </c>
      <c r="C240" s="27"/>
      <c r="D240" s="1" t="s">
        <v>103</v>
      </c>
      <c r="E240" s="2">
        <f t="shared" ref="E240:Q240" si="103">SUM(E241)</f>
        <v>0</v>
      </c>
      <c r="F240" s="2">
        <f t="shared" si="103"/>
        <v>0</v>
      </c>
      <c r="G240" s="2">
        <f t="shared" si="103"/>
        <v>0</v>
      </c>
      <c r="H240" s="2">
        <f t="shared" si="103"/>
        <v>0</v>
      </c>
      <c r="I240" s="2">
        <f t="shared" si="103"/>
        <v>0</v>
      </c>
      <c r="J240" s="2">
        <f t="shared" si="103"/>
        <v>0</v>
      </c>
      <c r="K240" s="2">
        <f t="shared" si="103"/>
        <v>0</v>
      </c>
      <c r="L240" s="2">
        <f t="shared" si="103"/>
        <v>0</v>
      </c>
      <c r="M240" s="2">
        <f t="shared" si="103"/>
        <v>0</v>
      </c>
      <c r="N240" s="2">
        <f t="shared" si="103"/>
        <v>0</v>
      </c>
      <c r="O240" s="2">
        <f t="shared" si="103"/>
        <v>0</v>
      </c>
      <c r="P240" s="2">
        <f t="shared" si="103"/>
        <v>0</v>
      </c>
      <c r="Q240" s="2">
        <f t="shared" si="103"/>
        <v>0</v>
      </c>
    </row>
    <row r="241" spans="1:17" ht="24" customHeight="1" x14ac:dyDescent="0.2">
      <c r="A241" s="24"/>
      <c r="B241" s="25"/>
      <c r="C241" s="27">
        <v>31301</v>
      </c>
      <c r="D241" s="1" t="s">
        <v>483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24" customHeight="1" x14ac:dyDescent="0.2">
      <c r="A242" s="24"/>
      <c r="B242" s="25">
        <v>314</v>
      </c>
      <c r="C242" s="27"/>
      <c r="D242" s="1" t="s">
        <v>104</v>
      </c>
      <c r="E242" s="2">
        <f t="shared" ref="E242:Q242" si="104">SUM(E243)</f>
        <v>0</v>
      </c>
      <c r="F242" s="2">
        <f t="shared" si="104"/>
        <v>0</v>
      </c>
      <c r="G242" s="2">
        <f t="shared" si="104"/>
        <v>0</v>
      </c>
      <c r="H242" s="2">
        <f t="shared" si="104"/>
        <v>0</v>
      </c>
      <c r="I242" s="2">
        <f t="shared" si="104"/>
        <v>0</v>
      </c>
      <c r="J242" s="2">
        <f t="shared" si="104"/>
        <v>0</v>
      </c>
      <c r="K242" s="2">
        <f t="shared" si="104"/>
        <v>0</v>
      </c>
      <c r="L242" s="2">
        <f t="shared" si="104"/>
        <v>0</v>
      </c>
      <c r="M242" s="2">
        <f t="shared" si="104"/>
        <v>0</v>
      </c>
      <c r="N242" s="2">
        <f t="shared" si="104"/>
        <v>0</v>
      </c>
      <c r="O242" s="2">
        <f t="shared" si="104"/>
        <v>0</v>
      </c>
      <c r="P242" s="2">
        <f t="shared" si="104"/>
        <v>0</v>
      </c>
      <c r="Q242" s="2">
        <f t="shared" si="104"/>
        <v>0</v>
      </c>
    </row>
    <row r="243" spans="1:17" ht="24" customHeight="1" x14ac:dyDescent="0.2">
      <c r="A243" s="24"/>
      <c r="B243" s="25"/>
      <c r="C243" s="27">
        <v>31401</v>
      </c>
      <c r="D243" s="1" t="s">
        <v>484</v>
      </c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24" customHeight="1" x14ac:dyDescent="0.2">
      <c r="A244" s="24"/>
      <c r="B244" s="25">
        <v>315</v>
      </c>
      <c r="C244" s="27"/>
      <c r="D244" s="1" t="s">
        <v>105</v>
      </c>
      <c r="E244" s="2">
        <f t="shared" ref="E244:Q244" si="105">SUM(E245)</f>
        <v>0</v>
      </c>
      <c r="F244" s="2">
        <f t="shared" si="105"/>
        <v>0</v>
      </c>
      <c r="G244" s="2">
        <f t="shared" si="105"/>
        <v>0</v>
      </c>
      <c r="H244" s="2">
        <f t="shared" si="105"/>
        <v>0</v>
      </c>
      <c r="I244" s="2">
        <f t="shared" si="105"/>
        <v>0</v>
      </c>
      <c r="J244" s="2">
        <f t="shared" si="105"/>
        <v>0</v>
      </c>
      <c r="K244" s="2">
        <f t="shared" si="105"/>
        <v>0</v>
      </c>
      <c r="L244" s="2">
        <f t="shared" si="105"/>
        <v>0</v>
      </c>
      <c r="M244" s="2">
        <f t="shared" si="105"/>
        <v>0</v>
      </c>
      <c r="N244" s="2">
        <f t="shared" si="105"/>
        <v>0</v>
      </c>
      <c r="O244" s="2">
        <f t="shared" si="105"/>
        <v>0</v>
      </c>
      <c r="P244" s="2">
        <f t="shared" si="105"/>
        <v>0</v>
      </c>
      <c r="Q244" s="2">
        <f t="shared" si="105"/>
        <v>0</v>
      </c>
    </row>
    <row r="245" spans="1:17" ht="24" customHeight="1" x14ac:dyDescent="0.2">
      <c r="A245" s="24"/>
      <c r="B245" s="25"/>
      <c r="C245" s="27">
        <v>31501</v>
      </c>
      <c r="D245" s="1" t="s">
        <v>485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24" customHeight="1" x14ac:dyDescent="0.2">
      <c r="A246" s="24"/>
      <c r="B246" s="25">
        <v>316</v>
      </c>
      <c r="C246" s="27"/>
      <c r="D246" s="1" t="s">
        <v>106</v>
      </c>
      <c r="E246" s="2">
        <f>SUM(E247:E249)</f>
        <v>0</v>
      </c>
      <c r="F246" s="2">
        <f t="shared" ref="F246:Q246" si="106">SUM(F247:F249)</f>
        <v>0</v>
      </c>
      <c r="G246" s="2">
        <f t="shared" si="106"/>
        <v>0</v>
      </c>
      <c r="H246" s="2">
        <f t="shared" si="106"/>
        <v>0</v>
      </c>
      <c r="I246" s="2">
        <f t="shared" si="106"/>
        <v>0</v>
      </c>
      <c r="J246" s="2">
        <f t="shared" si="106"/>
        <v>0</v>
      </c>
      <c r="K246" s="2">
        <f t="shared" si="106"/>
        <v>0</v>
      </c>
      <c r="L246" s="2">
        <f t="shared" si="106"/>
        <v>0</v>
      </c>
      <c r="M246" s="2">
        <f t="shared" si="106"/>
        <v>0</v>
      </c>
      <c r="N246" s="2">
        <f t="shared" si="106"/>
        <v>0</v>
      </c>
      <c r="O246" s="2">
        <f t="shared" si="106"/>
        <v>0</v>
      </c>
      <c r="P246" s="2">
        <f t="shared" si="106"/>
        <v>0</v>
      </c>
      <c r="Q246" s="2">
        <f t="shared" si="106"/>
        <v>0</v>
      </c>
    </row>
    <row r="247" spans="1:17" ht="24" customHeight="1" x14ac:dyDescent="0.2">
      <c r="A247" s="24"/>
      <c r="B247" s="25"/>
      <c r="C247" s="27">
        <v>31601</v>
      </c>
      <c r="D247" s="1" t="s">
        <v>486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24" customHeight="1" x14ac:dyDescent="0.2">
      <c r="A248" s="24"/>
      <c r="B248" s="25"/>
      <c r="C248" s="27">
        <v>31602</v>
      </c>
      <c r="D248" s="1" t="s">
        <v>487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24" customHeight="1" x14ac:dyDescent="0.2">
      <c r="A249" s="24"/>
      <c r="B249" s="25"/>
      <c r="C249" s="27">
        <v>31603</v>
      </c>
      <c r="D249" s="1" t="s">
        <v>488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30.75" customHeight="1" x14ac:dyDescent="0.2">
      <c r="A250" s="24"/>
      <c r="B250" s="25">
        <v>317</v>
      </c>
      <c r="C250" s="27"/>
      <c r="D250" s="28" t="s">
        <v>107</v>
      </c>
      <c r="E250" s="2">
        <f>SUM(E251:E254)</f>
        <v>0</v>
      </c>
      <c r="F250" s="2">
        <f t="shared" ref="F250:Q250" si="107">SUM(F251:F254)</f>
        <v>0</v>
      </c>
      <c r="G250" s="2">
        <f t="shared" si="107"/>
        <v>0</v>
      </c>
      <c r="H250" s="2">
        <f t="shared" si="107"/>
        <v>0</v>
      </c>
      <c r="I250" s="2">
        <f t="shared" si="107"/>
        <v>0</v>
      </c>
      <c r="J250" s="2">
        <f t="shared" si="107"/>
        <v>0</v>
      </c>
      <c r="K250" s="2">
        <f t="shared" si="107"/>
        <v>0</v>
      </c>
      <c r="L250" s="2">
        <f t="shared" si="107"/>
        <v>0</v>
      </c>
      <c r="M250" s="2">
        <f t="shared" si="107"/>
        <v>0</v>
      </c>
      <c r="N250" s="2">
        <f t="shared" si="107"/>
        <v>0</v>
      </c>
      <c r="O250" s="2">
        <f t="shared" si="107"/>
        <v>0</v>
      </c>
      <c r="P250" s="2">
        <f t="shared" si="107"/>
        <v>0</v>
      </c>
      <c r="Q250" s="2">
        <f t="shared" si="107"/>
        <v>0</v>
      </c>
    </row>
    <row r="251" spans="1:17" ht="30.75" customHeight="1" x14ac:dyDescent="0.2">
      <c r="A251" s="24"/>
      <c r="B251" s="25"/>
      <c r="C251" s="27">
        <v>31701</v>
      </c>
      <c r="D251" s="28" t="s">
        <v>489</v>
      </c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30.75" customHeight="1" x14ac:dyDescent="0.2">
      <c r="A252" s="24"/>
      <c r="B252" s="25"/>
      <c r="C252" s="27">
        <v>31702</v>
      </c>
      <c r="D252" s="28" t="s">
        <v>490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30.75" customHeight="1" x14ac:dyDescent="0.2">
      <c r="A253" s="24"/>
      <c r="B253" s="25"/>
      <c r="C253" s="27">
        <v>31703</v>
      </c>
      <c r="D253" s="28" t="s">
        <v>488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30.75" customHeight="1" x14ac:dyDescent="0.2">
      <c r="A254" s="24"/>
      <c r="B254" s="25"/>
      <c r="C254" s="26">
        <v>31704</v>
      </c>
      <c r="D254" s="28" t="s">
        <v>491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24" customHeight="1" x14ac:dyDescent="0.2">
      <c r="A255" s="24"/>
      <c r="B255" s="25">
        <v>318</v>
      </c>
      <c r="C255" s="26"/>
      <c r="D255" s="1" t="s">
        <v>108</v>
      </c>
      <c r="E255" s="2">
        <f>SUM(E256:E257)</f>
        <v>0</v>
      </c>
      <c r="F255" s="2">
        <f t="shared" ref="F255:Q255" si="108">SUM(F256:F257)</f>
        <v>0</v>
      </c>
      <c r="G255" s="2">
        <f t="shared" si="108"/>
        <v>0</v>
      </c>
      <c r="H255" s="2">
        <f t="shared" si="108"/>
        <v>0</v>
      </c>
      <c r="I255" s="2">
        <f t="shared" si="108"/>
        <v>0</v>
      </c>
      <c r="J255" s="2">
        <f t="shared" si="108"/>
        <v>0</v>
      </c>
      <c r="K255" s="2">
        <f t="shared" si="108"/>
        <v>0</v>
      </c>
      <c r="L255" s="2">
        <f t="shared" si="108"/>
        <v>0</v>
      </c>
      <c r="M255" s="2">
        <f t="shared" si="108"/>
        <v>0</v>
      </c>
      <c r="N255" s="2">
        <f t="shared" si="108"/>
        <v>0</v>
      </c>
      <c r="O255" s="2">
        <f t="shared" si="108"/>
        <v>0</v>
      </c>
      <c r="P255" s="2">
        <f t="shared" si="108"/>
        <v>0</v>
      </c>
      <c r="Q255" s="2">
        <f t="shared" si="108"/>
        <v>0</v>
      </c>
    </row>
    <row r="256" spans="1:17" ht="24" customHeight="1" x14ac:dyDescent="0.2">
      <c r="A256" s="24"/>
      <c r="B256" s="25"/>
      <c r="C256" s="26">
        <v>31801</v>
      </c>
      <c r="D256" s="1" t="s">
        <v>492</v>
      </c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24" customHeight="1" x14ac:dyDescent="0.2">
      <c r="A257" s="24"/>
      <c r="B257" s="25"/>
      <c r="C257" s="26">
        <v>31802</v>
      </c>
      <c r="D257" s="1" t="s">
        <v>493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24" customHeight="1" x14ac:dyDescent="0.2">
      <c r="A258" s="24"/>
      <c r="B258" s="25">
        <v>319</v>
      </c>
      <c r="C258" s="26"/>
      <c r="D258" s="1" t="s">
        <v>109</v>
      </c>
      <c r="E258" s="2">
        <f>SUM(E259:E261)</f>
        <v>0</v>
      </c>
      <c r="F258" s="2">
        <f t="shared" ref="F258:Q258" si="109">SUM(F259:F261)</f>
        <v>0</v>
      </c>
      <c r="G258" s="2">
        <f t="shared" si="109"/>
        <v>0</v>
      </c>
      <c r="H258" s="2">
        <f t="shared" si="109"/>
        <v>0</v>
      </c>
      <c r="I258" s="2">
        <f t="shared" si="109"/>
        <v>0</v>
      </c>
      <c r="J258" s="2">
        <f t="shared" si="109"/>
        <v>0</v>
      </c>
      <c r="K258" s="2">
        <f t="shared" si="109"/>
        <v>0</v>
      </c>
      <c r="L258" s="2">
        <f t="shared" si="109"/>
        <v>0</v>
      </c>
      <c r="M258" s="2">
        <f t="shared" si="109"/>
        <v>0</v>
      </c>
      <c r="N258" s="2">
        <f t="shared" si="109"/>
        <v>0</v>
      </c>
      <c r="O258" s="2">
        <f t="shared" si="109"/>
        <v>0</v>
      </c>
      <c r="P258" s="2">
        <f t="shared" si="109"/>
        <v>0</v>
      </c>
      <c r="Q258" s="2">
        <f t="shared" si="109"/>
        <v>0</v>
      </c>
    </row>
    <row r="259" spans="1:17" ht="24" customHeight="1" x14ac:dyDescent="0.2">
      <c r="A259" s="24"/>
      <c r="B259" s="25"/>
      <c r="C259" s="26">
        <v>31901</v>
      </c>
      <c r="D259" s="26" t="s">
        <v>494</v>
      </c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24" customHeight="1" x14ac:dyDescent="0.2">
      <c r="A260" s="24"/>
      <c r="B260" s="25"/>
      <c r="C260" s="26">
        <v>31902</v>
      </c>
      <c r="D260" s="26" t="s">
        <v>495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24" customHeight="1" x14ac:dyDescent="0.2">
      <c r="A261" s="24"/>
      <c r="B261" s="25"/>
      <c r="C261" s="26">
        <v>31904</v>
      </c>
      <c r="D261" s="26" t="s">
        <v>496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24" customHeight="1" x14ac:dyDescent="0.2">
      <c r="A262" s="155" t="s">
        <v>86</v>
      </c>
      <c r="B262" s="156"/>
      <c r="C262" s="156"/>
      <c r="D262" s="157"/>
      <c r="E262" s="23">
        <f>SUM(E263,E265,E267,E271,E273,E279,E281,E283,E285)</f>
        <v>0</v>
      </c>
      <c r="F262" s="23">
        <f t="shared" ref="F262:Q262" si="110">SUM(F263,F265,F267,F271,F273,F279,F281,F283,F285)</f>
        <v>0</v>
      </c>
      <c r="G262" s="23">
        <f t="shared" si="110"/>
        <v>0</v>
      </c>
      <c r="H262" s="23">
        <f t="shared" si="110"/>
        <v>0</v>
      </c>
      <c r="I262" s="23">
        <f t="shared" si="110"/>
        <v>0</v>
      </c>
      <c r="J262" s="23">
        <f t="shared" si="110"/>
        <v>0</v>
      </c>
      <c r="K262" s="23">
        <f t="shared" si="110"/>
        <v>0</v>
      </c>
      <c r="L262" s="23">
        <f t="shared" si="110"/>
        <v>0</v>
      </c>
      <c r="M262" s="23">
        <f t="shared" si="110"/>
        <v>0</v>
      </c>
      <c r="N262" s="23">
        <f t="shared" si="110"/>
        <v>0</v>
      </c>
      <c r="O262" s="23">
        <f t="shared" si="110"/>
        <v>0</v>
      </c>
      <c r="P262" s="23">
        <f t="shared" si="110"/>
        <v>0</v>
      </c>
      <c r="Q262" s="23">
        <f t="shared" si="110"/>
        <v>0</v>
      </c>
    </row>
    <row r="263" spans="1:17" ht="24" customHeight="1" x14ac:dyDescent="0.2">
      <c r="A263" s="24"/>
      <c r="B263" s="25">
        <v>321</v>
      </c>
      <c r="C263" s="26"/>
      <c r="D263" s="1" t="s">
        <v>110</v>
      </c>
      <c r="E263" s="2">
        <f>SUM(E264)</f>
        <v>0</v>
      </c>
      <c r="F263" s="2">
        <f t="shared" ref="F263:Q263" si="111">SUM(F264)</f>
        <v>0</v>
      </c>
      <c r="G263" s="2">
        <f t="shared" si="111"/>
        <v>0</v>
      </c>
      <c r="H263" s="2">
        <f t="shared" si="111"/>
        <v>0</v>
      </c>
      <c r="I263" s="2">
        <f t="shared" si="111"/>
        <v>0</v>
      </c>
      <c r="J263" s="2">
        <f t="shared" si="111"/>
        <v>0</v>
      </c>
      <c r="K263" s="2">
        <f t="shared" si="111"/>
        <v>0</v>
      </c>
      <c r="L263" s="2">
        <f t="shared" si="111"/>
        <v>0</v>
      </c>
      <c r="M263" s="2">
        <f t="shared" si="111"/>
        <v>0</v>
      </c>
      <c r="N263" s="2">
        <f t="shared" si="111"/>
        <v>0</v>
      </c>
      <c r="O263" s="2">
        <f t="shared" si="111"/>
        <v>0</v>
      </c>
      <c r="P263" s="2">
        <f t="shared" si="111"/>
        <v>0</v>
      </c>
      <c r="Q263" s="2">
        <f t="shared" si="111"/>
        <v>0</v>
      </c>
    </row>
    <row r="264" spans="1:17" ht="24" customHeight="1" x14ac:dyDescent="0.2">
      <c r="A264" s="24"/>
      <c r="B264" s="25"/>
      <c r="C264" s="26">
        <v>32101</v>
      </c>
      <c r="D264" s="1" t="s">
        <v>497</v>
      </c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24" customHeight="1" x14ac:dyDescent="0.2">
      <c r="A265" s="24"/>
      <c r="B265" s="25">
        <v>322</v>
      </c>
      <c r="C265" s="26"/>
      <c r="D265" s="1" t="s">
        <v>111</v>
      </c>
      <c r="E265" s="2">
        <f t="shared" ref="E265:Q265" si="112">SUM(E266)</f>
        <v>0</v>
      </c>
      <c r="F265" s="2">
        <f t="shared" si="112"/>
        <v>0</v>
      </c>
      <c r="G265" s="2">
        <f t="shared" si="112"/>
        <v>0</v>
      </c>
      <c r="H265" s="2">
        <f t="shared" si="112"/>
        <v>0</v>
      </c>
      <c r="I265" s="2">
        <f t="shared" si="112"/>
        <v>0</v>
      </c>
      <c r="J265" s="2">
        <f t="shared" si="112"/>
        <v>0</v>
      </c>
      <c r="K265" s="2">
        <f t="shared" si="112"/>
        <v>0</v>
      </c>
      <c r="L265" s="2">
        <f t="shared" si="112"/>
        <v>0</v>
      </c>
      <c r="M265" s="2">
        <f t="shared" si="112"/>
        <v>0</v>
      </c>
      <c r="N265" s="2">
        <f t="shared" si="112"/>
        <v>0</v>
      </c>
      <c r="O265" s="2">
        <f t="shared" si="112"/>
        <v>0</v>
      </c>
      <c r="P265" s="2">
        <f t="shared" si="112"/>
        <v>0</v>
      </c>
      <c r="Q265" s="2">
        <f t="shared" si="112"/>
        <v>0</v>
      </c>
    </row>
    <row r="266" spans="1:17" ht="24" customHeight="1" x14ac:dyDescent="0.2">
      <c r="A266" s="24"/>
      <c r="B266" s="25"/>
      <c r="C266" s="26">
        <v>32201</v>
      </c>
      <c r="D266" s="1" t="s">
        <v>498</v>
      </c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30.75" customHeight="1" x14ac:dyDescent="0.2">
      <c r="A267" s="24"/>
      <c r="B267" s="25">
        <v>323</v>
      </c>
      <c r="C267" s="26"/>
      <c r="D267" s="30" t="s">
        <v>112</v>
      </c>
      <c r="E267" s="2">
        <f>SUM(E268:E270)</f>
        <v>0</v>
      </c>
      <c r="F267" s="2">
        <f t="shared" ref="F267:Q267" si="113">SUM(F268:F270)</f>
        <v>0</v>
      </c>
      <c r="G267" s="2">
        <f t="shared" si="113"/>
        <v>0</v>
      </c>
      <c r="H267" s="2">
        <f t="shared" si="113"/>
        <v>0</v>
      </c>
      <c r="I267" s="2">
        <f t="shared" si="113"/>
        <v>0</v>
      </c>
      <c r="J267" s="2">
        <f t="shared" si="113"/>
        <v>0</v>
      </c>
      <c r="K267" s="2">
        <f t="shared" si="113"/>
        <v>0</v>
      </c>
      <c r="L267" s="2">
        <f t="shared" si="113"/>
        <v>0</v>
      </c>
      <c r="M267" s="2">
        <f t="shared" si="113"/>
        <v>0</v>
      </c>
      <c r="N267" s="2">
        <f t="shared" si="113"/>
        <v>0</v>
      </c>
      <c r="O267" s="2">
        <f t="shared" si="113"/>
        <v>0</v>
      </c>
      <c r="P267" s="2">
        <f t="shared" si="113"/>
        <v>0</v>
      </c>
      <c r="Q267" s="2">
        <f t="shared" si="113"/>
        <v>0</v>
      </c>
    </row>
    <row r="268" spans="1:17" ht="30.75" customHeight="1" x14ac:dyDescent="0.2">
      <c r="A268" s="24"/>
      <c r="B268" s="25"/>
      <c r="C268" s="26">
        <v>32301</v>
      </c>
      <c r="D268" s="28" t="s">
        <v>499</v>
      </c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30.75" customHeight="1" x14ac:dyDescent="0.2">
      <c r="A269" s="24"/>
      <c r="B269" s="25"/>
      <c r="C269" s="26">
        <v>32302</v>
      </c>
      <c r="D269" s="28" t="s">
        <v>500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30.75" customHeight="1" x14ac:dyDescent="0.2">
      <c r="A270" s="24"/>
      <c r="B270" s="25"/>
      <c r="C270" s="26">
        <v>32303</v>
      </c>
      <c r="D270" s="28" t="s">
        <v>501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34.5" customHeight="1" x14ac:dyDescent="0.2">
      <c r="A271" s="24"/>
      <c r="B271" s="25">
        <v>324</v>
      </c>
      <c r="C271" s="26"/>
      <c r="D271" s="28" t="s">
        <v>113</v>
      </c>
      <c r="E271" s="2">
        <f t="shared" ref="E271:Q271" si="114">SUM(E272)</f>
        <v>0</v>
      </c>
      <c r="F271" s="2">
        <f t="shared" si="114"/>
        <v>0</v>
      </c>
      <c r="G271" s="2">
        <f t="shared" si="114"/>
        <v>0</v>
      </c>
      <c r="H271" s="2">
        <f t="shared" si="114"/>
        <v>0</v>
      </c>
      <c r="I271" s="2">
        <f t="shared" si="114"/>
        <v>0</v>
      </c>
      <c r="J271" s="2">
        <f t="shared" si="114"/>
        <v>0</v>
      </c>
      <c r="K271" s="2">
        <f t="shared" si="114"/>
        <v>0</v>
      </c>
      <c r="L271" s="2">
        <f t="shared" si="114"/>
        <v>0</v>
      </c>
      <c r="M271" s="2">
        <f t="shared" si="114"/>
        <v>0</v>
      </c>
      <c r="N271" s="2">
        <f t="shared" si="114"/>
        <v>0</v>
      </c>
      <c r="O271" s="2">
        <f t="shared" si="114"/>
        <v>0</v>
      </c>
      <c r="P271" s="2">
        <f t="shared" si="114"/>
        <v>0</v>
      </c>
      <c r="Q271" s="2">
        <f t="shared" si="114"/>
        <v>0</v>
      </c>
    </row>
    <row r="272" spans="1:17" ht="34.5" customHeight="1" x14ac:dyDescent="0.2">
      <c r="A272" s="24"/>
      <c r="B272" s="25"/>
      <c r="C272" s="26">
        <v>32401</v>
      </c>
      <c r="D272" s="28" t="s">
        <v>502</v>
      </c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24" customHeight="1" x14ac:dyDescent="0.2">
      <c r="A273" s="24"/>
      <c r="B273" s="25">
        <v>325</v>
      </c>
      <c r="C273" s="26"/>
      <c r="D273" s="1" t="s">
        <v>114</v>
      </c>
      <c r="E273" s="2">
        <f>SUM(E274:E278)</f>
        <v>0</v>
      </c>
      <c r="F273" s="2">
        <f t="shared" ref="F273:Q273" si="115">SUM(F274:F278)</f>
        <v>0</v>
      </c>
      <c r="G273" s="2">
        <f t="shared" si="115"/>
        <v>0</v>
      </c>
      <c r="H273" s="2">
        <f t="shared" si="115"/>
        <v>0</v>
      </c>
      <c r="I273" s="2">
        <f t="shared" si="115"/>
        <v>0</v>
      </c>
      <c r="J273" s="2">
        <f t="shared" si="115"/>
        <v>0</v>
      </c>
      <c r="K273" s="2">
        <f t="shared" si="115"/>
        <v>0</v>
      </c>
      <c r="L273" s="2">
        <f t="shared" si="115"/>
        <v>0</v>
      </c>
      <c r="M273" s="2">
        <f t="shared" si="115"/>
        <v>0</v>
      </c>
      <c r="N273" s="2">
        <f t="shared" si="115"/>
        <v>0</v>
      </c>
      <c r="O273" s="2">
        <f t="shared" si="115"/>
        <v>0</v>
      </c>
      <c r="P273" s="2">
        <f t="shared" si="115"/>
        <v>0</v>
      </c>
      <c r="Q273" s="2">
        <f t="shared" si="115"/>
        <v>0</v>
      </c>
    </row>
    <row r="274" spans="1:17" ht="50.25" customHeight="1" x14ac:dyDescent="0.2">
      <c r="A274" s="24"/>
      <c r="B274" s="25"/>
      <c r="C274" s="26">
        <v>32501</v>
      </c>
      <c r="D274" s="30" t="s">
        <v>503</v>
      </c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50.25" customHeight="1" x14ac:dyDescent="0.2">
      <c r="A275" s="24"/>
      <c r="B275" s="25"/>
      <c r="C275" s="26">
        <v>32502</v>
      </c>
      <c r="D275" s="30" t="s">
        <v>504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50.25" customHeight="1" x14ac:dyDescent="0.2">
      <c r="A276" s="24"/>
      <c r="B276" s="25"/>
      <c r="C276" s="26">
        <v>32503</v>
      </c>
      <c r="D276" s="30" t="s">
        <v>505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50.25" customHeight="1" x14ac:dyDescent="0.2">
      <c r="A277" s="24"/>
      <c r="B277" s="25"/>
      <c r="C277" s="26">
        <v>32504</v>
      </c>
      <c r="D277" s="30" t="s">
        <v>506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50.25" customHeight="1" x14ac:dyDescent="0.2">
      <c r="A278" s="24"/>
      <c r="B278" s="25"/>
      <c r="C278" s="26">
        <v>32505</v>
      </c>
      <c r="D278" s="30" t="s">
        <v>507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24" customHeight="1" x14ac:dyDescent="0.2">
      <c r="A279" s="24"/>
      <c r="B279" s="25">
        <v>326</v>
      </c>
      <c r="C279" s="26"/>
      <c r="D279" s="1" t="s">
        <v>115</v>
      </c>
      <c r="E279" s="2">
        <f t="shared" ref="E279:Q279" si="116">SUM(E280)</f>
        <v>0</v>
      </c>
      <c r="F279" s="2">
        <f t="shared" si="116"/>
        <v>0</v>
      </c>
      <c r="G279" s="2">
        <f t="shared" si="116"/>
        <v>0</v>
      </c>
      <c r="H279" s="2">
        <f t="shared" si="116"/>
        <v>0</v>
      </c>
      <c r="I279" s="2">
        <f t="shared" si="116"/>
        <v>0</v>
      </c>
      <c r="J279" s="2">
        <f t="shared" si="116"/>
        <v>0</v>
      </c>
      <c r="K279" s="2">
        <f t="shared" si="116"/>
        <v>0</v>
      </c>
      <c r="L279" s="2">
        <f t="shared" si="116"/>
        <v>0</v>
      </c>
      <c r="M279" s="2">
        <f t="shared" si="116"/>
        <v>0</v>
      </c>
      <c r="N279" s="2">
        <f t="shared" si="116"/>
        <v>0</v>
      </c>
      <c r="O279" s="2">
        <f t="shared" si="116"/>
        <v>0</v>
      </c>
      <c r="P279" s="2">
        <f t="shared" si="116"/>
        <v>0</v>
      </c>
      <c r="Q279" s="2">
        <f t="shared" si="116"/>
        <v>0</v>
      </c>
    </row>
    <row r="280" spans="1:17" ht="24" customHeight="1" x14ac:dyDescent="0.2">
      <c r="A280" s="24"/>
      <c r="B280" s="25"/>
      <c r="C280" s="26">
        <v>32601</v>
      </c>
      <c r="D280" s="1" t="s">
        <v>508</v>
      </c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24" customHeight="1" x14ac:dyDescent="0.2">
      <c r="A281" s="24"/>
      <c r="B281" s="25">
        <v>327</v>
      </c>
      <c r="C281" s="26"/>
      <c r="D281" s="1" t="s">
        <v>116</v>
      </c>
      <c r="E281" s="2">
        <f t="shared" ref="E281:Q281" si="117">SUM(E282)</f>
        <v>0</v>
      </c>
      <c r="F281" s="2">
        <f t="shared" si="117"/>
        <v>0</v>
      </c>
      <c r="G281" s="2">
        <f t="shared" si="117"/>
        <v>0</v>
      </c>
      <c r="H281" s="2">
        <f t="shared" si="117"/>
        <v>0</v>
      </c>
      <c r="I281" s="2">
        <f t="shared" si="117"/>
        <v>0</v>
      </c>
      <c r="J281" s="2">
        <f t="shared" si="117"/>
        <v>0</v>
      </c>
      <c r="K281" s="2">
        <f t="shared" si="117"/>
        <v>0</v>
      </c>
      <c r="L281" s="2">
        <f t="shared" si="117"/>
        <v>0</v>
      </c>
      <c r="M281" s="2">
        <f t="shared" si="117"/>
        <v>0</v>
      </c>
      <c r="N281" s="2">
        <f t="shared" si="117"/>
        <v>0</v>
      </c>
      <c r="O281" s="2">
        <f t="shared" si="117"/>
        <v>0</v>
      </c>
      <c r="P281" s="2">
        <f t="shared" si="117"/>
        <v>0</v>
      </c>
      <c r="Q281" s="2">
        <f t="shared" si="117"/>
        <v>0</v>
      </c>
    </row>
    <row r="282" spans="1:17" ht="24" customHeight="1" x14ac:dyDescent="0.2">
      <c r="A282" s="24"/>
      <c r="B282" s="25"/>
      <c r="C282" s="26">
        <v>32701</v>
      </c>
      <c r="D282" s="1" t="s">
        <v>509</v>
      </c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24" customHeight="1" x14ac:dyDescent="0.2">
      <c r="A283" s="24"/>
      <c r="B283" s="25">
        <v>328</v>
      </c>
      <c r="C283" s="26"/>
      <c r="D283" s="1" t="s">
        <v>117</v>
      </c>
      <c r="E283" s="2">
        <f t="shared" ref="E283:Q283" si="118">SUM(E284)</f>
        <v>0</v>
      </c>
      <c r="F283" s="2">
        <f t="shared" si="118"/>
        <v>0</v>
      </c>
      <c r="G283" s="2">
        <f t="shared" si="118"/>
        <v>0</v>
      </c>
      <c r="H283" s="2">
        <f t="shared" si="118"/>
        <v>0</v>
      </c>
      <c r="I283" s="2">
        <f t="shared" si="118"/>
        <v>0</v>
      </c>
      <c r="J283" s="2">
        <f t="shared" si="118"/>
        <v>0</v>
      </c>
      <c r="K283" s="2">
        <f t="shared" si="118"/>
        <v>0</v>
      </c>
      <c r="L283" s="2">
        <f t="shared" si="118"/>
        <v>0</v>
      </c>
      <c r="M283" s="2">
        <f t="shared" si="118"/>
        <v>0</v>
      </c>
      <c r="N283" s="2">
        <f t="shared" si="118"/>
        <v>0</v>
      </c>
      <c r="O283" s="2">
        <f t="shared" si="118"/>
        <v>0</v>
      </c>
      <c r="P283" s="2">
        <f t="shared" si="118"/>
        <v>0</v>
      </c>
      <c r="Q283" s="2">
        <f t="shared" si="118"/>
        <v>0</v>
      </c>
    </row>
    <row r="284" spans="1:17" ht="24" customHeight="1" x14ac:dyDescent="0.2">
      <c r="A284" s="24"/>
      <c r="B284" s="25"/>
      <c r="C284" s="26">
        <v>32801</v>
      </c>
      <c r="D284" s="1" t="s">
        <v>510</v>
      </c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24" customHeight="1" x14ac:dyDescent="0.2">
      <c r="A285" s="24"/>
      <c r="B285" s="25">
        <v>329</v>
      </c>
      <c r="C285" s="26"/>
      <c r="D285" s="1" t="s">
        <v>118</v>
      </c>
      <c r="E285" s="2">
        <f>SUM(E286:E288)</f>
        <v>0</v>
      </c>
      <c r="F285" s="2">
        <f t="shared" ref="F285:Q285" si="119">SUM(F286:F288)</f>
        <v>0</v>
      </c>
      <c r="G285" s="2">
        <f t="shared" si="119"/>
        <v>0</v>
      </c>
      <c r="H285" s="2">
        <f t="shared" si="119"/>
        <v>0</v>
      </c>
      <c r="I285" s="2">
        <f t="shared" si="119"/>
        <v>0</v>
      </c>
      <c r="J285" s="2">
        <f t="shared" si="119"/>
        <v>0</v>
      </c>
      <c r="K285" s="2">
        <f t="shared" si="119"/>
        <v>0</v>
      </c>
      <c r="L285" s="2">
        <f t="shared" si="119"/>
        <v>0</v>
      </c>
      <c r="M285" s="2">
        <f t="shared" si="119"/>
        <v>0</v>
      </c>
      <c r="N285" s="2">
        <f t="shared" si="119"/>
        <v>0</v>
      </c>
      <c r="O285" s="2">
        <f t="shared" si="119"/>
        <v>0</v>
      </c>
      <c r="P285" s="2">
        <f t="shared" si="119"/>
        <v>0</v>
      </c>
      <c r="Q285" s="2">
        <f t="shared" si="119"/>
        <v>0</v>
      </c>
    </row>
    <row r="286" spans="1:17" ht="24" customHeight="1" x14ac:dyDescent="0.2">
      <c r="A286" s="24"/>
      <c r="B286" s="25"/>
      <c r="C286" s="26">
        <v>32901</v>
      </c>
      <c r="D286" s="26" t="s">
        <v>511</v>
      </c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24" customHeight="1" x14ac:dyDescent="0.2">
      <c r="A287" s="24"/>
      <c r="B287" s="25"/>
      <c r="C287" s="26">
        <v>32902</v>
      </c>
      <c r="D287" s="26" t="s">
        <v>512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24" customHeight="1" x14ac:dyDescent="0.2">
      <c r="A288" s="24"/>
      <c r="B288" s="25"/>
      <c r="C288" s="26">
        <v>32903</v>
      </c>
      <c r="D288" s="26" t="s">
        <v>513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29.25" customHeight="1" x14ac:dyDescent="0.2">
      <c r="A289" s="152" t="s">
        <v>87</v>
      </c>
      <c r="B289" s="153"/>
      <c r="C289" s="153"/>
      <c r="D289" s="154"/>
      <c r="E289" s="23">
        <f>SUM(E290,E298,E300,E306,E308,E310,E317,E319,E321)</f>
        <v>0</v>
      </c>
      <c r="F289" s="23">
        <f t="shared" ref="F289:Q289" si="120">SUM(F290,F298,F300,F306,F308,F310,F317,F319,F321)</f>
        <v>0</v>
      </c>
      <c r="G289" s="23">
        <f t="shared" si="120"/>
        <v>0</v>
      </c>
      <c r="H289" s="23">
        <f t="shared" si="120"/>
        <v>0</v>
      </c>
      <c r="I289" s="23">
        <f t="shared" si="120"/>
        <v>0</v>
      </c>
      <c r="J289" s="23">
        <f t="shared" si="120"/>
        <v>0</v>
      </c>
      <c r="K289" s="23">
        <f t="shared" si="120"/>
        <v>0</v>
      </c>
      <c r="L289" s="23">
        <f t="shared" si="120"/>
        <v>0</v>
      </c>
      <c r="M289" s="23">
        <f t="shared" si="120"/>
        <v>0</v>
      </c>
      <c r="N289" s="23">
        <f t="shared" si="120"/>
        <v>0</v>
      </c>
      <c r="O289" s="23">
        <f t="shared" si="120"/>
        <v>0</v>
      </c>
      <c r="P289" s="23">
        <f t="shared" si="120"/>
        <v>0</v>
      </c>
      <c r="Q289" s="23">
        <f t="shared" si="120"/>
        <v>0</v>
      </c>
    </row>
    <row r="290" spans="1:17" ht="24" customHeight="1" x14ac:dyDescent="0.2">
      <c r="A290" s="24"/>
      <c r="B290" s="25">
        <v>331</v>
      </c>
      <c r="C290" s="26"/>
      <c r="D290" s="31" t="s">
        <v>119</v>
      </c>
      <c r="E290" s="2">
        <f>SUM(E291:E297)</f>
        <v>0</v>
      </c>
      <c r="F290" s="2">
        <f t="shared" ref="F290:Q290" si="121">SUM(F291:F297)</f>
        <v>0</v>
      </c>
      <c r="G290" s="2">
        <f t="shared" si="121"/>
        <v>0</v>
      </c>
      <c r="H290" s="2">
        <f t="shared" si="121"/>
        <v>0</v>
      </c>
      <c r="I290" s="2">
        <f t="shared" si="121"/>
        <v>0</v>
      </c>
      <c r="J290" s="2">
        <f t="shared" si="121"/>
        <v>0</v>
      </c>
      <c r="K290" s="2">
        <f t="shared" si="121"/>
        <v>0</v>
      </c>
      <c r="L290" s="2">
        <f t="shared" si="121"/>
        <v>0</v>
      </c>
      <c r="M290" s="2">
        <f t="shared" si="121"/>
        <v>0</v>
      </c>
      <c r="N290" s="2">
        <f t="shared" si="121"/>
        <v>0</v>
      </c>
      <c r="O290" s="2">
        <f t="shared" si="121"/>
        <v>0</v>
      </c>
      <c r="P290" s="2">
        <f t="shared" si="121"/>
        <v>0</v>
      </c>
      <c r="Q290" s="2">
        <f t="shared" si="121"/>
        <v>0</v>
      </c>
    </row>
    <row r="291" spans="1:17" ht="24" customHeight="1" x14ac:dyDescent="0.2">
      <c r="A291" s="24"/>
      <c r="B291" s="25"/>
      <c r="C291" s="27">
        <v>33101</v>
      </c>
      <c r="D291" s="31" t="s">
        <v>514</v>
      </c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33" customHeight="1" x14ac:dyDescent="0.2">
      <c r="A292" s="24"/>
      <c r="B292" s="25"/>
      <c r="C292" s="27">
        <v>33102</v>
      </c>
      <c r="D292" s="30" t="s">
        <v>515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33" customHeight="1" x14ac:dyDescent="0.2">
      <c r="A293" s="24"/>
      <c r="B293" s="25"/>
      <c r="C293" s="27">
        <v>33103</v>
      </c>
      <c r="D293" s="30" t="s">
        <v>516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24" customHeight="1" x14ac:dyDescent="0.2">
      <c r="A294" s="24"/>
      <c r="B294" s="25"/>
      <c r="C294" s="27">
        <v>33104</v>
      </c>
      <c r="D294" s="31" t="s">
        <v>517</v>
      </c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24" customHeight="1" x14ac:dyDescent="0.2">
      <c r="A295" s="24"/>
      <c r="B295" s="25"/>
      <c r="C295" s="27">
        <v>33105</v>
      </c>
      <c r="D295" s="31" t="s">
        <v>518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24" customHeight="1" x14ac:dyDescent="0.2">
      <c r="A296" s="24"/>
      <c r="B296" s="25"/>
      <c r="C296" s="27">
        <v>33106</v>
      </c>
      <c r="D296" s="31" t="s">
        <v>519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24" customHeight="1" x14ac:dyDescent="0.2">
      <c r="A297" s="24"/>
      <c r="B297" s="25"/>
      <c r="C297" s="27">
        <v>33107</v>
      </c>
      <c r="D297" s="31" t="s">
        <v>520</v>
      </c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28.5" customHeight="1" x14ac:dyDescent="0.2">
      <c r="A298" s="24"/>
      <c r="B298" s="25">
        <v>332</v>
      </c>
      <c r="C298" s="27"/>
      <c r="D298" s="30" t="s">
        <v>120</v>
      </c>
      <c r="E298" s="2">
        <f>SUM(E299)</f>
        <v>0</v>
      </c>
      <c r="F298" s="2">
        <f t="shared" ref="F298:Q298" si="122">SUM(F299)</f>
        <v>0</v>
      </c>
      <c r="G298" s="2">
        <f t="shared" si="122"/>
        <v>0</v>
      </c>
      <c r="H298" s="2">
        <f t="shared" si="122"/>
        <v>0</v>
      </c>
      <c r="I298" s="2">
        <f t="shared" si="122"/>
        <v>0</v>
      </c>
      <c r="J298" s="2">
        <f t="shared" si="122"/>
        <v>0</v>
      </c>
      <c r="K298" s="2">
        <f t="shared" si="122"/>
        <v>0</v>
      </c>
      <c r="L298" s="2">
        <f t="shared" si="122"/>
        <v>0</v>
      </c>
      <c r="M298" s="2">
        <f t="shared" si="122"/>
        <v>0</v>
      </c>
      <c r="N298" s="2">
        <f t="shared" si="122"/>
        <v>0</v>
      </c>
      <c r="O298" s="2">
        <f t="shared" si="122"/>
        <v>0</v>
      </c>
      <c r="P298" s="2">
        <f t="shared" si="122"/>
        <v>0</v>
      </c>
      <c r="Q298" s="2">
        <f t="shared" si="122"/>
        <v>0</v>
      </c>
    </row>
    <row r="299" spans="1:17" ht="28.5" customHeight="1" x14ac:dyDescent="0.2">
      <c r="A299" s="24"/>
      <c r="B299" s="25"/>
      <c r="C299" s="27">
        <v>33201</v>
      </c>
      <c r="D299" s="30" t="s">
        <v>521</v>
      </c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27" x14ac:dyDescent="0.2">
      <c r="A300" s="24"/>
      <c r="B300" s="25">
        <v>333</v>
      </c>
      <c r="C300" s="27"/>
      <c r="D300" s="30" t="s">
        <v>121</v>
      </c>
      <c r="E300" s="2">
        <f>SUM(E301:E305)</f>
        <v>0</v>
      </c>
      <c r="F300" s="2">
        <f t="shared" ref="F300:Q300" si="123">SUM(F301:F305)</f>
        <v>0</v>
      </c>
      <c r="G300" s="2">
        <f t="shared" si="123"/>
        <v>0</v>
      </c>
      <c r="H300" s="2">
        <f t="shared" si="123"/>
        <v>0</v>
      </c>
      <c r="I300" s="2">
        <f t="shared" si="123"/>
        <v>0</v>
      </c>
      <c r="J300" s="2">
        <f t="shared" si="123"/>
        <v>0</v>
      </c>
      <c r="K300" s="2">
        <f t="shared" si="123"/>
        <v>0</v>
      </c>
      <c r="L300" s="2">
        <f t="shared" si="123"/>
        <v>0</v>
      </c>
      <c r="M300" s="2">
        <f t="shared" si="123"/>
        <v>0</v>
      </c>
      <c r="N300" s="2">
        <f t="shared" si="123"/>
        <v>0</v>
      </c>
      <c r="O300" s="2">
        <f t="shared" si="123"/>
        <v>0</v>
      </c>
      <c r="P300" s="2">
        <f t="shared" si="123"/>
        <v>0</v>
      </c>
      <c r="Q300" s="2">
        <f t="shared" si="123"/>
        <v>0</v>
      </c>
    </row>
    <row r="301" spans="1:17" ht="28.5" customHeight="1" x14ac:dyDescent="0.2">
      <c r="A301" s="24"/>
      <c r="B301" s="25"/>
      <c r="C301" s="27">
        <v>33301</v>
      </c>
      <c r="D301" s="30" t="s">
        <v>522</v>
      </c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28.5" customHeight="1" x14ac:dyDescent="0.2">
      <c r="A302" s="24"/>
      <c r="B302" s="25"/>
      <c r="C302" s="27">
        <v>33302</v>
      </c>
      <c r="D302" s="30" t="s">
        <v>523</v>
      </c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28.5" customHeight="1" x14ac:dyDescent="0.2">
      <c r="A303" s="24"/>
      <c r="B303" s="25"/>
      <c r="C303" s="27">
        <v>33303</v>
      </c>
      <c r="D303" s="30" t="s">
        <v>524</v>
      </c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28.5" customHeight="1" x14ac:dyDescent="0.2">
      <c r="A304" s="24"/>
      <c r="B304" s="25"/>
      <c r="C304" s="27">
        <v>33304</v>
      </c>
      <c r="D304" s="30" t="s">
        <v>525</v>
      </c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33.75" customHeight="1" x14ac:dyDescent="0.2">
      <c r="A305" s="24"/>
      <c r="B305" s="25"/>
      <c r="C305" s="27">
        <v>33305</v>
      </c>
      <c r="D305" s="30" t="s">
        <v>526</v>
      </c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24" customHeight="1" x14ac:dyDescent="0.2">
      <c r="A306" s="24"/>
      <c r="B306" s="25">
        <v>334</v>
      </c>
      <c r="C306" s="27"/>
      <c r="D306" s="31" t="s">
        <v>122</v>
      </c>
      <c r="E306" s="2">
        <f>SUM(E307)</f>
        <v>0</v>
      </c>
      <c r="F306" s="2">
        <f t="shared" ref="F306:Q306" si="124">SUM(F307)</f>
        <v>0</v>
      </c>
      <c r="G306" s="2">
        <f t="shared" si="124"/>
        <v>0</v>
      </c>
      <c r="H306" s="2">
        <f t="shared" si="124"/>
        <v>0</v>
      </c>
      <c r="I306" s="2">
        <f t="shared" si="124"/>
        <v>0</v>
      </c>
      <c r="J306" s="2">
        <f t="shared" si="124"/>
        <v>0</v>
      </c>
      <c r="K306" s="2">
        <f t="shared" si="124"/>
        <v>0</v>
      </c>
      <c r="L306" s="2">
        <f t="shared" si="124"/>
        <v>0</v>
      </c>
      <c r="M306" s="2">
        <f t="shared" si="124"/>
        <v>0</v>
      </c>
      <c r="N306" s="2">
        <f t="shared" si="124"/>
        <v>0</v>
      </c>
      <c r="O306" s="2">
        <f t="shared" si="124"/>
        <v>0</v>
      </c>
      <c r="P306" s="2">
        <f t="shared" si="124"/>
        <v>0</v>
      </c>
      <c r="Q306" s="2">
        <f t="shared" si="124"/>
        <v>0</v>
      </c>
    </row>
    <row r="307" spans="1:17" ht="24" customHeight="1" x14ac:dyDescent="0.2">
      <c r="A307" s="24"/>
      <c r="B307" s="25"/>
      <c r="C307" s="27">
        <v>33401</v>
      </c>
      <c r="D307" s="31" t="s">
        <v>527</v>
      </c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24" customHeight="1" x14ac:dyDescent="0.2">
      <c r="A308" s="24"/>
      <c r="B308" s="25">
        <v>335</v>
      </c>
      <c r="C308" s="27"/>
      <c r="D308" s="31" t="s">
        <v>123</v>
      </c>
      <c r="E308" s="2">
        <f t="shared" ref="E308:Q308" si="125">SUM(E309)</f>
        <v>0</v>
      </c>
      <c r="F308" s="2">
        <f t="shared" si="125"/>
        <v>0</v>
      </c>
      <c r="G308" s="2">
        <f t="shared" si="125"/>
        <v>0</v>
      </c>
      <c r="H308" s="2">
        <f t="shared" si="125"/>
        <v>0</v>
      </c>
      <c r="I308" s="2">
        <f t="shared" si="125"/>
        <v>0</v>
      </c>
      <c r="J308" s="2">
        <f t="shared" si="125"/>
        <v>0</v>
      </c>
      <c r="K308" s="2">
        <f t="shared" si="125"/>
        <v>0</v>
      </c>
      <c r="L308" s="2">
        <f t="shared" si="125"/>
        <v>0</v>
      </c>
      <c r="M308" s="2">
        <f t="shared" si="125"/>
        <v>0</v>
      </c>
      <c r="N308" s="2">
        <f t="shared" si="125"/>
        <v>0</v>
      </c>
      <c r="O308" s="2">
        <f t="shared" si="125"/>
        <v>0</v>
      </c>
      <c r="P308" s="2">
        <f t="shared" si="125"/>
        <v>0</v>
      </c>
      <c r="Q308" s="2">
        <f t="shared" si="125"/>
        <v>0</v>
      </c>
    </row>
    <row r="309" spans="1:17" ht="24" customHeight="1" x14ac:dyDescent="0.2">
      <c r="A309" s="24"/>
      <c r="B309" s="25"/>
      <c r="C309" s="27">
        <v>33501</v>
      </c>
      <c r="D309" s="31" t="s">
        <v>528</v>
      </c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37.5" customHeight="1" x14ac:dyDescent="0.2">
      <c r="A310" s="24"/>
      <c r="B310" s="25">
        <v>336</v>
      </c>
      <c r="C310" s="27"/>
      <c r="D310" s="30" t="s">
        <v>124</v>
      </c>
      <c r="E310" s="2">
        <f>SUM(E311:E316)</f>
        <v>0</v>
      </c>
      <c r="F310" s="2">
        <f t="shared" ref="F310:Q310" si="126">SUM(F311:F316)</f>
        <v>0</v>
      </c>
      <c r="G310" s="2">
        <f t="shared" si="126"/>
        <v>0</v>
      </c>
      <c r="H310" s="2">
        <f t="shared" si="126"/>
        <v>0</v>
      </c>
      <c r="I310" s="2">
        <f t="shared" si="126"/>
        <v>0</v>
      </c>
      <c r="J310" s="2">
        <f t="shared" si="126"/>
        <v>0</v>
      </c>
      <c r="K310" s="2">
        <f t="shared" si="126"/>
        <v>0</v>
      </c>
      <c r="L310" s="2">
        <f t="shared" si="126"/>
        <v>0</v>
      </c>
      <c r="M310" s="2">
        <f t="shared" si="126"/>
        <v>0</v>
      </c>
      <c r="N310" s="2">
        <f t="shared" si="126"/>
        <v>0</v>
      </c>
      <c r="O310" s="2">
        <f t="shared" si="126"/>
        <v>0</v>
      </c>
      <c r="P310" s="2">
        <f t="shared" si="126"/>
        <v>0</v>
      </c>
      <c r="Q310" s="2">
        <f t="shared" si="126"/>
        <v>0</v>
      </c>
    </row>
    <row r="311" spans="1:17" ht="28.5" customHeight="1" x14ac:dyDescent="0.2">
      <c r="A311" s="24"/>
      <c r="B311" s="25"/>
      <c r="C311" s="27">
        <v>33601</v>
      </c>
      <c r="D311" s="30" t="s">
        <v>529</v>
      </c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28.5" customHeight="1" x14ac:dyDescent="0.2">
      <c r="A312" s="24"/>
      <c r="B312" s="25"/>
      <c r="C312" s="27">
        <v>33602</v>
      </c>
      <c r="D312" s="30" t="s">
        <v>530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50.25" customHeight="1" x14ac:dyDescent="0.2">
      <c r="A313" s="24"/>
      <c r="B313" s="25"/>
      <c r="C313" s="27">
        <v>33603</v>
      </c>
      <c r="D313" s="30" t="s">
        <v>531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50.25" customHeight="1" x14ac:dyDescent="0.2">
      <c r="A314" s="24"/>
      <c r="B314" s="25"/>
      <c r="C314" s="27">
        <v>33604</v>
      </c>
      <c r="D314" s="30" t="s">
        <v>532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41.25" customHeight="1" x14ac:dyDescent="0.2">
      <c r="A315" s="24"/>
      <c r="B315" s="25"/>
      <c r="C315" s="27">
        <v>33605</v>
      </c>
      <c r="D315" s="30" t="s">
        <v>533</v>
      </c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28.5" customHeight="1" x14ac:dyDescent="0.2">
      <c r="A316" s="24"/>
      <c r="B316" s="25"/>
      <c r="C316" s="27">
        <v>33606</v>
      </c>
      <c r="D316" s="30" t="s">
        <v>534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24" customHeight="1" x14ac:dyDescent="0.2">
      <c r="A317" s="24"/>
      <c r="B317" s="25">
        <v>337</v>
      </c>
      <c r="C317" s="27"/>
      <c r="D317" s="31" t="s">
        <v>125</v>
      </c>
      <c r="E317" s="2">
        <f>SUM(E318)</f>
        <v>0</v>
      </c>
      <c r="F317" s="2">
        <f t="shared" ref="F317:Q317" si="127">SUM(F318)</f>
        <v>0</v>
      </c>
      <c r="G317" s="2">
        <f t="shared" si="127"/>
        <v>0</v>
      </c>
      <c r="H317" s="2">
        <f t="shared" si="127"/>
        <v>0</v>
      </c>
      <c r="I317" s="2">
        <f t="shared" si="127"/>
        <v>0</v>
      </c>
      <c r="J317" s="2">
        <f t="shared" si="127"/>
        <v>0</v>
      </c>
      <c r="K317" s="2">
        <f t="shared" si="127"/>
        <v>0</v>
      </c>
      <c r="L317" s="2">
        <f t="shared" si="127"/>
        <v>0</v>
      </c>
      <c r="M317" s="2">
        <f t="shared" si="127"/>
        <v>0</v>
      </c>
      <c r="N317" s="2">
        <f t="shared" si="127"/>
        <v>0</v>
      </c>
      <c r="O317" s="2">
        <f t="shared" si="127"/>
        <v>0</v>
      </c>
      <c r="P317" s="2">
        <f t="shared" si="127"/>
        <v>0</v>
      </c>
      <c r="Q317" s="2">
        <f t="shared" si="127"/>
        <v>0</v>
      </c>
    </row>
    <row r="318" spans="1:17" ht="24" customHeight="1" x14ac:dyDescent="0.2">
      <c r="A318" s="24"/>
      <c r="B318" s="25"/>
      <c r="C318" s="27">
        <v>33701</v>
      </c>
      <c r="D318" s="31" t="s">
        <v>535</v>
      </c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24" customHeight="1" x14ac:dyDescent="0.2">
      <c r="A319" s="24"/>
      <c r="B319" s="25">
        <v>338</v>
      </c>
      <c r="C319" s="27"/>
      <c r="D319" s="31" t="s">
        <v>126</v>
      </c>
      <c r="E319" s="2">
        <f t="shared" ref="E319:Q319" si="128">SUM(E320)</f>
        <v>0</v>
      </c>
      <c r="F319" s="2">
        <f t="shared" si="128"/>
        <v>0</v>
      </c>
      <c r="G319" s="2">
        <f t="shared" si="128"/>
        <v>0</v>
      </c>
      <c r="H319" s="2">
        <f t="shared" si="128"/>
        <v>0</v>
      </c>
      <c r="I319" s="2">
        <f t="shared" si="128"/>
        <v>0</v>
      </c>
      <c r="J319" s="2">
        <f t="shared" si="128"/>
        <v>0</v>
      </c>
      <c r="K319" s="2">
        <f t="shared" si="128"/>
        <v>0</v>
      </c>
      <c r="L319" s="2">
        <f t="shared" si="128"/>
        <v>0</v>
      </c>
      <c r="M319" s="2">
        <f t="shared" si="128"/>
        <v>0</v>
      </c>
      <c r="N319" s="2">
        <f t="shared" si="128"/>
        <v>0</v>
      </c>
      <c r="O319" s="2">
        <f t="shared" si="128"/>
        <v>0</v>
      </c>
      <c r="P319" s="2">
        <f t="shared" si="128"/>
        <v>0</v>
      </c>
      <c r="Q319" s="2">
        <f t="shared" si="128"/>
        <v>0</v>
      </c>
    </row>
    <row r="320" spans="1:17" ht="24" customHeight="1" x14ac:dyDescent="0.2">
      <c r="A320" s="24"/>
      <c r="B320" s="25"/>
      <c r="C320" s="27">
        <v>33801</v>
      </c>
      <c r="D320" s="31" t="s">
        <v>536</v>
      </c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24" customHeight="1" x14ac:dyDescent="0.2">
      <c r="A321" s="24"/>
      <c r="B321" s="25">
        <v>339</v>
      </c>
      <c r="C321" s="26"/>
      <c r="D321" s="31" t="s">
        <v>127</v>
      </c>
      <c r="E321" s="2">
        <f>SUM(E322:E328)</f>
        <v>0</v>
      </c>
      <c r="F321" s="2">
        <f t="shared" ref="F321:Q321" si="129">SUM(F322:F328)</f>
        <v>0</v>
      </c>
      <c r="G321" s="2">
        <f t="shared" si="129"/>
        <v>0</v>
      </c>
      <c r="H321" s="2">
        <f t="shared" si="129"/>
        <v>0</v>
      </c>
      <c r="I321" s="2">
        <f t="shared" si="129"/>
        <v>0</v>
      </c>
      <c r="J321" s="2">
        <f t="shared" si="129"/>
        <v>0</v>
      </c>
      <c r="K321" s="2">
        <f t="shared" si="129"/>
        <v>0</v>
      </c>
      <c r="L321" s="2">
        <f t="shared" si="129"/>
        <v>0</v>
      </c>
      <c r="M321" s="2">
        <f t="shared" si="129"/>
        <v>0</v>
      </c>
      <c r="N321" s="2">
        <f t="shared" si="129"/>
        <v>0</v>
      </c>
      <c r="O321" s="2">
        <f t="shared" si="129"/>
        <v>0</v>
      </c>
      <c r="P321" s="2">
        <f t="shared" si="129"/>
        <v>0</v>
      </c>
      <c r="Q321" s="2">
        <f t="shared" si="129"/>
        <v>0</v>
      </c>
    </row>
    <row r="322" spans="1:17" ht="24" customHeight="1" x14ac:dyDescent="0.2">
      <c r="A322" s="24"/>
      <c r="B322" s="25"/>
      <c r="C322" s="27">
        <v>33901</v>
      </c>
      <c r="D322" s="32" t="s">
        <v>537</v>
      </c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24" customHeight="1" x14ac:dyDescent="0.2">
      <c r="A323" s="24"/>
      <c r="B323" s="25"/>
      <c r="C323" s="27">
        <v>33902</v>
      </c>
      <c r="D323" s="32" t="s">
        <v>538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24" customHeight="1" x14ac:dyDescent="0.2">
      <c r="A324" s="24"/>
      <c r="B324" s="25"/>
      <c r="C324" s="27">
        <v>33903</v>
      </c>
      <c r="D324" s="32" t="s">
        <v>539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31.5" customHeight="1" x14ac:dyDescent="0.2">
      <c r="A325" s="24"/>
      <c r="B325" s="25"/>
      <c r="C325" s="27">
        <v>33904</v>
      </c>
      <c r="D325" s="33" t="s">
        <v>540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31.5" customHeight="1" x14ac:dyDescent="0.2">
      <c r="A326" s="24"/>
      <c r="B326" s="25"/>
      <c r="C326" s="27">
        <v>33905</v>
      </c>
      <c r="D326" s="33" t="s">
        <v>541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31.5" customHeight="1" x14ac:dyDescent="0.2">
      <c r="A327" s="24"/>
      <c r="B327" s="25"/>
      <c r="C327" s="27">
        <v>33906</v>
      </c>
      <c r="D327" s="33" t="s">
        <v>542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24" customHeight="1" x14ac:dyDescent="0.2">
      <c r="A328" s="24"/>
      <c r="B328" s="25"/>
      <c r="C328" s="27">
        <v>33907</v>
      </c>
      <c r="D328" s="32" t="s">
        <v>543</v>
      </c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24" customHeight="1" x14ac:dyDescent="0.2">
      <c r="A329" s="155" t="s">
        <v>88</v>
      </c>
      <c r="B329" s="156"/>
      <c r="C329" s="156"/>
      <c r="D329" s="157"/>
      <c r="E329" s="23">
        <f>SUM(E330,E332,E334,E337,E340,E342,E344,E346,E348)</f>
        <v>0</v>
      </c>
      <c r="F329" s="23">
        <f t="shared" ref="F329:Q329" si="130">SUM(F330,F332,F334,F337,F340,F342,F344,F346,F348)</f>
        <v>0</v>
      </c>
      <c r="G329" s="23">
        <f t="shared" si="130"/>
        <v>0</v>
      </c>
      <c r="H329" s="23">
        <f t="shared" si="130"/>
        <v>0</v>
      </c>
      <c r="I329" s="23">
        <f t="shared" si="130"/>
        <v>0</v>
      </c>
      <c r="J329" s="23">
        <f t="shared" si="130"/>
        <v>0</v>
      </c>
      <c r="K329" s="23">
        <f t="shared" si="130"/>
        <v>0</v>
      </c>
      <c r="L329" s="23">
        <f t="shared" si="130"/>
        <v>0</v>
      </c>
      <c r="M329" s="23">
        <f t="shared" si="130"/>
        <v>0</v>
      </c>
      <c r="N329" s="23">
        <f t="shared" si="130"/>
        <v>0</v>
      </c>
      <c r="O329" s="23">
        <f t="shared" si="130"/>
        <v>0</v>
      </c>
      <c r="P329" s="23">
        <f t="shared" si="130"/>
        <v>0</v>
      </c>
      <c r="Q329" s="23">
        <f t="shared" si="130"/>
        <v>0</v>
      </c>
    </row>
    <row r="330" spans="1:17" ht="24" customHeight="1" x14ac:dyDescent="0.2">
      <c r="A330" s="24"/>
      <c r="B330" s="25">
        <v>341</v>
      </c>
      <c r="C330" s="26"/>
      <c r="D330" s="1" t="s">
        <v>128</v>
      </c>
      <c r="E330" s="2">
        <f>SUM(E331)</f>
        <v>0</v>
      </c>
      <c r="F330" s="2">
        <f t="shared" ref="F330:Q330" si="131">SUM(F331)</f>
        <v>0</v>
      </c>
      <c r="G330" s="2">
        <f t="shared" si="131"/>
        <v>0</v>
      </c>
      <c r="H330" s="2">
        <f t="shared" si="131"/>
        <v>0</v>
      </c>
      <c r="I330" s="2">
        <f t="shared" si="131"/>
        <v>0</v>
      </c>
      <c r="J330" s="2">
        <f t="shared" si="131"/>
        <v>0</v>
      </c>
      <c r="K330" s="2">
        <f t="shared" si="131"/>
        <v>0</v>
      </c>
      <c r="L330" s="2">
        <f t="shared" si="131"/>
        <v>0</v>
      </c>
      <c r="M330" s="2">
        <f t="shared" si="131"/>
        <v>0</v>
      </c>
      <c r="N330" s="2">
        <f t="shared" si="131"/>
        <v>0</v>
      </c>
      <c r="O330" s="2">
        <f t="shared" si="131"/>
        <v>0</v>
      </c>
      <c r="P330" s="2">
        <f t="shared" si="131"/>
        <v>0</v>
      </c>
      <c r="Q330" s="2">
        <f t="shared" si="131"/>
        <v>0</v>
      </c>
    </row>
    <row r="331" spans="1:17" ht="24" customHeight="1" x14ac:dyDescent="0.2">
      <c r="A331" s="24"/>
      <c r="B331" s="25"/>
      <c r="C331" s="27">
        <v>34102</v>
      </c>
      <c r="D331" s="1" t="s">
        <v>544</v>
      </c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24" customHeight="1" x14ac:dyDescent="0.2">
      <c r="A332" s="24"/>
      <c r="B332" s="25">
        <v>342</v>
      </c>
      <c r="C332" s="27"/>
      <c r="D332" s="1" t="s">
        <v>129</v>
      </c>
      <c r="E332" s="2">
        <f t="shared" ref="E332:Q332" si="132">SUM(E333)</f>
        <v>0</v>
      </c>
      <c r="F332" s="2">
        <f t="shared" si="132"/>
        <v>0</v>
      </c>
      <c r="G332" s="2">
        <f t="shared" si="132"/>
        <v>0</v>
      </c>
      <c r="H332" s="2">
        <f t="shared" si="132"/>
        <v>0</v>
      </c>
      <c r="I332" s="2">
        <f t="shared" si="132"/>
        <v>0</v>
      </c>
      <c r="J332" s="2">
        <f t="shared" si="132"/>
        <v>0</v>
      </c>
      <c r="K332" s="2">
        <f t="shared" si="132"/>
        <v>0</v>
      </c>
      <c r="L332" s="2">
        <f t="shared" si="132"/>
        <v>0</v>
      </c>
      <c r="M332" s="2">
        <f t="shared" si="132"/>
        <v>0</v>
      </c>
      <c r="N332" s="2">
        <f t="shared" si="132"/>
        <v>0</v>
      </c>
      <c r="O332" s="2">
        <f t="shared" si="132"/>
        <v>0</v>
      </c>
      <c r="P332" s="2">
        <f t="shared" si="132"/>
        <v>0</v>
      </c>
      <c r="Q332" s="2">
        <f t="shared" si="132"/>
        <v>0</v>
      </c>
    </row>
    <row r="333" spans="1:17" ht="24" customHeight="1" x14ac:dyDescent="0.2">
      <c r="A333" s="24"/>
      <c r="B333" s="25"/>
      <c r="C333" s="27">
        <v>34201</v>
      </c>
      <c r="D333" s="1" t="s">
        <v>545</v>
      </c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24" customHeight="1" x14ac:dyDescent="0.2">
      <c r="A334" s="24"/>
      <c r="B334" s="25">
        <v>343</v>
      </c>
      <c r="C334" s="27"/>
      <c r="D334" s="1" t="s">
        <v>130</v>
      </c>
      <c r="E334" s="2">
        <f>SUM(E335:E336)</f>
        <v>0</v>
      </c>
      <c r="F334" s="2">
        <f t="shared" ref="F334:Q334" si="133">SUM(F335:F336)</f>
        <v>0</v>
      </c>
      <c r="G334" s="2">
        <f t="shared" si="133"/>
        <v>0</v>
      </c>
      <c r="H334" s="2">
        <f t="shared" si="133"/>
        <v>0</v>
      </c>
      <c r="I334" s="2">
        <f t="shared" si="133"/>
        <v>0</v>
      </c>
      <c r="J334" s="2">
        <f t="shared" si="133"/>
        <v>0</v>
      </c>
      <c r="K334" s="2">
        <f t="shared" si="133"/>
        <v>0</v>
      </c>
      <c r="L334" s="2">
        <f t="shared" si="133"/>
        <v>0</v>
      </c>
      <c r="M334" s="2">
        <f t="shared" si="133"/>
        <v>0</v>
      </c>
      <c r="N334" s="2">
        <f t="shared" si="133"/>
        <v>0</v>
      </c>
      <c r="O334" s="2">
        <f t="shared" si="133"/>
        <v>0</v>
      </c>
      <c r="P334" s="2">
        <f t="shared" si="133"/>
        <v>0</v>
      </c>
      <c r="Q334" s="2">
        <f t="shared" si="133"/>
        <v>0</v>
      </c>
    </row>
    <row r="335" spans="1:17" ht="24" customHeight="1" x14ac:dyDescent="0.2">
      <c r="A335" s="24"/>
      <c r="B335" s="25"/>
      <c r="C335" s="27">
        <v>34301</v>
      </c>
      <c r="D335" s="1" t="s">
        <v>546</v>
      </c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24" customHeight="1" x14ac:dyDescent="0.2">
      <c r="A336" s="24"/>
      <c r="B336" s="25"/>
      <c r="C336" s="27">
        <v>34302</v>
      </c>
      <c r="D336" s="1" t="s">
        <v>547</v>
      </c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24" customHeight="1" x14ac:dyDescent="0.2">
      <c r="A337" s="24"/>
      <c r="B337" s="25">
        <v>344</v>
      </c>
      <c r="C337" s="27"/>
      <c r="D337" s="1" t="s">
        <v>131</v>
      </c>
      <c r="E337" s="2">
        <f>SUM(E338:E339)</f>
        <v>0</v>
      </c>
      <c r="F337" s="2">
        <f t="shared" ref="F337:Q337" si="134">SUM(F338:F339)</f>
        <v>0</v>
      </c>
      <c r="G337" s="2">
        <f t="shared" si="134"/>
        <v>0</v>
      </c>
      <c r="H337" s="2">
        <f t="shared" si="134"/>
        <v>0</v>
      </c>
      <c r="I337" s="2">
        <f t="shared" si="134"/>
        <v>0</v>
      </c>
      <c r="J337" s="2">
        <f t="shared" si="134"/>
        <v>0</v>
      </c>
      <c r="K337" s="2">
        <f t="shared" si="134"/>
        <v>0</v>
      </c>
      <c r="L337" s="2">
        <f t="shared" si="134"/>
        <v>0</v>
      </c>
      <c r="M337" s="2">
        <f t="shared" si="134"/>
        <v>0</v>
      </c>
      <c r="N337" s="2">
        <f t="shared" si="134"/>
        <v>0</v>
      </c>
      <c r="O337" s="2">
        <f t="shared" si="134"/>
        <v>0</v>
      </c>
      <c r="P337" s="2">
        <f t="shared" si="134"/>
        <v>0</v>
      </c>
      <c r="Q337" s="2">
        <f t="shared" si="134"/>
        <v>0</v>
      </c>
    </row>
    <row r="338" spans="1:17" ht="24" customHeight="1" x14ac:dyDescent="0.2">
      <c r="A338" s="24"/>
      <c r="B338" s="25"/>
      <c r="C338" s="27">
        <v>34401</v>
      </c>
      <c r="D338" s="1" t="s">
        <v>548</v>
      </c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24" customHeight="1" x14ac:dyDescent="0.2">
      <c r="A339" s="24"/>
      <c r="B339" s="25"/>
      <c r="C339" s="27">
        <v>34402</v>
      </c>
      <c r="D339" s="1" t="s">
        <v>549</v>
      </c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24" customHeight="1" x14ac:dyDescent="0.2">
      <c r="A340" s="24"/>
      <c r="B340" s="25">
        <v>345</v>
      </c>
      <c r="C340" s="27"/>
      <c r="D340" s="1" t="s">
        <v>132</v>
      </c>
      <c r="E340" s="2">
        <f t="shared" ref="E340:Q340" si="135">SUM(E341)</f>
        <v>0</v>
      </c>
      <c r="F340" s="2">
        <f t="shared" si="135"/>
        <v>0</v>
      </c>
      <c r="G340" s="2">
        <f t="shared" si="135"/>
        <v>0</v>
      </c>
      <c r="H340" s="2">
        <f t="shared" si="135"/>
        <v>0</v>
      </c>
      <c r="I340" s="2">
        <f t="shared" si="135"/>
        <v>0</v>
      </c>
      <c r="J340" s="2">
        <f t="shared" si="135"/>
        <v>0</v>
      </c>
      <c r="K340" s="2">
        <f t="shared" si="135"/>
        <v>0</v>
      </c>
      <c r="L340" s="2">
        <f t="shared" si="135"/>
        <v>0</v>
      </c>
      <c r="M340" s="2">
        <f t="shared" si="135"/>
        <v>0</v>
      </c>
      <c r="N340" s="2">
        <f t="shared" si="135"/>
        <v>0</v>
      </c>
      <c r="O340" s="2">
        <f t="shared" si="135"/>
        <v>0</v>
      </c>
      <c r="P340" s="2">
        <f t="shared" si="135"/>
        <v>0</v>
      </c>
      <c r="Q340" s="2">
        <f t="shared" si="135"/>
        <v>0</v>
      </c>
    </row>
    <row r="341" spans="1:17" ht="24" customHeight="1" x14ac:dyDescent="0.2">
      <c r="A341" s="24"/>
      <c r="B341" s="25"/>
      <c r="C341" s="27">
        <v>34501</v>
      </c>
      <c r="D341" s="1" t="s">
        <v>550</v>
      </c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24" customHeight="1" x14ac:dyDescent="0.2">
      <c r="A342" s="24"/>
      <c r="B342" s="25">
        <v>346</v>
      </c>
      <c r="C342" s="26"/>
      <c r="D342" s="1" t="s">
        <v>138</v>
      </c>
      <c r="E342" s="2">
        <f t="shared" ref="E342:Q342" si="136">SUM(E343)</f>
        <v>0</v>
      </c>
      <c r="F342" s="2">
        <f t="shared" si="136"/>
        <v>0</v>
      </c>
      <c r="G342" s="2">
        <f t="shared" si="136"/>
        <v>0</v>
      </c>
      <c r="H342" s="2">
        <f t="shared" si="136"/>
        <v>0</v>
      </c>
      <c r="I342" s="2">
        <f t="shared" si="136"/>
        <v>0</v>
      </c>
      <c r="J342" s="2">
        <f t="shared" si="136"/>
        <v>0</v>
      </c>
      <c r="K342" s="2">
        <f t="shared" si="136"/>
        <v>0</v>
      </c>
      <c r="L342" s="2">
        <f t="shared" si="136"/>
        <v>0</v>
      </c>
      <c r="M342" s="2">
        <f t="shared" si="136"/>
        <v>0</v>
      </c>
      <c r="N342" s="2">
        <f t="shared" si="136"/>
        <v>0</v>
      </c>
      <c r="O342" s="2">
        <f t="shared" si="136"/>
        <v>0</v>
      </c>
      <c r="P342" s="2">
        <f t="shared" si="136"/>
        <v>0</v>
      </c>
      <c r="Q342" s="2">
        <f t="shared" si="136"/>
        <v>0</v>
      </c>
    </row>
    <row r="343" spans="1:17" ht="24" customHeight="1" x14ac:dyDescent="0.2">
      <c r="A343" s="24"/>
      <c r="B343" s="25"/>
      <c r="C343" s="27">
        <v>34601</v>
      </c>
      <c r="D343" s="1" t="s">
        <v>551</v>
      </c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24" customHeight="1" x14ac:dyDescent="0.2">
      <c r="A344" s="24"/>
      <c r="B344" s="25">
        <v>347</v>
      </c>
      <c r="C344" s="26"/>
      <c r="D344" s="1" t="s">
        <v>139</v>
      </c>
      <c r="E344" s="2">
        <f t="shared" ref="E344:Q344" si="137">SUM(E345)</f>
        <v>0</v>
      </c>
      <c r="F344" s="2">
        <f t="shared" si="137"/>
        <v>0</v>
      </c>
      <c r="G344" s="2">
        <f t="shared" si="137"/>
        <v>0</v>
      </c>
      <c r="H344" s="2">
        <f t="shared" si="137"/>
        <v>0</v>
      </c>
      <c r="I344" s="2">
        <f t="shared" si="137"/>
        <v>0</v>
      </c>
      <c r="J344" s="2">
        <f t="shared" si="137"/>
        <v>0</v>
      </c>
      <c r="K344" s="2">
        <f t="shared" si="137"/>
        <v>0</v>
      </c>
      <c r="L344" s="2">
        <f t="shared" si="137"/>
        <v>0</v>
      </c>
      <c r="M344" s="2">
        <f t="shared" si="137"/>
        <v>0</v>
      </c>
      <c r="N344" s="2">
        <f t="shared" si="137"/>
        <v>0</v>
      </c>
      <c r="O344" s="2">
        <f t="shared" si="137"/>
        <v>0</v>
      </c>
      <c r="P344" s="2">
        <f t="shared" si="137"/>
        <v>0</v>
      </c>
      <c r="Q344" s="2">
        <f t="shared" si="137"/>
        <v>0</v>
      </c>
    </row>
    <row r="345" spans="1:17" ht="24" customHeight="1" x14ac:dyDescent="0.2">
      <c r="A345" s="24"/>
      <c r="B345" s="25"/>
      <c r="C345" s="27">
        <v>34701</v>
      </c>
      <c r="D345" s="1" t="s">
        <v>552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24" customHeight="1" x14ac:dyDescent="0.2">
      <c r="A346" s="24"/>
      <c r="B346" s="25">
        <v>348</v>
      </c>
      <c r="C346" s="26"/>
      <c r="D346" s="1" t="s">
        <v>140</v>
      </c>
      <c r="E346" s="2">
        <f t="shared" ref="E346:Q346" si="138">SUM(E347)</f>
        <v>0</v>
      </c>
      <c r="F346" s="2">
        <f t="shared" si="138"/>
        <v>0</v>
      </c>
      <c r="G346" s="2">
        <f t="shared" si="138"/>
        <v>0</v>
      </c>
      <c r="H346" s="2">
        <f t="shared" si="138"/>
        <v>0</v>
      </c>
      <c r="I346" s="2">
        <f t="shared" si="138"/>
        <v>0</v>
      </c>
      <c r="J346" s="2">
        <f t="shared" si="138"/>
        <v>0</v>
      </c>
      <c r="K346" s="2">
        <f t="shared" si="138"/>
        <v>0</v>
      </c>
      <c r="L346" s="2">
        <f t="shared" si="138"/>
        <v>0</v>
      </c>
      <c r="M346" s="2">
        <f t="shared" si="138"/>
        <v>0</v>
      </c>
      <c r="N346" s="2">
        <f t="shared" si="138"/>
        <v>0</v>
      </c>
      <c r="O346" s="2">
        <f t="shared" si="138"/>
        <v>0</v>
      </c>
      <c r="P346" s="2">
        <f t="shared" si="138"/>
        <v>0</v>
      </c>
      <c r="Q346" s="2">
        <f t="shared" si="138"/>
        <v>0</v>
      </c>
    </row>
    <row r="347" spans="1:17" ht="24" customHeight="1" x14ac:dyDescent="0.2">
      <c r="A347" s="24"/>
      <c r="B347" s="25"/>
      <c r="C347" s="27">
        <v>34801</v>
      </c>
      <c r="D347" s="1" t="s">
        <v>553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24" customHeight="1" x14ac:dyDescent="0.2">
      <c r="A348" s="24"/>
      <c r="B348" s="25">
        <v>349</v>
      </c>
      <c r="C348" s="26"/>
      <c r="D348" s="1" t="s">
        <v>141</v>
      </c>
      <c r="E348" s="2">
        <f t="shared" ref="E348:Q348" si="139">SUM(E349)</f>
        <v>0</v>
      </c>
      <c r="F348" s="2">
        <f t="shared" si="139"/>
        <v>0</v>
      </c>
      <c r="G348" s="2">
        <f t="shared" si="139"/>
        <v>0</v>
      </c>
      <c r="H348" s="2">
        <f t="shared" si="139"/>
        <v>0</v>
      </c>
      <c r="I348" s="2">
        <f t="shared" si="139"/>
        <v>0</v>
      </c>
      <c r="J348" s="2">
        <f t="shared" si="139"/>
        <v>0</v>
      </c>
      <c r="K348" s="2">
        <f t="shared" si="139"/>
        <v>0</v>
      </c>
      <c r="L348" s="2">
        <f t="shared" si="139"/>
        <v>0</v>
      </c>
      <c r="M348" s="2">
        <f t="shared" si="139"/>
        <v>0</v>
      </c>
      <c r="N348" s="2">
        <f t="shared" si="139"/>
        <v>0</v>
      </c>
      <c r="O348" s="2">
        <f t="shared" si="139"/>
        <v>0</v>
      </c>
      <c r="P348" s="2">
        <f t="shared" si="139"/>
        <v>0</v>
      </c>
      <c r="Q348" s="2">
        <f t="shared" si="139"/>
        <v>0</v>
      </c>
    </row>
    <row r="349" spans="1:17" ht="24" customHeight="1" x14ac:dyDescent="0.2">
      <c r="A349" s="24"/>
      <c r="B349" s="25"/>
      <c r="C349" s="27">
        <v>34901</v>
      </c>
      <c r="D349" s="26" t="s">
        <v>554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27" customHeight="1" x14ac:dyDescent="0.2">
      <c r="A350" s="152" t="s">
        <v>133</v>
      </c>
      <c r="B350" s="153"/>
      <c r="C350" s="153"/>
      <c r="D350" s="154"/>
      <c r="E350" s="23">
        <f>SUM(E351,E354,E356,E360,E362,E364,E366,E369,E371)</f>
        <v>0</v>
      </c>
      <c r="F350" s="23">
        <f t="shared" ref="F350:Q350" si="140">SUM(F351,F354,F356,F360,F362,F364,F366,F369,F371)</f>
        <v>0</v>
      </c>
      <c r="G350" s="23">
        <f t="shared" si="140"/>
        <v>0</v>
      </c>
      <c r="H350" s="23">
        <f t="shared" si="140"/>
        <v>0</v>
      </c>
      <c r="I350" s="23">
        <f t="shared" si="140"/>
        <v>0</v>
      </c>
      <c r="J350" s="23">
        <f t="shared" si="140"/>
        <v>0</v>
      </c>
      <c r="K350" s="23">
        <f t="shared" si="140"/>
        <v>0</v>
      </c>
      <c r="L350" s="23">
        <f t="shared" si="140"/>
        <v>0</v>
      </c>
      <c r="M350" s="23">
        <f t="shared" si="140"/>
        <v>0</v>
      </c>
      <c r="N350" s="23">
        <f t="shared" si="140"/>
        <v>0</v>
      </c>
      <c r="O350" s="23">
        <f t="shared" si="140"/>
        <v>0</v>
      </c>
      <c r="P350" s="23">
        <f t="shared" si="140"/>
        <v>0</v>
      </c>
      <c r="Q350" s="23">
        <f t="shared" si="140"/>
        <v>0</v>
      </c>
    </row>
    <row r="351" spans="1:17" ht="24" customHeight="1" x14ac:dyDescent="0.2">
      <c r="A351" s="24"/>
      <c r="B351" s="25">
        <v>351</v>
      </c>
      <c r="C351" s="26"/>
      <c r="D351" s="30" t="s">
        <v>142</v>
      </c>
      <c r="E351" s="2">
        <f>SUM(E352:E353)</f>
        <v>0</v>
      </c>
      <c r="F351" s="2">
        <f t="shared" ref="F351:Q351" si="141">SUM(F352:F353)</f>
        <v>0</v>
      </c>
      <c r="G351" s="2">
        <f t="shared" si="141"/>
        <v>0</v>
      </c>
      <c r="H351" s="2">
        <f t="shared" si="141"/>
        <v>0</v>
      </c>
      <c r="I351" s="2">
        <f t="shared" si="141"/>
        <v>0</v>
      </c>
      <c r="J351" s="2">
        <f t="shared" si="141"/>
        <v>0</v>
      </c>
      <c r="K351" s="2">
        <f t="shared" si="141"/>
        <v>0</v>
      </c>
      <c r="L351" s="2">
        <f t="shared" si="141"/>
        <v>0</v>
      </c>
      <c r="M351" s="2">
        <f t="shared" si="141"/>
        <v>0</v>
      </c>
      <c r="N351" s="2">
        <f t="shared" si="141"/>
        <v>0</v>
      </c>
      <c r="O351" s="2">
        <f t="shared" si="141"/>
        <v>0</v>
      </c>
      <c r="P351" s="2">
        <f t="shared" si="141"/>
        <v>0</v>
      </c>
      <c r="Q351" s="2">
        <f t="shared" si="141"/>
        <v>0</v>
      </c>
    </row>
    <row r="352" spans="1:17" ht="30.75" customHeight="1" x14ac:dyDescent="0.2">
      <c r="A352" s="24"/>
      <c r="B352" s="25"/>
      <c r="C352" s="27">
        <v>35101</v>
      </c>
      <c r="D352" s="30" t="s">
        <v>555</v>
      </c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31.5" customHeight="1" x14ac:dyDescent="0.2">
      <c r="A353" s="24"/>
      <c r="B353" s="25"/>
      <c r="C353" s="27">
        <v>35102</v>
      </c>
      <c r="D353" s="30" t="s">
        <v>556</v>
      </c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36.75" customHeight="1" x14ac:dyDescent="0.2">
      <c r="A354" s="24"/>
      <c r="B354" s="25">
        <v>352</v>
      </c>
      <c r="C354" s="27"/>
      <c r="D354" s="30" t="s">
        <v>143</v>
      </c>
      <c r="E354" s="2">
        <f t="shared" ref="E354:Q354" si="142">SUM(E355)</f>
        <v>0</v>
      </c>
      <c r="F354" s="2">
        <f t="shared" si="142"/>
        <v>0</v>
      </c>
      <c r="G354" s="2">
        <f t="shared" si="142"/>
        <v>0</v>
      </c>
      <c r="H354" s="2">
        <f t="shared" si="142"/>
        <v>0</v>
      </c>
      <c r="I354" s="2">
        <f t="shared" si="142"/>
        <v>0</v>
      </c>
      <c r="J354" s="2">
        <f t="shared" si="142"/>
        <v>0</v>
      </c>
      <c r="K354" s="2">
        <f t="shared" si="142"/>
        <v>0</v>
      </c>
      <c r="L354" s="2">
        <f t="shared" si="142"/>
        <v>0</v>
      </c>
      <c r="M354" s="2">
        <f t="shared" si="142"/>
        <v>0</v>
      </c>
      <c r="N354" s="2">
        <f t="shared" si="142"/>
        <v>0</v>
      </c>
      <c r="O354" s="2">
        <f t="shared" si="142"/>
        <v>0</v>
      </c>
      <c r="P354" s="2">
        <f t="shared" si="142"/>
        <v>0</v>
      </c>
      <c r="Q354" s="2">
        <f t="shared" si="142"/>
        <v>0</v>
      </c>
    </row>
    <row r="355" spans="1:17" ht="30.75" customHeight="1" x14ac:dyDescent="0.2">
      <c r="A355" s="24"/>
      <c r="B355" s="25"/>
      <c r="C355" s="27">
        <v>35201</v>
      </c>
      <c r="D355" s="30" t="s">
        <v>557</v>
      </c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30.75" customHeight="1" x14ac:dyDescent="0.2">
      <c r="A356" s="24"/>
      <c r="B356" s="25">
        <v>353</v>
      </c>
      <c r="C356" s="27"/>
      <c r="D356" s="30" t="s">
        <v>144</v>
      </c>
      <c r="E356" s="2">
        <f>SUM(E357:E359)</f>
        <v>0</v>
      </c>
      <c r="F356" s="2">
        <f t="shared" ref="F356:Q356" si="143">SUM(F357:F359)</f>
        <v>0</v>
      </c>
      <c r="G356" s="2">
        <f t="shared" si="143"/>
        <v>0</v>
      </c>
      <c r="H356" s="2">
        <f t="shared" si="143"/>
        <v>0</v>
      </c>
      <c r="I356" s="2">
        <f t="shared" si="143"/>
        <v>0</v>
      </c>
      <c r="J356" s="2">
        <f t="shared" si="143"/>
        <v>0</v>
      </c>
      <c r="K356" s="2">
        <f t="shared" si="143"/>
        <v>0</v>
      </c>
      <c r="L356" s="2">
        <f t="shared" si="143"/>
        <v>0</v>
      </c>
      <c r="M356" s="2">
        <f t="shared" si="143"/>
        <v>0</v>
      </c>
      <c r="N356" s="2">
        <f t="shared" si="143"/>
        <v>0</v>
      </c>
      <c r="O356" s="2">
        <f t="shared" si="143"/>
        <v>0</v>
      </c>
      <c r="P356" s="2">
        <f t="shared" si="143"/>
        <v>0</v>
      </c>
      <c r="Q356" s="2">
        <f t="shared" si="143"/>
        <v>0</v>
      </c>
    </row>
    <row r="357" spans="1:17" ht="30.75" customHeight="1" x14ac:dyDescent="0.2">
      <c r="A357" s="24"/>
      <c r="B357" s="25"/>
      <c r="C357" s="27">
        <v>35301</v>
      </c>
      <c r="D357" s="30" t="s">
        <v>558</v>
      </c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30.75" customHeight="1" x14ac:dyDescent="0.2">
      <c r="A358" s="24"/>
      <c r="B358" s="25"/>
      <c r="C358" s="27">
        <v>35302</v>
      </c>
      <c r="D358" s="30" t="s">
        <v>559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30.75" customHeight="1" x14ac:dyDescent="0.2">
      <c r="A359" s="24"/>
      <c r="B359" s="25"/>
      <c r="C359" s="27">
        <v>35303</v>
      </c>
      <c r="D359" s="30" t="s">
        <v>560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30.75" customHeight="1" x14ac:dyDescent="0.2">
      <c r="A360" s="24"/>
      <c r="B360" s="25">
        <v>354</v>
      </c>
      <c r="C360" s="27"/>
      <c r="D360" s="30" t="s">
        <v>145</v>
      </c>
      <c r="E360" s="2">
        <f t="shared" ref="E360:Q360" si="144">SUM(E361)</f>
        <v>0</v>
      </c>
      <c r="F360" s="2">
        <f t="shared" si="144"/>
        <v>0</v>
      </c>
      <c r="G360" s="2">
        <f t="shared" si="144"/>
        <v>0</v>
      </c>
      <c r="H360" s="2">
        <f t="shared" si="144"/>
        <v>0</v>
      </c>
      <c r="I360" s="2">
        <f t="shared" si="144"/>
        <v>0</v>
      </c>
      <c r="J360" s="2">
        <f t="shared" si="144"/>
        <v>0</v>
      </c>
      <c r="K360" s="2">
        <f t="shared" si="144"/>
        <v>0</v>
      </c>
      <c r="L360" s="2">
        <f t="shared" si="144"/>
        <v>0</v>
      </c>
      <c r="M360" s="2">
        <f t="shared" si="144"/>
        <v>0</v>
      </c>
      <c r="N360" s="2">
        <f t="shared" si="144"/>
        <v>0</v>
      </c>
      <c r="O360" s="2">
        <f t="shared" si="144"/>
        <v>0</v>
      </c>
      <c r="P360" s="2">
        <f t="shared" si="144"/>
        <v>0</v>
      </c>
      <c r="Q360" s="2">
        <f t="shared" si="144"/>
        <v>0</v>
      </c>
    </row>
    <row r="361" spans="1:17" ht="30.75" customHeight="1" x14ac:dyDescent="0.2">
      <c r="A361" s="24"/>
      <c r="B361" s="25"/>
      <c r="C361" s="27">
        <v>35401</v>
      </c>
      <c r="D361" s="30" t="s">
        <v>561</v>
      </c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24" customHeight="1" x14ac:dyDescent="0.2">
      <c r="A362" s="24"/>
      <c r="B362" s="25">
        <v>355</v>
      </c>
      <c r="C362" s="27"/>
      <c r="D362" s="30" t="s">
        <v>146</v>
      </c>
      <c r="E362" s="2">
        <f t="shared" ref="E362:Q362" si="145">SUM(E363)</f>
        <v>0</v>
      </c>
      <c r="F362" s="2">
        <f t="shared" si="145"/>
        <v>0</v>
      </c>
      <c r="G362" s="2">
        <f t="shared" si="145"/>
        <v>0</v>
      </c>
      <c r="H362" s="2">
        <f t="shared" si="145"/>
        <v>0</v>
      </c>
      <c r="I362" s="2">
        <f t="shared" si="145"/>
        <v>0</v>
      </c>
      <c r="J362" s="2">
        <f t="shared" si="145"/>
        <v>0</v>
      </c>
      <c r="K362" s="2">
        <f t="shared" si="145"/>
        <v>0</v>
      </c>
      <c r="L362" s="2">
        <f t="shared" si="145"/>
        <v>0</v>
      </c>
      <c r="M362" s="2">
        <f t="shared" si="145"/>
        <v>0</v>
      </c>
      <c r="N362" s="2">
        <f t="shared" si="145"/>
        <v>0</v>
      </c>
      <c r="O362" s="2">
        <f t="shared" si="145"/>
        <v>0</v>
      </c>
      <c r="P362" s="2">
        <f t="shared" si="145"/>
        <v>0</v>
      </c>
      <c r="Q362" s="2">
        <f t="shared" si="145"/>
        <v>0</v>
      </c>
    </row>
    <row r="363" spans="1:17" ht="35.25" customHeight="1" x14ac:dyDescent="0.2">
      <c r="A363" s="24"/>
      <c r="B363" s="25"/>
      <c r="C363" s="27">
        <v>35501</v>
      </c>
      <c r="D363" s="30" t="s">
        <v>562</v>
      </c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33" customHeight="1" x14ac:dyDescent="0.2">
      <c r="A364" s="24"/>
      <c r="B364" s="25">
        <v>356</v>
      </c>
      <c r="C364" s="27"/>
      <c r="D364" s="30" t="s">
        <v>147</v>
      </c>
      <c r="E364" s="2">
        <f t="shared" ref="E364:Q364" si="146">SUM(E365)</f>
        <v>0</v>
      </c>
      <c r="F364" s="2">
        <f t="shared" si="146"/>
        <v>0</v>
      </c>
      <c r="G364" s="2">
        <f t="shared" si="146"/>
        <v>0</v>
      </c>
      <c r="H364" s="2">
        <f t="shared" si="146"/>
        <v>0</v>
      </c>
      <c r="I364" s="2">
        <f t="shared" si="146"/>
        <v>0</v>
      </c>
      <c r="J364" s="2">
        <f t="shared" si="146"/>
        <v>0</v>
      </c>
      <c r="K364" s="2">
        <f t="shared" si="146"/>
        <v>0</v>
      </c>
      <c r="L364" s="2">
        <f t="shared" si="146"/>
        <v>0</v>
      </c>
      <c r="M364" s="2">
        <f t="shared" si="146"/>
        <v>0</v>
      </c>
      <c r="N364" s="2">
        <f t="shared" si="146"/>
        <v>0</v>
      </c>
      <c r="O364" s="2">
        <f t="shared" si="146"/>
        <v>0</v>
      </c>
      <c r="P364" s="2">
        <f t="shared" si="146"/>
        <v>0</v>
      </c>
      <c r="Q364" s="2">
        <f t="shared" si="146"/>
        <v>0</v>
      </c>
    </row>
    <row r="365" spans="1:17" ht="33.75" customHeight="1" x14ac:dyDescent="0.2">
      <c r="A365" s="24"/>
      <c r="B365" s="25"/>
      <c r="C365" s="27">
        <v>35601</v>
      </c>
      <c r="D365" s="30" t="s">
        <v>563</v>
      </c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33" customHeight="1" x14ac:dyDescent="0.2">
      <c r="A366" s="24"/>
      <c r="B366" s="25">
        <v>357</v>
      </c>
      <c r="C366" s="26"/>
      <c r="D366" s="30" t="s">
        <v>148</v>
      </c>
      <c r="E366" s="2">
        <f>SUM(E367:E368)</f>
        <v>0</v>
      </c>
      <c r="F366" s="2">
        <f t="shared" ref="F366:Q366" si="147">SUM(F367:F368)</f>
        <v>0</v>
      </c>
      <c r="G366" s="2">
        <f t="shared" si="147"/>
        <v>0</v>
      </c>
      <c r="H366" s="2">
        <f t="shared" si="147"/>
        <v>0</v>
      </c>
      <c r="I366" s="2">
        <f t="shared" si="147"/>
        <v>0</v>
      </c>
      <c r="J366" s="2">
        <f t="shared" si="147"/>
        <v>0</v>
      </c>
      <c r="K366" s="2">
        <f t="shared" si="147"/>
        <v>0</v>
      </c>
      <c r="L366" s="2">
        <f t="shared" si="147"/>
        <v>0</v>
      </c>
      <c r="M366" s="2">
        <f t="shared" si="147"/>
        <v>0</v>
      </c>
      <c r="N366" s="2">
        <f t="shared" si="147"/>
        <v>0</v>
      </c>
      <c r="O366" s="2">
        <f t="shared" si="147"/>
        <v>0</v>
      </c>
      <c r="P366" s="2">
        <f t="shared" si="147"/>
        <v>0</v>
      </c>
      <c r="Q366" s="2">
        <f t="shared" si="147"/>
        <v>0</v>
      </c>
    </row>
    <row r="367" spans="1:17" ht="24" customHeight="1" x14ac:dyDescent="0.2">
      <c r="A367" s="24"/>
      <c r="B367" s="25"/>
      <c r="C367" s="27">
        <v>35701</v>
      </c>
      <c r="D367" s="30" t="s">
        <v>564</v>
      </c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34.5" customHeight="1" x14ac:dyDescent="0.2">
      <c r="A368" s="24"/>
      <c r="B368" s="25"/>
      <c r="C368" s="27">
        <v>35702</v>
      </c>
      <c r="D368" s="30" t="s">
        <v>565</v>
      </c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24" customHeight="1" x14ac:dyDescent="0.2">
      <c r="A369" s="24"/>
      <c r="B369" s="25">
        <v>358</v>
      </c>
      <c r="C369" s="26"/>
      <c r="D369" s="31" t="s">
        <v>149</v>
      </c>
      <c r="E369" s="2">
        <f t="shared" ref="E369:Q369" si="148">SUM(E370)</f>
        <v>0</v>
      </c>
      <c r="F369" s="2">
        <f t="shared" si="148"/>
        <v>0</v>
      </c>
      <c r="G369" s="2">
        <f t="shared" si="148"/>
        <v>0</v>
      </c>
      <c r="H369" s="2">
        <f t="shared" si="148"/>
        <v>0</v>
      </c>
      <c r="I369" s="2">
        <f t="shared" si="148"/>
        <v>0</v>
      </c>
      <c r="J369" s="2">
        <f t="shared" si="148"/>
        <v>0</v>
      </c>
      <c r="K369" s="2">
        <f t="shared" si="148"/>
        <v>0</v>
      </c>
      <c r="L369" s="2">
        <f t="shared" si="148"/>
        <v>0</v>
      </c>
      <c r="M369" s="2">
        <f t="shared" si="148"/>
        <v>0</v>
      </c>
      <c r="N369" s="2">
        <f t="shared" si="148"/>
        <v>0</v>
      </c>
      <c r="O369" s="2">
        <f t="shared" si="148"/>
        <v>0</v>
      </c>
      <c r="P369" s="2">
        <f t="shared" si="148"/>
        <v>0</v>
      </c>
      <c r="Q369" s="2">
        <f t="shared" si="148"/>
        <v>0</v>
      </c>
    </row>
    <row r="370" spans="1:17" ht="27" customHeight="1" x14ac:dyDescent="0.2">
      <c r="A370" s="24"/>
      <c r="B370" s="25"/>
      <c r="C370" s="27">
        <v>35801</v>
      </c>
      <c r="D370" s="1" t="s">
        <v>566</v>
      </c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24" customHeight="1" x14ac:dyDescent="0.2">
      <c r="A371" s="24"/>
      <c r="B371" s="25">
        <v>359</v>
      </c>
      <c r="C371" s="26"/>
      <c r="D371" s="1" t="s">
        <v>150</v>
      </c>
      <c r="E371" s="2">
        <f t="shared" ref="E371:Q371" si="149">SUM(E372)</f>
        <v>0</v>
      </c>
      <c r="F371" s="2">
        <f t="shared" si="149"/>
        <v>0</v>
      </c>
      <c r="G371" s="2">
        <f t="shared" si="149"/>
        <v>0</v>
      </c>
      <c r="H371" s="2">
        <f t="shared" si="149"/>
        <v>0</v>
      </c>
      <c r="I371" s="2">
        <f t="shared" si="149"/>
        <v>0</v>
      </c>
      <c r="J371" s="2">
        <f t="shared" si="149"/>
        <v>0</v>
      </c>
      <c r="K371" s="2">
        <f t="shared" si="149"/>
        <v>0</v>
      </c>
      <c r="L371" s="2">
        <f t="shared" si="149"/>
        <v>0</v>
      </c>
      <c r="M371" s="2">
        <f t="shared" si="149"/>
        <v>0</v>
      </c>
      <c r="N371" s="2">
        <f t="shared" si="149"/>
        <v>0</v>
      </c>
      <c r="O371" s="2">
        <f t="shared" si="149"/>
        <v>0</v>
      </c>
      <c r="P371" s="2">
        <f t="shared" si="149"/>
        <v>0</v>
      </c>
      <c r="Q371" s="2">
        <f t="shared" si="149"/>
        <v>0</v>
      </c>
    </row>
    <row r="372" spans="1:17" ht="24" customHeight="1" x14ac:dyDescent="0.2">
      <c r="A372" s="24"/>
      <c r="B372" s="25"/>
      <c r="C372" s="27">
        <v>35901</v>
      </c>
      <c r="D372" s="26" t="s">
        <v>567</v>
      </c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24" customHeight="1" x14ac:dyDescent="0.2">
      <c r="A373" s="155" t="s">
        <v>134</v>
      </c>
      <c r="B373" s="156"/>
      <c r="C373" s="156"/>
      <c r="D373" s="157"/>
      <c r="E373" s="23">
        <f>SUM(E374,E376,E378,E380,E382,E384,E386)</f>
        <v>0</v>
      </c>
      <c r="F373" s="23">
        <f t="shared" ref="F373:Q373" si="150">SUM(F374,F376,F378,F380,F382,F384,F386)</f>
        <v>0</v>
      </c>
      <c r="G373" s="23">
        <f t="shared" si="150"/>
        <v>0</v>
      </c>
      <c r="H373" s="23">
        <f t="shared" si="150"/>
        <v>0</v>
      </c>
      <c r="I373" s="23">
        <f t="shared" si="150"/>
        <v>0</v>
      </c>
      <c r="J373" s="23">
        <f t="shared" si="150"/>
        <v>0</v>
      </c>
      <c r="K373" s="23">
        <f t="shared" si="150"/>
        <v>0</v>
      </c>
      <c r="L373" s="23">
        <f t="shared" si="150"/>
        <v>0</v>
      </c>
      <c r="M373" s="23">
        <f t="shared" si="150"/>
        <v>0</v>
      </c>
      <c r="N373" s="23">
        <f t="shared" si="150"/>
        <v>0</v>
      </c>
      <c r="O373" s="23">
        <f t="shared" si="150"/>
        <v>0</v>
      </c>
      <c r="P373" s="23">
        <f t="shared" si="150"/>
        <v>0</v>
      </c>
      <c r="Q373" s="23">
        <f t="shared" si="150"/>
        <v>0</v>
      </c>
    </row>
    <row r="374" spans="1:17" ht="33" customHeight="1" x14ac:dyDescent="0.2">
      <c r="A374" s="24"/>
      <c r="B374" s="25">
        <v>361</v>
      </c>
      <c r="C374" s="26"/>
      <c r="D374" s="30" t="s">
        <v>151</v>
      </c>
      <c r="E374" s="2">
        <f t="shared" ref="E374:Q374" si="151">SUM(E375)</f>
        <v>0</v>
      </c>
      <c r="F374" s="2">
        <f t="shared" si="151"/>
        <v>0</v>
      </c>
      <c r="G374" s="2">
        <f t="shared" si="151"/>
        <v>0</v>
      </c>
      <c r="H374" s="2">
        <f t="shared" si="151"/>
        <v>0</v>
      </c>
      <c r="I374" s="2">
        <f t="shared" si="151"/>
        <v>0</v>
      </c>
      <c r="J374" s="2">
        <f t="shared" si="151"/>
        <v>0</v>
      </c>
      <c r="K374" s="2">
        <f t="shared" si="151"/>
        <v>0</v>
      </c>
      <c r="L374" s="2">
        <f t="shared" si="151"/>
        <v>0</v>
      </c>
      <c r="M374" s="2">
        <f t="shared" si="151"/>
        <v>0</v>
      </c>
      <c r="N374" s="2">
        <f t="shared" si="151"/>
        <v>0</v>
      </c>
      <c r="O374" s="2">
        <f t="shared" si="151"/>
        <v>0</v>
      </c>
      <c r="P374" s="2">
        <f t="shared" si="151"/>
        <v>0</v>
      </c>
      <c r="Q374" s="2">
        <f t="shared" si="151"/>
        <v>0</v>
      </c>
    </row>
    <row r="375" spans="1:17" ht="33" customHeight="1" x14ac:dyDescent="0.2">
      <c r="A375" s="24"/>
      <c r="B375" s="25"/>
      <c r="C375" s="27">
        <v>36101</v>
      </c>
      <c r="D375" s="30" t="s">
        <v>568</v>
      </c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33" customHeight="1" x14ac:dyDescent="0.2">
      <c r="A376" s="24"/>
      <c r="B376" s="25">
        <v>362</v>
      </c>
      <c r="C376" s="27"/>
      <c r="D376" s="30" t="s">
        <v>152</v>
      </c>
      <c r="E376" s="2">
        <f t="shared" ref="E376:Q376" si="152">SUM(E377)</f>
        <v>0</v>
      </c>
      <c r="F376" s="2">
        <f t="shared" si="152"/>
        <v>0</v>
      </c>
      <c r="G376" s="2">
        <f t="shared" si="152"/>
        <v>0</v>
      </c>
      <c r="H376" s="2">
        <f t="shared" si="152"/>
        <v>0</v>
      </c>
      <c r="I376" s="2">
        <f t="shared" si="152"/>
        <v>0</v>
      </c>
      <c r="J376" s="2">
        <f t="shared" si="152"/>
        <v>0</v>
      </c>
      <c r="K376" s="2">
        <f t="shared" si="152"/>
        <v>0</v>
      </c>
      <c r="L376" s="2">
        <f t="shared" si="152"/>
        <v>0</v>
      </c>
      <c r="M376" s="2">
        <f t="shared" si="152"/>
        <v>0</v>
      </c>
      <c r="N376" s="2">
        <f t="shared" si="152"/>
        <v>0</v>
      </c>
      <c r="O376" s="2">
        <f t="shared" si="152"/>
        <v>0</v>
      </c>
      <c r="P376" s="2">
        <f t="shared" si="152"/>
        <v>0</v>
      </c>
      <c r="Q376" s="2">
        <f t="shared" si="152"/>
        <v>0</v>
      </c>
    </row>
    <row r="377" spans="1:17" ht="33" customHeight="1" x14ac:dyDescent="0.2">
      <c r="A377" s="24"/>
      <c r="B377" s="25"/>
      <c r="C377" s="27">
        <v>36201</v>
      </c>
      <c r="D377" s="30" t="s">
        <v>569</v>
      </c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33" customHeight="1" x14ac:dyDescent="0.2">
      <c r="A378" s="24"/>
      <c r="B378" s="25">
        <v>363</v>
      </c>
      <c r="C378" s="27"/>
      <c r="D378" s="30" t="s">
        <v>153</v>
      </c>
      <c r="E378" s="2">
        <f t="shared" ref="E378:Q378" si="153">SUM(E379)</f>
        <v>0</v>
      </c>
      <c r="F378" s="2">
        <f t="shared" si="153"/>
        <v>0</v>
      </c>
      <c r="G378" s="2">
        <f t="shared" si="153"/>
        <v>0</v>
      </c>
      <c r="H378" s="2">
        <f t="shared" si="153"/>
        <v>0</v>
      </c>
      <c r="I378" s="2">
        <f t="shared" si="153"/>
        <v>0</v>
      </c>
      <c r="J378" s="2">
        <f t="shared" si="153"/>
        <v>0</v>
      </c>
      <c r="K378" s="2">
        <f t="shared" si="153"/>
        <v>0</v>
      </c>
      <c r="L378" s="2">
        <f t="shared" si="153"/>
        <v>0</v>
      </c>
      <c r="M378" s="2">
        <f t="shared" si="153"/>
        <v>0</v>
      </c>
      <c r="N378" s="2">
        <f t="shared" si="153"/>
        <v>0</v>
      </c>
      <c r="O378" s="2">
        <f t="shared" si="153"/>
        <v>0</v>
      </c>
      <c r="P378" s="2">
        <f t="shared" si="153"/>
        <v>0</v>
      </c>
      <c r="Q378" s="2">
        <f t="shared" si="153"/>
        <v>0</v>
      </c>
    </row>
    <row r="379" spans="1:17" ht="33" customHeight="1" x14ac:dyDescent="0.2">
      <c r="A379" s="24"/>
      <c r="B379" s="25"/>
      <c r="C379" s="27">
        <v>36301</v>
      </c>
      <c r="D379" s="30" t="s">
        <v>570</v>
      </c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24" customHeight="1" x14ac:dyDescent="0.2">
      <c r="A380" s="24"/>
      <c r="B380" s="25">
        <v>364</v>
      </c>
      <c r="C380" s="27"/>
      <c r="D380" s="30" t="s">
        <v>154</v>
      </c>
      <c r="E380" s="2">
        <f t="shared" ref="E380:Q380" si="154">SUM(E381)</f>
        <v>0</v>
      </c>
      <c r="F380" s="2">
        <f t="shared" si="154"/>
        <v>0</v>
      </c>
      <c r="G380" s="2">
        <f t="shared" si="154"/>
        <v>0</v>
      </c>
      <c r="H380" s="2">
        <f t="shared" si="154"/>
        <v>0</v>
      </c>
      <c r="I380" s="2">
        <f t="shared" si="154"/>
        <v>0</v>
      </c>
      <c r="J380" s="2">
        <f t="shared" si="154"/>
        <v>0</v>
      </c>
      <c r="K380" s="2">
        <f t="shared" si="154"/>
        <v>0</v>
      </c>
      <c r="L380" s="2">
        <f t="shared" si="154"/>
        <v>0</v>
      </c>
      <c r="M380" s="2">
        <f t="shared" si="154"/>
        <v>0</v>
      </c>
      <c r="N380" s="2">
        <f t="shared" si="154"/>
        <v>0</v>
      </c>
      <c r="O380" s="2">
        <f t="shared" si="154"/>
        <v>0</v>
      </c>
      <c r="P380" s="2">
        <f t="shared" si="154"/>
        <v>0</v>
      </c>
      <c r="Q380" s="2">
        <f t="shared" si="154"/>
        <v>0</v>
      </c>
    </row>
    <row r="381" spans="1:17" ht="24" customHeight="1" x14ac:dyDescent="0.2">
      <c r="A381" s="24"/>
      <c r="B381" s="25"/>
      <c r="C381" s="27">
        <v>36401</v>
      </c>
      <c r="D381" s="30" t="s">
        <v>571</v>
      </c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24" customHeight="1" x14ac:dyDescent="0.2">
      <c r="A382" s="24"/>
      <c r="B382" s="25">
        <v>365</v>
      </c>
      <c r="C382" s="26"/>
      <c r="D382" s="30" t="s">
        <v>155</v>
      </c>
      <c r="E382" s="2">
        <f t="shared" ref="E382:Q382" si="155">SUM(E383)</f>
        <v>0</v>
      </c>
      <c r="F382" s="2">
        <f t="shared" si="155"/>
        <v>0</v>
      </c>
      <c r="G382" s="2">
        <f t="shared" si="155"/>
        <v>0</v>
      </c>
      <c r="H382" s="2">
        <f t="shared" si="155"/>
        <v>0</v>
      </c>
      <c r="I382" s="2">
        <f t="shared" si="155"/>
        <v>0</v>
      </c>
      <c r="J382" s="2">
        <f t="shared" si="155"/>
        <v>0</v>
      </c>
      <c r="K382" s="2">
        <f t="shared" si="155"/>
        <v>0</v>
      </c>
      <c r="L382" s="2">
        <f t="shared" si="155"/>
        <v>0</v>
      </c>
      <c r="M382" s="2">
        <f t="shared" si="155"/>
        <v>0</v>
      </c>
      <c r="N382" s="2">
        <f t="shared" si="155"/>
        <v>0</v>
      </c>
      <c r="O382" s="2">
        <f t="shared" si="155"/>
        <v>0</v>
      </c>
      <c r="P382" s="2">
        <f t="shared" si="155"/>
        <v>0</v>
      </c>
      <c r="Q382" s="2">
        <f t="shared" si="155"/>
        <v>0</v>
      </c>
    </row>
    <row r="383" spans="1:17" ht="24" customHeight="1" x14ac:dyDescent="0.2">
      <c r="A383" s="24"/>
      <c r="B383" s="25"/>
      <c r="C383" s="27">
        <v>36501</v>
      </c>
      <c r="D383" s="30" t="s">
        <v>572</v>
      </c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30.75" customHeight="1" x14ac:dyDescent="0.2">
      <c r="A384" s="24"/>
      <c r="B384" s="25">
        <v>366</v>
      </c>
      <c r="C384" s="26"/>
      <c r="D384" s="30" t="s">
        <v>156</v>
      </c>
      <c r="E384" s="2">
        <f t="shared" ref="E384:Q384" si="156">SUM(E385)</f>
        <v>0</v>
      </c>
      <c r="F384" s="2">
        <f t="shared" si="156"/>
        <v>0</v>
      </c>
      <c r="G384" s="2">
        <f t="shared" si="156"/>
        <v>0</v>
      </c>
      <c r="H384" s="2">
        <f t="shared" si="156"/>
        <v>0</v>
      </c>
      <c r="I384" s="2">
        <f t="shared" si="156"/>
        <v>0</v>
      </c>
      <c r="J384" s="2">
        <f t="shared" si="156"/>
        <v>0</v>
      </c>
      <c r="K384" s="2">
        <f t="shared" si="156"/>
        <v>0</v>
      </c>
      <c r="L384" s="2">
        <f t="shared" si="156"/>
        <v>0</v>
      </c>
      <c r="M384" s="2">
        <f t="shared" si="156"/>
        <v>0</v>
      </c>
      <c r="N384" s="2">
        <f t="shared" si="156"/>
        <v>0</v>
      </c>
      <c r="O384" s="2">
        <f t="shared" si="156"/>
        <v>0</v>
      </c>
      <c r="P384" s="2">
        <f t="shared" si="156"/>
        <v>0</v>
      </c>
      <c r="Q384" s="2">
        <f t="shared" si="156"/>
        <v>0</v>
      </c>
    </row>
    <row r="385" spans="1:17" ht="30.75" customHeight="1" x14ac:dyDescent="0.2">
      <c r="A385" s="24"/>
      <c r="B385" s="25"/>
      <c r="C385" s="27">
        <v>36601</v>
      </c>
      <c r="D385" s="30" t="s">
        <v>573</v>
      </c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24" customHeight="1" x14ac:dyDescent="0.2">
      <c r="A386" s="24"/>
      <c r="B386" s="25">
        <v>369</v>
      </c>
      <c r="C386" s="26"/>
      <c r="D386" s="30" t="s">
        <v>157</v>
      </c>
      <c r="E386" s="2">
        <f t="shared" ref="E386:Q386" si="157">SUM(E387)</f>
        <v>0</v>
      </c>
      <c r="F386" s="2">
        <f t="shared" si="157"/>
        <v>0</v>
      </c>
      <c r="G386" s="2">
        <f t="shared" si="157"/>
        <v>0</v>
      </c>
      <c r="H386" s="2">
        <f t="shared" si="157"/>
        <v>0</v>
      </c>
      <c r="I386" s="2">
        <f t="shared" si="157"/>
        <v>0</v>
      </c>
      <c r="J386" s="2">
        <f t="shared" si="157"/>
        <v>0</v>
      </c>
      <c r="K386" s="2">
        <f t="shared" si="157"/>
        <v>0</v>
      </c>
      <c r="L386" s="2">
        <f t="shared" si="157"/>
        <v>0</v>
      </c>
      <c r="M386" s="2">
        <f t="shared" si="157"/>
        <v>0</v>
      </c>
      <c r="N386" s="2">
        <f t="shared" si="157"/>
        <v>0</v>
      </c>
      <c r="O386" s="2">
        <f t="shared" si="157"/>
        <v>0</v>
      </c>
      <c r="P386" s="2">
        <f t="shared" si="157"/>
        <v>0</v>
      </c>
      <c r="Q386" s="2">
        <f t="shared" si="157"/>
        <v>0</v>
      </c>
    </row>
    <row r="387" spans="1:17" ht="32.25" customHeight="1" x14ac:dyDescent="0.2">
      <c r="A387" s="24"/>
      <c r="B387" s="25"/>
      <c r="C387" s="27">
        <v>36901</v>
      </c>
      <c r="D387" s="33" t="s">
        <v>574</v>
      </c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24" customHeight="1" x14ac:dyDescent="0.2">
      <c r="A388" s="155" t="s">
        <v>135</v>
      </c>
      <c r="B388" s="156"/>
      <c r="C388" s="156"/>
      <c r="D388" s="157"/>
      <c r="E388" s="23">
        <f>SUM(E389,E395,E403,E408,E410,E415,E418,E420,E423)</f>
        <v>0</v>
      </c>
      <c r="F388" s="23">
        <f t="shared" ref="F388:Q388" si="158">SUM(F389,F395,F403,F408,F410,F415,F418,F420,F423)</f>
        <v>0</v>
      </c>
      <c r="G388" s="23">
        <f t="shared" si="158"/>
        <v>0</v>
      </c>
      <c r="H388" s="23">
        <f t="shared" si="158"/>
        <v>0</v>
      </c>
      <c r="I388" s="23">
        <f t="shared" si="158"/>
        <v>0</v>
      </c>
      <c r="J388" s="23">
        <f t="shared" si="158"/>
        <v>0</v>
      </c>
      <c r="K388" s="23">
        <f t="shared" si="158"/>
        <v>0</v>
      </c>
      <c r="L388" s="23">
        <f t="shared" si="158"/>
        <v>0</v>
      </c>
      <c r="M388" s="23">
        <f t="shared" si="158"/>
        <v>0</v>
      </c>
      <c r="N388" s="23">
        <f t="shared" si="158"/>
        <v>0</v>
      </c>
      <c r="O388" s="23">
        <f t="shared" si="158"/>
        <v>0</v>
      </c>
      <c r="P388" s="23">
        <f t="shared" si="158"/>
        <v>0</v>
      </c>
      <c r="Q388" s="23">
        <f t="shared" si="158"/>
        <v>0</v>
      </c>
    </row>
    <row r="389" spans="1:17" ht="24" customHeight="1" x14ac:dyDescent="0.2">
      <c r="A389" s="24"/>
      <c r="B389" s="25">
        <v>371</v>
      </c>
      <c r="C389" s="26"/>
      <c r="D389" s="1" t="s">
        <v>158</v>
      </c>
      <c r="E389" s="2">
        <f>SUM(E390:E394)</f>
        <v>0</v>
      </c>
      <c r="F389" s="2">
        <f t="shared" ref="F389:Q389" si="159">SUM(F390:F394)</f>
        <v>0</v>
      </c>
      <c r="G389" s="2">
        <f t="shared" si="159"/>
        <v>0</v>
      </c>
      <c r="H389" s="2">
        <f t="shared" si="159"/>
        <v>0</v>
      </c>
      <c r="I389" s="2">
        <f t="shared" si="159"/>
        <v>0</v>
      </c>
      <c r="J389" s="2">
        <f t="shared" si="159"/>
        <v>0</v>
      </c>
      <c r="K389" s="2">
        <f t="shared" si="159"/>
        <v>0</v>
      </c>
      <c r="L389" s="2">
        <f t="shared" si="159"/>
        <v>0</v>
      </c>
      <c r="M389" s="2">
        <f t="shared" si="159"/>
        <v>0</v>
      </c>
      <c r="N389" s="2">
        <f t="shared" si="159"/>
        <v>0</v>
      </c>
      <c r="O389" s="2">
        <f t="shared" si="159"/>
        <v>0</v>
      </c>
      <c r="P389" s="2">
        <f t="shared" si="159"/>
        <v>0</v>
      </c>
      <c r="Q389" s="2">
        <f t="shared" si="159"/>
        <v>0</v>
      </c>
    </row>
    <row r="390" spans="1:17" ht="36" customHeight="1" x14ac:dyDescent="0.2">
      <c r="A390" s="24"/>
      <c r="B390" s="25"/>
      <c r="C390" s="27">
        <v>37102</v>
      </c>
      <c r="D390" s="30" t="s">
        <v>575</v>
      </c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36" customHeight="1" x14ac:dyDescent="0.2">
      <c r="A391" s="24"/>
      <c r="B391" s="25"/>
      <c r="C391" s="27">
        <v>37103</v>
      </c>
      <c r="D391" s="30" t="s">
        <v>576</v>
      </c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54" customHeight="1" x14ac:dyDescent="0.2">
      <c r="A392" s="24"/>
      <c r="B392" s="25"/>
      <c r="C392" s="27">
        <v>37104</v>
      </c>
      <c r="D392" s="30" t="s">
        <v>577</v>
      </c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39.75" customHeight="1" x14ac:dyDescent="0.2">
      <c r="A393" s="24"/>
      <c r="B393" s="25"/>
      <c r="C393" s="27">
        <v>37105</v>
      </c>
      <c r="D393" s="30" t="s">
        <v>578</v>
      </c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39.75" customHeight="1" x14ac:dyDescent="0.2">
      <c r="A394" s="24"/>
      <c r="B394" s="25"/>
      <c r="C394" s="27">
        <v>37106</v>
      </c>
      <c r="D394" s="30" t="s">
        <v>579</v>
      </c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39.75" customHeight="1" x14ac:dyDescent="0.2">
      <c r="A395" s="24"/>
      <c r="B395" s="25">
        <v>372</v>
      </c>
      <c r="C395" s="27"/>
      <c r="D395" s="31" t="s">
        <v>159</v>
      </c>
      <c r="E395" s="2">
        <f>SUM(E396:E402)</f>
        <v>0</v>
      </c>
      <c r="F395" s="2">
        <f t="shared" ref="F395:Q395" si="160">SUM(F396:F402)</f>
        <v>0</v>
      </c>
      <c r="G395" s="2">
        <f t="shared" si="160"/>
        <v>0</v>
      </c>
      <c r="H395" s="2">
        <f t="shared" si="160"/>
        <v>0</v>
      </c>
      <c r="I395" s="2">
        <f t="shared" si="160"/>
        <v>0</v>
      </c>
      <c r="J395" s="2">
        <f t="shared" si="160"/>
        <v>0</v>
      </c>
      <c r="K395" s="2">
        <f t="shared" si="160"/>
        <v>0</v>
      </c>
      <c r="L395" s="2">
        <f t="shared" si="160"/>
        <v>0</v>
      </c>
      <c r="M395" s="2">
        <f t="shared" si="160"/>
        <v>0</v>
      </c>
      <c r="N395" s="2">
        <f t="shared" si="160"/>
        <v>0</v>
      </c>
      <c r="O395" s="2">
        <f t="shared" si="160"/>
        <v>0</v>
      </c>
      <c r="P395" s="2">
        <f t="shared" si="160"/>
        <v>0</v>
      </c>
      <c r="Q395" s="2">
        <f t="shared" si="160"/>
        <v>0</v>
      </c>
    </row>
    <row r="396" spans="1:17" ht="39.75" customHeight="1" x14ac:dyDescent="0.2">
      <c r="A396" s="24"/>
      <c r="B396" s="25"/>
      <c r="C396" s="27">
        <v>37201</v>
      </c>
      <c r="D396" s="30" t="s">
        <v>580</v>
      </c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39.75" customHeight="1" x14ac:dyDescent="0.2">
      <c r="A397" s="24"/>
      <c r="B397" s="25"/>
      <c r="C397" s="27">
        <v>37202</v>
      </c>
      <c r="D397" s="30" t="s">
        <v>581</v>
      </c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39.75" customHeight="1" x14ac:dyDescent="0.2">
      <c r="A398" s="24"/>
      <c r="B398" s="25"/>
      <c r="C398" s="27">
        <v>37203</v>
      </c>
      <c r="D398" s="30" t="s">
        <v>582</v>
      </c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49.5" customHeight="1" x14ac:dyDescent="0.2">
      <c r="A399" s="24"/>
      <c r="B399" s="25"/>
      <c r="C399" s="27">
        <v>37204</v>
      </c>
      <c r="D399" s="30" t="s">
        <v>583</v>
      </c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39.75" customHeight="1" x14ac:dyDescent="0.2">
      <c r="A400" s="24"/>
      <c r="B400" s="25"/>
      <c r="C400" s="27">
        <v>37205</v>
      </c>
      <c r="D400" s="30" t="s">
        <v>584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39.75" customHeight="1" x14ac:dyDescent="0.2">
      <c r="A401" s="24"/>
      <c r="B401" s="25"/>
      <c r="C401" s="27">
        <v>37206</v>
      </c>
      <c r="D401" s="30" t="s">
        <v>585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39.75" customHeight="1" x14ac:dyDescent="0.2">
      <c r="A402" s="24"/>
      <c r="B402" s="25"/>
      <c r="C402" s="27">
        <v>37207</v>
      </c>
      <c r="D402" s="30" t="s">
        <v>586</v>
      </c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39.75" customHeight="1" x14ac:dyDescent="0.2">
      <c r="A403" s="24"/>
      <c r="B403" s="25">
        <v>373</v>
      </c>
      <c r="C403" s="27"/>
      <c r="D403" s="31" t="s">
        <v>160</v>
      </c>
      <c r="E403" s="2">
        <f>SUM(E404:E407)</f>
        <v>0</v>
      </c>
      <c r="F403" s="2">
        <f t="shared" ref="F403:Q403" si="161">SUM(F404:F407)</f>
        <v>0</v>
      </c>
      <c r="G403" s="2">
        <f t="shared" si="161"/>
        <v>0</v>
      </c>
      <c r="H403" s="2">
        <f t="shared" si="161"/>
        <v>0</v>
      </c>
      <c r="I403" s="2">
        <f t="shared" si="161"/>
        <v>0</v>
      </c>
      <c r="J403" s="2">
        <f t="shared" si="161"/>
        <v>0</v>
      </c>
      <c r="K403" s="2">
        <f t="shared" si="161"/>
        <v>0</v>
      </c>
      <c r="L403" s="2">
        <f t="shared" si="161"/>
        <v>0</v>
      </c>
      <c r="M403" s="2">
        <f t="shared" si="161"/>
        <v>0</v>
      </c>
      <c r="N403" s="2">
        <f t="shared" si="161"/>
        <v>0</v>
      </c>
      <c r="O403" s="2">
        <f t="shared" si="161"/>
        <v>0</v>
      </c>
      <c r="P403" s="2">
        <f t="shared" si="161"/>
        <v>0</v>
      </c>
      <c r="Q403" s="2">
        <f t="shared" si="161"/>
        <v>0</v>
      </c>
    </row>
    <row r="404" spans="1:17" ht="39.75" customHeight="1" x14ac:dyDescent="0.2">
      <c r="A404" s="24"/>
      <c r="B404" s="25"/>
      <c r="C404" s="27">
        <v>37301</v>
      </c>
      <c r="D404" s="30" t="s">
        <v>587</v>
      </c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39.75" customHeight="1" x14ac:dyDescent="0.2">
      <c r="A405" s="24"/>
      <c r="B405" s="25"/>
      <c r="C405" s="27">
        <v>37302</v>
      </c>
      <c r="D405" s="30" t="s">
        <v>588</v>
      </c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39.75" customHeight="1" x14ac:dyDescent="0.2">
      <c r="A406" s="24"/>
      <c r="B406" s="25"/>
      <c r="C406" s="27">
        <v>37303</v>
      </c>
      <c r="D406" s="30" t="s">
        <v>589</v>
      </c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45" customHeight="1" x14ac:dyDescent="0.2">
      <c r="A407" s="24"/>
      <c r="B407" s="25"/>
      <c r="C407" s="27">
        <v>37304</v>
      </c>
      <c r="D407" s="30" t="s">
        <v>590</v>
      </c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24" customHeight="1" x14ac:dyDescent="0.2">
      <c r="A408" s="24"/>
      <c r="B408" s="25">
        <v>374</v>
      </c>
      <c r="C408" s="27"/>
      <c r="D408" s="1" t="s">
        <v>161</v>
      </c>
      <c r="E408" s="2">
        <f>SUM(E409)</f>
        <v>0</v>
      </c>
      <c r="F408" s="2">
        <f t="shared" ref="F408:Q408" si="162">SUM(F409)</f>
        <v>0</v>
      </c>
      <c r="G408" s="2">
        <f t="shared" si="162"/>
        <v>0</v>
      </c>
      <c r="H408" s="2">
        <f t="shared" si="162"/>
        <v>0</v>
      </c>
      <c r="I408" s="2">
        <f t="shared" si="162"/>
        <v>0</v>
      </c>
      <c r="J408" s="2">
        <f t="shared" si="162"/>
        <v>0</v>
      </c>
      <c r="K408" s="2">
        <f t="shared" si="162"/>
        <v>0</v>
      </c>
      <c r="L408" s="2">
        <f t="shared" si="162"/>
        <v>0</v>
      </c>
      <c r="M408" s="2">
        <f t="shared" si="162"/>
        <v>0</v>
      </c>
      <c r="N408" s="2">
        <f t="shared" si="162"/>
        <v>0</v>
      </c>
      <c r="O408" s="2">
        <f t="shared" si="162"/>
        <v>0</v>
      </c>
      <c r="P408" s="2">
        <f t="shared" si="162"/>
        <v>0</v>
      </c>
      <c r="Q408" s="2">
        <f t="shared" si="162"/>
        <v>0</v>
      </c>
    </row>
    <row r="409" spans="1:17" ht="24" customHeight="1" x14ac:dyDescent="0.2">
      <c r="A409" s="24"/>
      <c r="B409" s="25"/>
      <c r="C409" s="27">
        <v>37401</v>
      </c>
      <c r="D409" s="1" t="s">
        <v>591</v>
      </c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24" customHeight="1" x14ac:dyDescent="0.2">
      <c r="A410" s="24"/>
      <c r="B410" s="25">
        <v>375</v>
      </c>
      <c r="C410" s="27"/>
      <c r="D410" s="1" t="s">
        <v>162</v>
      </c>
      <c r="E410" s="2">
        <f>SUM(E411:E414)</f>
        <v>0</v>
      </c>
      <c r="F410" s="2">
        <f t="shared" ref="F410:Q410" si="163">SUM(F411:F414)</f>
        <v>0</v>
      </c>
      <c r="G410" s="2">
        <f t="shared" si="163"/>
        <v>0</v>
      </c>
      <c r="H410" s="2">
        <f t="shared" si="163"/>
        <v>0</v>
      </c>
      <c r="I410" s="2">
        <f t="shared" si="163"/>
        <v>0</v>
      </c>
      <c r="J410" s="2">
        <f t="shared" si="163"/>
        <v>0</v>
      </c>
      <c r="K410" s="2">
        <f t="shared" si="163"/>
        <v>0</v>
      </c>
      <c r="L410" s="2">
        <f t="shared" si="163"/>
        <v>0</v>
      </c>
      <c r="M410" s="2">
        <f t="shared" si="163"/>
        <v>0</v>
      </c>
      <c r="N410" s="2">
        <f t="shared" si="163"/>
        <v>0</v>
      </c>
      <c r="O410" s="2">
        <f t="shared" si="163"/>
        <v>0</v>
      </c>
      <c r="P410" s="2">
        <f t="shared" si="163"/>
        <v>0</v>
      </c>
      <c r="Q410" s="2">
        <f t="shared" si="163"/>
        <v>0</v>
      </c>
    </row>
    <row r="411" spans="1:17" ht="33" customHeight="1" x14ac:dyDescent="0.2">
      <c r="A411" s="24"/>
      <c r="B411" s="25"/>
      <c r="C411" s="27">
        <v>37501</v>
      </c>
      <c r="D411" s="30" t="s">
        <v>592</v>
      </c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33" customHeight="1" x14ac:dyDescent="0.2">
      <c r="A412" s="24"/>
      <c r="B412" s="25"/>
      <c r="C412" s="27">
        <v>37502</v>
      </c>
      <c r="D412" s="30" t="s">
        <v>593</v>
      </c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33" customHeight="1" x14ac:dyDescent="0.2">
      <c r="A413" s="24"/>
      <c r="B413" s="25"/>
      <c r="C413" s="27">
        <v>37503</v>
      </c>
      <c r="D413" s="30" t="s">
        <v>594</v>
      </c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33" customHeight="1" x14ac:dyDescent="0.2">
      <c r="A414" s="24"/>
      <c r="B414" s="25"/>
      <c r="C414" s="27">
        <v>37504</v>
      </c>
      <c r="D414" s="30" t="s">
        <v>595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24" customHeight="1" x14ac:dyDescent="0.2">
      <c r="A415" s="24"/>
      <c r="B415" s="25">
        <v>376</v>
      </c>
      <c r="C415" s="27"/>
      <c r="D415" s="31" t="s">
        <v>163</v>
      </c>
      <c r="E415" s="2">
        <f>SUM(E416:E417)</f>
        <v>0</v>
      </c>
      <c r="F415" s="2">
        <f t="shared" ref="F415:Q415" si="164">SUM(F416:F417)</f>
        <v>0</v>
      </c>
      <c r="G415" s="2">
        <f t="shared" si="164"/>
        <v>0</v>
      </c>
      <c r="H415" s="2">
        <f t="shared" si="164"/>
        <v>0</v>
      </c>
      <c r="I415" s="2">
        <f t="shared" si="164"/>
        <v>0</v>
      </c>
      <c r="J415" s="2">
        <f t="shared" si="164"/>
        <v>0</v>
      </c>
      <c r="K415" s="2">
        <f t="shared" si="164"/>
        <v>0</v>
      </c>
      <c r="L415" s="2">
        <f t="shared" si="164"/>
        <v>0</v>
      </c>
      <c r="M415" s="2">
        <f t="shared" si="164"/>
        <v>0</v>
      </c>
      <c r="N415" s="2">
        <f t="shared" si="164"/>
        <v>0</v>
      </c>
      <c r="O415" s="2">
        <f t="shared" si="164"/>
        <v>0</v>
      </c>
      <c r="P415" s="2">
        <f t="shared" si="164"/>
        <v>0</v>
      </c>
      <c r="Q415" s="2">
        <f t="shared" si="164"/>
        <v>0</v>
      </c>
    </row>
    <row r="416" spans="1:17" ht="32.25" customHeight="1" x14ac:dyDescent="0.2">
      <c r="A416" s="24"/>
      <c r="B416" s="25"/>
      <c r="C416" s="27">
        <v>37601</v>
      </c>
      <c r="D416" s="30" t="s">
        <v>596</v>
      </c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32.25" customHeight="1" x14ac:dyDescent="0.2">
      <c r="A417" s="24"/>
      <c r="B417" s="25"/>
      <c r="C417" s="27">
        <v>37602</v>
      </c>
      <c r="D417" s="30" t="s">
        <v>597</v>
      </c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24" customHeight="1" x14ac:dyDescent="0.2">
      <c r="A418" s="24"/>
      <c r="B418" s="25">
        <v>377</v>
      </c>
      <c r="C418" s="26"/>
      <c r="D418" s="1" t="s">
        <v>164</v>
      </c>
      <c r="E418" s="2">
        <f>SUM(E419)</f>
        <v>0</v>
      </c>
      <c r="F418" s="2">
        <f t="shared" ref="F418:Q418" si="165">SUM(F419)</f>
        <v>0</v>
      </c>
      <c r="G418" s="2">
        <f t="shared" si="165"/>
        <v>0</v>
      </c>
      <c r="H418" s="2">
        <f t="shared" si="165"/>
        <v>0</v>
      </c>
      <c r="I418" s="2">
        <f t="shared" si="165"/>
        <v>0</v>
      </c>
      <c r="J418" s="2">
        <f t="shared" si="165"/>
        <v>0</v>
      </c>
      <c r="K418" s="2">
        <f t="shared" si="165"/>
        <v>0</v>
      </c>
      <c r="L418" s="2">
        <f t="shared" si="165"/>
        <v>0</v>
      </c>
      <c r="M418" s="2">
        <f t="shared" si="165"/>
        <v>0</v>
      </c>
      <c r="N418" s="2">
        <f t="shared" si="165"/>
        <v>0</v>
      </c>
      <c r="O418" s="2">
        <f t="shared" si="165"/>
        <v>0</v>
      </c>
      <c r="P418" s="2">
        <f t="shared" si="165"/>
        <v>0</v>
      </c>
      <c r="Q418" s="2">
        <f t="shared" si="165"/>
        <v>0</v>
      </c>
    </row>
    <row r="419" spans="1:17" ht="24" customHeight="1" x14ac:dyDescent="0.2">
      <c r="A419" s="24"/>
      <c r="B419" s="25"/>
      <c r="C419" s="27">
        <v>37701</v>
      </c>
      <c r="D419" s="1" t="s">
        <v>598</v>
      </c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24" customHeight="1" x14ac:dyDescent="0.2">
      <c r="A420" s="24"/>
      <c r="B420" s="25">
        <v>378</v>
      </c>
      <c r="C420" s="26"/>
      <c r="D420" s="1" t="s">
        <v>165</v>
      </c>
      <c r="E420" s="2">
        <f>SUM(E421:E422)</f>
        <v>0</v>
      </c>
      <c r="F420" s="2">
        <f t="shared" ref="F420:Q420" si="166">SUM(F421:F422)</f>
        <v>0</v>
      </c>
      <c r="G420" s="2">
        <f t="shared" si="166"/>
        <v>0</v>
      </c>
      <c r="H420" s="2">
        <f t="shared" si="166"/>
        <v>0</v>
      </c>
      <c r="I420" s="2">
        <f t="shared" si="166"/>
        <v>0</v>
      </c>
      <c r="J420" s="2">
        <f t="shared" si="166"/>
        <v>0</v>
      </c>
      <c r="K420" s="2">
        <f t="shared" si="166"/>
        <v>0</v>
      </c>
      <c r="L420" s="2">
        <f t="shared" si="166"/>
        <v>0</v>
      </c>
      <c r="M420" s="2">
        <f t="shared" si="166"/>
        <v>0</v>
      </c>
      <c r="N420" s="2">
        <f t="shared" si="166"/>
        <v>0</v>
      </c>
      <c r="O420" s="2">
        <f t="shared" si="166"/>
        <v>0</v>
      </c>
      <c r="P420" s="2">
        <f t="shared" si="166"/>
        <v>0</v>
      </c>
      <c r="Q420" s="2">
        <f t="shared" si="166"/>
        <v>0</v>
      </c>
    </row>
    <row r="421" spans="1:17" ht="36.75" customHeight="1" x14ac:dyDescent="0.2">
      <c r="A421" s="24"/>
      <c r="B421" s="25"/>
      <c r="C421" s="27">
        <v>37801</v>
      </c>
      <c r="D421" s="28" t="s">
        <v>599</v>
      </c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36.75" customHeight="1" x14ac:dyDescent="0.2">
      <c r="A422" s="24"/>
      <c r="B422" s="25"/>
      <c r="C422" s="27">
        <v>37802</v>
      </c>
      <c r="D422" s="28" t="s">
        <v>600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24" customHeight="1" x14ac:dyDescent="0.2">
      <c r="A423" s="24"/>
      <c r="B423" s="25">
        <v>379</v>
      </c>
      <c r="C423" s="26"/>
      <c r="D423" s="1" t="s">
        <v>166</v>
      </c>
      <c r="E423" s="2">
        <f>SUM(E424:E425)</f>
        <v>0</v>
      </c>
      <c r="F423" s="2">
        <f t="shared" ref="F423:Q423" si="167">SUM(F424:F425)</f>
        <v>0</v>
      </c>
      <c r="G423" s="2">
        <f t="shared" si="167"/>
        <v>0</v>
      </c>
      <c r="H423" s="2">
        <f t="shared" si="167"/>
        <v>0</v>
      </c>
      <c r="I423" s="2">
        <f t="shared" si="167"/>
        <v>0</v>
      </c>
      <c r="J423" s="2">
        <f t="shared" si="167"/>
        <v>0</v>
      </c>
      <c r="K423" s="2">
        <f t="shared" si="167"/>
        <v>0</v>
      </c>
      <c r="L423" s="2">
        <f t="shared" si="167"/>
        <v>0</v>
      </c>
      <c r="M423" s="2">
        <f t="shared" si="167"/>
        <v>0</v>
      </c>
      <c r="N423" s="2">
        <f t="shared" si="167"/>
        <v>0</v>
      </c>
      <c r="O423" s="2">
        <f t="shared" si="167"/>
        <v>0</v>
      </c>
      <c r="P423" s="2">
        <f t="shared" si="167"/>
        <v>0</v>
      </c>
      <c r="Q423" s="2">
        <f t="shared" si="167"/>
        <v>0</v>
      </c>
    </row>
    <row r="424" spans="1:17" ht="24" customHeight="1" x14ac:dyDescent="0.2">
      <c r="A424" s="24"/>
      <c r="B424" s="25"/>
      <c r="C424" s="27">
        <v>37901</v>
      </c>
      <c r="D424" s="29" t="s">
        <v>601</v>
      </c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24" customHeight="1" x14ac:dyDescent="0.2">
      <c r="A425" s="24"/>
      <c r="B425" s="25"/>
      <c r="C425" s="27">
        <v>37902</v>
      </c>
      <c r="D425" s="29" t="s">
        <v>602</v>
      </c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24" customHeight="1" x14ac:dyDescent="0.2">
      <c r="A426" s="155" t="s">
        <v>136</v>
      </c>
      <c r="B426" s="156"/>
      <c r="C426" s="156"/>
      <c r="D426" s="157"/>
      <c r="E426" s="23">
        <f>SUM(E427,E429,E431,E433,E435)</f>
        <v>0</v>
      </c>
      <c r="F426" s="23">
        <f t="shared" ref="F426:Q426" si="168">SUM(F427,F429,F431,F433,F435)</f>
        <v>0</v>
      </c>
      <c r="G426" s="23">
        <f t="shared" si="168"/>
        <v>0</v>
      </c>
      <c r="H426" s="23">
        <f t="shared" si="168"/>
        <v>0</v>
      </c>
      <c r="I426" s="23">
        <f t="shared" si="168"/>
        <v>0</v>
      </c>
      <c r="J426" s="23">
        <f t="shared" si="168"/>
        <v>0</v>
      </c>
      <c r="K426" s="23">
        <f t="shared" si="168"/>
        <v>0</v>
      </c>
      <c r="L426" s="23">
        <f t="shared" si="168"/>
        <v>0</v>
      </c>
      <c r="M426" s="23">
        <f t="shared" si="168"/>
        <v>0</v>
      </c>
      <c r="N426" s="23">
        <f t="shared" si="168"/>
        <v>0</v>
      </c>
      <c r="O426" s="23">
        <f t="shared" si="168"/>
        <v>0</v>
      </c>
      <c r="P426" s="23">
        <f t="shared" si="168"/>
        <v>0</v>
      </c>
      <c r="Q426" s="23">
        <f t="shared" si="168"/>
        <v>0</v>
      </c>
    </row>
    <row r="427" spans="1:17" ht="24" customHeight="1" x14ac:dyDescent="0.2">
      <c r="A427" s="24"/>
      <c r="B427" s="25">
        <v>381</v>
      </c>
      <c r="C427" s="26"/>
      <c r="D427" s="1" t="s">
        <v>167</v>
      </c>
      <c r="E427" s="2">
        <f>SUM(E428)</f>
        <v>0</v>
      </c>
      <c r="F427" s="2">
        <f t="shared" ref="F427:Q427" si="169">SUM(F428)</f>
        <v>0</v>
      </c>
      <c r="G427" s="2">
        <f t="shared" si="169"/>
        <v>0</v>
      </c>
      <c r="H427" s="2">
        <f t="shared" si="169"/>
        <v>0</v>
      </c>
      <c r="I427" s="2">
        <f t="shared" si="169"/>
        <v>0</v>
      </c>
      <c r="J427" s="2">
        <f t="shared" si="169"/>
        <v>0</v>
      </c>
      <c r="K427" s="2">
        <f t="shared" si="169"/>
        <v>0</v>
      </c>
      <c r="L427" s="2">
        <f t="shared" si="169"/>
        <v>0</v>
      </c>
      <c r="M427" s="2">
        <f t="shared" si="169"/>
        <v>0</v>
      </c>
      <c r="N427" s="2">
        <f t="shared" si="169"/>
        <v>0</v>
      </c>
      <c r="O427" s="2">
        <f t="shared" si="169"/>
        <v>0</v>
      </c>
      <c r="P427" s="2">
        <f t="shared" si="169"/>
        <v>0</v>
      </c>
      <c r="Q427" s="2">
        <f t="shared" si="169"/>
        <v>0</v>
      </c>
    </row>
    <row r="428" spans="1:17" ht="31.5" customHeight="1" x14ac:dyDescent="0.2">
      <c r="A428" s="24"/>
      <c r="B428" s="25"/>
      <c r="C428" s="26">
        <v>38102</v>
      </c>
      <c r="D428" s="28" t="s">
        <v>603</v>
      </c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24" customHeight="1" x14ac:dyDescent="0.2">
      <c r="A429" s="24"/>
      <c r="B429" s="25">
        <v>382</v>
      </c>
      <c r="C429" s="26"/>
      <c r="D429" s="1" t="s">
        <v>168</v>
      </c>
      <c r="E429" s="2">
        <f t="shared" ref="E429:Q429" si="170">SUM(E430)</f>
        <v>0</v>
      </c>
      <c r="F429" s="2">
        <f t="shared" si="170"/>
        <v>0</v>
      </c>
      <c r="G429" s="2">
        <f t="shared" si="170"/>
        <v>0</v>
      </c>
      <c r="H429" s="2">
        <f t="shared" si="170"/>
        <v>0</v>
      </c>
      <c r="I429" s="2">
        <f t="shared" si="170"/>
        <v>0</v>
      </c>
      <c r="J429" s="2">
        <f t="shared" si="170"/>
        <v>0</v>
      </c>
      <c r="K429" s="2">
        <f t="shared" si="170"/>
        <v>0</v>
      </c>
      <c r="L429" s="2">
        <f t="shared" si="170"/>
        <v>0</v>
      </c>
      <c r="M429" s="2">
        <f t="shared" si="170"/>
        <v>0</v>
      </c>
      <c r="N429" s="2">
        <f t="shared" si="170"/>
        <v>0</v>
      </c>
      <c r="O429" s="2">
        <f t="shared" si="170"/>
        <v>0</v>
      </c>
      <c r="P429" s="2">
        <f t="shared" si="170"/>
        <v>0</v>
      </c>
      <c r="Q429" s="2">
        <f t="shared" si="170"/>
        <v>0</v>
      </c>
    </row>
    <row r="430" spans="1:17" ht="24" customHeight="1" x14ac:dyDescent="0.2">
      <c r="A430" s="24"/>
      <c r="B430" s="25"/>
      <c r="C430" s="26">
        <v>38201</v>
      </c>
      <c r="D430" s="1" t="s">
        <v>604</v>
      </c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24" customHeight="1" x14ac:dyDescent="0.2">
      <c r="A431" s="24"/>
      <c r="B431" s="25">
        <v>383</v>
      </c>
      <c r="C431" s="26"/>
      <c r="D431" s="1" t="s">
        <v>169</v>
      </c>
      <c r="E431" s="2">
        <f t="shared" ref="E431:Q431" si="171">SUM(E432)</f>
        <v>0</v>
      </c>
      <c r="F431" s="2">
        <f t="shared" si="171"/>
        <v>0</v>
      </c>
      <c r="G431" s="2">
        <f t="shared" si="171"/>
        <v>0</v>
      </c>
      <c r="H431" s="2">
        <f t="shared" si="171"/>
        <v>0</v>
      </c>
      <c r="I431" s="2">
        <f t="shared" si="171"/>
        <v>0</v>
      </c>
      <c r="J431" s="2">
        <f t="shared" si="171"/>
        <v>0</v>
      </c>
      <c r="K431" s="2">
        <f t="shared" si="171"/>
        <v>0</v>
      </c>
      <c r="L431" s="2">
        <f t="shared" si="171"/>
        <v>0</v>
      </c>
      <c r="M431" s="2">
        <f t="shared" si="171"/>
        <v>0</v>
      </c>
      <c r="N431" s="2">
        <f t="shared" si="171"/>
        <v>0</v>
      </c>
      <c r="O431" s="2">
        <f t="shared" si="171"/>
        <v>0</v>
      </c>
      <c r="P431" s="2">
        <f t="shared" si="171"/>
        <v>0</v>
      </c>
      <c r="Q431" s="2">
        <f t="shared" si="171"/>
        <v>0</v>
      </c>
    </row>
    <row r="432" spans="1:17" ht="24" customHeight="1" x14ac:dyDescent="0.2">
      <c r="A432" s="24"/>
      <c r="B432" s="25"/>
      <c r="C432" s="26">
        <v>38301</v>
      </c>
      <c r="D432" s="1" t="s">
        <v>605</v>
      </c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24" customHeight="1" x14ac:dyDescent="0.2">
      <c r="A433" s="24"/>
      <c r="B433" s="25">
        <v>384</v>
      </c>
      <c r="C433" s="26"/>
      <c r="D433" s="1" t="s">
        <v>170</v>
      </c>
      <c r="E433" s="2">
        <f t="shared" ref="E433:Q433" si="172">SUM(E434)</f>
        <v>0</v>
      </c>
      <c r="F433" s="2">
        <f t="shared" si="172"/>
        <v>0</v>
      </c>
      <c r="G433" s="2">
        <f t="shared" si="172"/>
        <v>0</v>
      </c>
      <c r="H433" s="2">
        <f t="shared" si="172"/>
        <v>0</v>
      </c>
      <c r="I433" s="2">
        <f t="shared" si="172"/>
        <v>0</v>
      </c>
      <c r="J433" s="2">
        <f t="shared" si="172"/>
        <v>0</v>
      </c>
      <c r="K433" s="2">
        <f t="shared" si="172"/>
        <v>0</v>
      </c>
      <c r="L433" s="2">
        <f t="shared" si="172"/>
        <v>0</v>
      </c>
      <c r="M433" s="2">
        <f t="shared" si="172"/>
        <v>0</v>
      </c>
      <c r="N433" s="2">
        <f t="shared" si="172"/>
        <v>0</v>
      </c>
      <c r="O433" s="2">
        <f t="shared" si="172"/>
        <v>0</v>
      </c>
      <c r="P433" s="2">
        <f t="shared" si="172"/>
        <v>0</v>
      </c>
      <c r="Q433" s="2">
        <f t="shared" si="172"/>
        <v>0</v>
      </c>
    </row>
    <row r="434" spans="1:17" ht="24" customHeight="1" x14ac:dyDescent="0.2">
      <c r="A434" s="24"/>
      <c r="B434" s="25"/>
      <c r="C434" s="26">
        <v>38401</v>
      </c>
      <c r="D434" s="1" t="s">
        <v>170</v>
      </c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24" customHeight="1" x14ac:dyDescent="0.2">
      <c r="A435" s="24"/>
      <c r="B435" s="25">
        <v>385</v>
      </c>
      <c r="C435" s="26"/>
      <c r="D435" s="1" t="s">
        <v>171</v>
      </c>
      <c r="E435" s="2">
        <f t="shared" ref="E435:Q435" si="173">SUM(E436)</f>
        <v>0</v>
      </c>
      <c r="F435" s="2">
        <f t="shared" si="173"/>
        <v>0</v>
      </c>
      <c r="G435" s="2">
        <f t="shared" si="173"/>
        <v>0</v>
      </c>
      <c r="H435" s="2">
        <f t="shared" si="173"/>
        <v>0</v>
      </c>
      <c r="I435" s="2">
        <f t="shared" si="173"/>
        <v>0</v>
      </c>
      <c r="J435" s="2">
        <f t="shared" si="173"/>
        <v>0</v>
      </c>
      <c r="K435" s="2">
        <f t="shared" si="173"/>
        <v>0</v>
      </c>
      <c r="L435" s="2">
        <f t="shared" si="173"/>
        <v>0</v>
      </c>
      <c r="M435" s="2">
        <f t="shared" si="173"/>
        <v>0</v>
      </c>
      <c r="N435" s="2">
        <f t="shared" si="173"/>
        <v>0</v>
      </c>
      <c r="O435" s="2">
        <f t="shared" si="173"/>
        <v>0</v>
      </c>
      <c r="P435" s="2">
        <f t="shared" si="173"/>
        <v>0</v>
      </c>
      <c r="Q435" s="2">
        <f t="shared" si="173"/>
        <v>0</v>
      </c>
    </row>
    <row r="436" spans="1:17" ht="24" customHeight="1" x14ac:dyDescent="0.2">
      <c r="A436" s="24"/>
      <c r="B436" s="25"/>
      <c r="C436" s="26">
        <v>38501</v>
      </c>
      <c r="D436" s="26" t="s">
        <v>606</v>
      </c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24" customHeight="1" x14ac:dyDescent="0.2">
      <c r="A437" s="155" t="s">
        <v>137</v>
      </c>
      <c r="B437" s="156"/>
      <c r="C437" s="156"/>
      <c r="D437" s="157"/>
      <c r="E437" s="23">
        <f>SUM(E438,E440,E443,E445,E451,E453,E458,E460,E464)</f>
        <v>0</v>
      </c>
      <c r="F437" s="23">
        <f t="shared" ref="F437:Q437" si="174">SUM(F438,F440,F443,F445,F451,F453,F458,F460,F464)</f>
        <v>0</v>
      </c>
      <c r="G437" s="23">
        <f t="shared" si="174"/>
        <v>0</v>
      </c>
      <c r="H437" s="23">
        <f t="shared" si="174"/>
        <v>0</v>
      </c>
      <c r="I437" s="23">
        <f t="shared" si="174"/>
        <v>0</v>
      </c>
      <c r="J437" s="23">
        <f t="shared" si="174"/>
        <v>0</v>
      </c>
      <c r="K437" s="23">
        <f t="shared" si="174"/>
        <v>0</v>
      </c>
      <c r="L437" s="23">
        <f t="shared" si="174"/>
        <v>0</v>
      </c>
      <c r="M437" s="23">
        <f t="shared" si="174"/>
        <v>0</v>
      </c>
      <c r="N437" s="23">
        <f t="shared" si="174"/>
        <v>0</v>
      </c>
      <c r="O437" s="23">
        <f t="shared" si="174"/>
        <v>0</v>
      </c>
      <c r="P437" s="23">
        <f t="shared" si="174"/>
        <v>0</v>
      </c>
      <c r="Q437" s="23">
        <f t="shared" si="174"/>
        <v>0</v>
      </c>
    </row>
    <row r="438" spans="1:17" ht="24" customHeight="1" x14ac:dyDescent="0.2">
      <c r="A438" s="24"/>
      <c r="B438" s="25">
        <v>391</v>
      </c>
      <c r="C438" s="26"/>
      <c r="D438" s="1" t="s">
        <v>172</v>
      </c>
      <c r="E438" s="2">
        <f t="shared" ref="E438:Q438" si="175">SUM(E439)</f>
        <v>0</v>
      </c>
      <c r="F438" s="2">
        <f t="shared" si="175"/>
        <v>0</v>
      </c>
      <c r="G438" s="2">
        <f t="shared" si="175"/>
        <v>0</v>
      </c>
      <c r="H438" s="2">
        <f t="shared" si="175"/>
        <v>0</v>
      </c>
      <c r="I438" s="2">
        <f t="shared" si="175"/>
        <v>0</v>
      </c>
      <c r="J438" s="2">
        <f t="shared" si="175"/>
        <v>0</v>
      </c>
      <c r="K438" s="2">
        <f t="shared" si="175"/>
        <v>0</v>
      </c>
      <c r="L438" s="2">
        <f t="shared" si="175"/>
        <v>0</v>
      </c>
      <c r="M438" s="2">
        <f t="shared" si="175"/>
        <v>0</v>
      </c>
      <c r="N438" s="2">
        <f t="shared" si="175"/>
        <v>0</v>
      </c>
      <c r="O438" s="2">
        <f t="shared" si="175"/>
        <v>0</v>
      </c>
      <c r="P438" s="2">
        <f t="shared" si="175"/>
        <v>0</v>
      </c>
      <c r="Q438" s="2">
        <f t="shared" si="175"/>
        <v>0</v>
      </c>
    </row>
    <row r="439" spans="1:17" ht="24" customHeight="1" x14ac:dyDescent="0.2">
      <c r="A439" s="24"/>
      <c r="B439" s="25"/>
      <c r="C439" s="27">
        <v>39101</v>
      </c>
      <c r="D439" s="1" t="s">
        <v>607</v>
      </c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24" customHeight="1" x14ac:dyDescent="0.2">
      <c r="A440" s="24"/>
      <c r="B440" s="25">
        <v>392</v>
      </c>
      <c r="C440" s="27"/>
      <c r="D440" s="1" t="s">
        <v>173</v>
      </c>
      <c r="E440" s="2">
        <f>SUM(E441:E442)</f>
        <v>0</v>
      </c>
      <c r="F440" s="2">
        <f t="shared" ref="F440:Q440" si="176">SUM(F441:F442)</f>
        <v>0</v>
      </c>
      <c r="G440" s="2">
        <f t="shared" si="176"/>
        <v>0</v>
      </c>
      <c r="H440" s="2">
        <f t="shared" si="176"/>
        <v>0</v>
      </c>
      <c r="I440" s="2">
        <f t="shared" si="176"/>
        <v>0</v>
      </c>
      <c r="J440" s="2">
        <f t="shared" si="176"/>
        <v>0</v>
      </c>
      <c r="K440" s="2">
        <f t="shared" si="176"/>
        <v>0</v>
      </c>
      <c r="L440" s="2">
        <f t="shared" si="176"/>
        <v>0</v>
      </c>
      <c r="M440" s="2">
        <f t="shared" si="176"/>
        <v>0</v>
      </c>
      <c r="N440" s="2">
        <f t="shared" si="176"/>
        <v>0</v>
      </c>
      <c r="O440" s="2">
        <f t="shared" si="176"/>
        <v>0</v>
      </c>
      <c r="P440" s="2">
        <f t="shared" si="176"/>
        <v>0</v>
      </c>
      <c r="Q440" s="2">
        <f t="shared" si="176"/>
        <v>0</v>
      </c>
    </row>
    <row r="441" spans="1:17" ht="24" customHeight="1" x14ac:dyDescent="0.2">
      <c r="A441" s="24"/>
      <c r="B441" s="25"/>
      <c r="C441" s="27">
        <v>39201</v>
      </c>
      <c r="D441" s="1" t="s">
        <v>608</v>
      </c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24" customHeight="1" x14ac:dyDescent="0.2">
      <c r="A442" s="24"/>
      <c r="B442" s="25"/>
      <c r="C442" s="27">
        <v>39202</v>
      </c>
      <c r="D442" s="1" t="s">
        <v>609</v>
      </c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24" customHeight="1" x14ac:dyDescent="0.2">
      <c r="A443" s="24"/>
      <c r="B443" s="25">
        <v>393</v>
      </c>
      <c r="C443" s="27"/>
      <c r="D443" s="1" t="s">
        <v>174</v>
      </c>
      <c r="E443" s="2">
        <f t="shared" ref="E443:Q443" si="177">SUM(E444)</f>
        <v>0</v>
      </c>
      <c r="F443" s="2">
        <f t="shared" si="177"/>
        <v>0</v>
      </c>
      <c r="G443" s="2">
        <f t="shared" si="177"/>
        <v>0</v>
      </c>
      <c r="H443" s="2">
        <f t="shared" si="177"/>
        <v>0</v>
      </c>
      <c r="I443" s="2">
        <f t="shared" si="177"/>
        <v>0</v>
      </c>
      <c r="J443" s="2">
        <f t="shared" si="177"/>
        <v>0</v>
      </c>
      <c r="K443" s="2">
        <f t="shared" si="177"/>
        <v>0</v>
      </c>
      <c r="L443" s="2">
        <f t="shared" si="177"/>
        <v>0</v>
      </c>
      <c r="M443" s="2">
        <f t="shared" si="177"/>
        <v>0</v>
      </c>
      <c r="N443" s="2">
        <f t="shared" si="177"/>
        <v>0</v>
      </c>
      <c r="O443" s="2">
        <f t="shared" si="177"/>
        <v>0</v>
      </c>
      <c r="P443" s="2">
        <f t="shared" si="177"/>
        <v>0</v>
      </c>
      <c r="Q443" s="2">
        <f t="shared" si="177"/>
        <v>0</v>
      </c>
    </row>
    <row r="444" spans="1:17" ht="24" customHeight="1" x14ac:dyDescent="0.2">
      <c r="A444" s="24"/>
      <c r="B444" s="25"/>
      <c r="C444" s="27">
        <v>39301</v>
      </c>
      <c r="D444" s="1" t="s">
        <v>610</v>
      </c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24" customHeight="1" x14ac:dyDescent="0.2">
      <c r="A445" s="24"/>
      <c r="B445" s="25">
        <v>394</v>
      </c>
      <c r="C445" s="27"/>
      <c r="D445" s="1" t="s">
        <v>175</v>
      </c>
      <c r="E445" s="2">
        <f>SUM(E446:E450)</f>
        <v>0</v>
      </c>
      <c r="F445" s="2">
        <f t="shared" ref="F445:Q445" si="178">SUM(F446:F450)</f>
        <v>0</v>
      </c>
      <c r="G445" s="2">
        <f t="shared" si="178"/>
        <v>0</v>
      </c>
      <c r="H445" s="2">
        <f t="shared" si="178"/>
        <v>0</v>
      </c>
      <c r="I445" s="2">
        <f t="shared" si="178"/>
        <v>0</v>
      </c>
      <c r="J445" s="2">
        <f t="shared" si="178"/>
        <v>0</v>
      </c>
      <c r="K445" s="2">
        <f t="shared" si="178"/>
        <v>0</v>
      </c>
      <c r="L445" s="2">
        <f t="shared" si="178"/>
        <v>0</v>
      </c>
      <c r="M445" s="2">
        <f t="shared" si="178"/>
        <v>0</v>
      </c>
      <c r="N445" s="2">
        <f t="shared" si="178"/>
        <v>0</v>
      </c>
      <c r="O445" s="2">
        <f t="shared" si="178"/>
        <v>0</v>
      </c>
      <c r="P445" s="2">
        <f t="shared" si="178"/>
        <v>0</v>
      </c>
      <c r="Q445" s="2">
        <f t="shared" si="178"/>
        <v>0</v>
      </c>
    </row>
    <row r="446" spans="1:17" ht="24" customHeight="1" x14ac:dyDescent="0.2">
      <c r="A446" s="24"/>
      <c r="B446" s="25"/>
      <c r="C446" s="27">
        <v>39401</v>
      </c>
      <c r="D446" s="1" t="s">
        <v>611</v>
      </c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24" customHeight="1" x14ac:dyDescent="0.2">
      <c r="A447" s="24"/>
      <c r="B447" s="25"/>
      <c r="C447" s="27">
        <v>39402</v>
      </c>
      <c r="D447" s="1" t="s">
        <v>612</v>
      </c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24" customHeight="1" x14ac:dyDescent="0.2">
      <c r="A448" s="24"/>
      <c r="B448" s="25"/>
      <c r="C448" s="27">
        <v>39403</v>
      </c>
      <c r="D448" s="1" t="s">
        <v>613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24" customHeight="1" x14ac:dyDescent="0.2">
      <c r="A449" s="24"/>
      <c r="B449" s="25"/>
      <c r="C449" s="27">
        <v>39404</v>
      </c>
      <c r="D449" s="1" t="s">
        <v>614</v>
      </c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24" customHeight="1" x14ac:dyDescent="0.2">
      <c r="A450" s="24"/>
      <c r="B450" s="25"/>
      <c r="C450" s="27">
        <v>39405</v>
      </c>
      <c r="D450" s="1" t="s">
        <v>615</v>
      </c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24" customHeight="1" x14ac:dyDescent="0.2">
      <c r="A451" s="34"/>
      <c r="B451" s="35">
        <v>395</v>
      </c>
      <c r="C451" s="27"/>
      <c r="D451" s="1" t="s">
        <v>206</v>
      </c>
      <c r="E451" s="2">
        <f t="shared" ref="E451:Q451" si="179">SUM(E452)</f>
        <v>0</v>
      </c>
      <c r="F451" s="2">
        <f t="shared" si="179"/>
        <v>0</v>
      </c>
      <c r="G451" s="2">
        <f t="shared" si="179"/>
        <v>0</v>
      </c>
      <c r="H451" s="2">
        <f t="shared" si="179"/>
        <v>0</v>
      </c>
      <c r="I451" s="2">
        <f t="shared" si="179"/>
        <v>0</v>
      </c>
      <c r="J451" s="2">
        <f t="shared" si="179"/>
        <v>0</v>
      </c>
      <c r="K451" s="2">
        <f t="shared" si="179"/>
        <v>0</v>
      </c>
      <c r="L451" s="2">
        <f t="shared" si="179"/>
        <v>0</v>
      </c>
      <c r="M451" s="2">
        <f t="shared" si="179"/>
        <v>0</v>
      </c>
      <c r="N451" s="2">
        <f t="shared" si="179"/>
        <v>0</v>
      </c>
      <c r="O451" s="2">
        <f t="shared" si="179"/>
        <v>0</v>
      </c>
      <c r="P451" s="2">
        <f t="shared" si="179"/>
        <v>0</v>
      </c>
      <c r="Q451" s="2">
        <f t="shared" si="179"/>
        <v>0</v>
      </c>
    </row>
    <row r="452" spans="1:17" ht="24" customHeight="1" x14ac:dyDescent="0.2">
      <c r="A452" s="34"/>
      <c r="B452" s="35"/>
      <c r="C452" s="27">
        <v>39501</v>
      </c>
      <c r="D452" s="1" t="s">
        <v>616</v>
      </c>
      <c r="E452" s="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24" customHeight="1" x14ac:dyDescent="0.2">
      <c r="A453" s="34"/>
      <c r="B453" s="35">
        <v>396</v>
      </c>
      <c r="C453" s="27"/>
      <c r="D453" s="1" t="s">
        <v>207</v>
      </c>
      <c r="E453" s="2">
        <f>SUM(E454:E457)</f>
        <v>0</v>
      </c>
      <c r="F453" s="2">
        <f t="shared" ref="F453:Q453" si="180">SUM(F454:F457)</f>
        <v>0</v>
      </c>
      <c r="G453" s="2">
        <f t="shared" si="180"/>
        <v>0</v>
      </c>
      <c r="H453" s="2">
        <f t="shared" si="180"/>
        <v>0</v>
      </c>
      <c r="I453" s="2">
        <f t="shared" si="180"/>
        <v>0</v>
      </c>
      <c r="J453" s="2">
        <f t="shared" si="180"/>
        <v>0</v>
      </c>
      <c r="K453" s="2">
        <f t="shared" si="180"/>
        <v>0</v>
      </c>
      <c r="L453" s="2">
        <f t="shared" si="180"/>
        <v>0</v>
      </c>
      <c r="M453" s="2">
        <f t="shared" si="180"/>
        <v>0</v>
      </c>
      <c r="N453" s="2">
        <f t="shared" si="180"/>
        <v>0</v>
      </c>
      <c r="O453" s="2">
        <f t="shared" si="180"/>
        <v>0</v>
      </c>
      <c r="P453" s="2">
        <f t="shared" si="180"/>
        <v>0</v>
      </c>
      <c r="Q453" s="2">
        <f t="shared" si="180"/>
        <v>0</v>
      </c>
    </row>
    <row r="454" spans="1:17" ht="24" customHeight="1" x14ac:dyDescent="0.2">
      <c r="A454" s="34"/>
      <c r="B454" s="35"/>
      <c r="C454" s="27">
        <v>39602</v>
      </c>
      <c r="D454" s="1" t="s">
        <v>617</v>
      </c>
      <c r="E454" s="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24" customHeight="1" x14ac:dyDescent="0.2">
      <c r="A455" s="34"/>
      <c r="B455" s="35"/>
      <c r="C455" s="27">
        <v>39603</v>
      </c>
      <c r="D455" s="1" t="s">
        <v>618</v>
      </c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24" customHeight="1" x14ac:dyDescent="0.2">
      <c r="A456" s="34"/>
      <c r="B456" s="35"/>
      <c r="C456" s="27">
        <v>39604</v>
      </c>
      <c r="D456" s="1" t="s">
        <v>619</v>
      </c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24" customHeight="1" x14ac:dyDescent="0.2">
      <c r="A457" s="34"/>
      <c r="B457" s="35"/>
      <c r="C457" s="27">
        <v>39605</v>
      </c>
      <c r="D457" s="1" t="s">
        <v>620</v>
      </c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24" customHeight="1" x14ac:dyDescent="0.2">
      <c r="A458" s="34"/>
      <c r="B458" s="35">
        <v>397</v>
      </c>
      <c r="C458" s="27"/>
      <c r="D458" s="1" t="s">
        <v>208</v>
      </c>
      <c r="E458" s="2">
        <f t="shared" ref="E458:Q458" si="181">SUM(E459)</f>
        <v>0</v>
      </c>
      <c r="F458" s="2">
        <f t="shared" si="181"/>
        <v>0</v>
      </c>
      <c r="G458" s="2">
        <f t="shared" si="181"/>
        <v>0</v>
      </c>
      <c r="H458" s="2">
        <f t="shared" si="181"/>
        <v>0</v>
      </c>
      <c r="I458" s="2">
        <f t="shared" si="181"/>
        <v>0</v>
      </c>
      <c r="J458" s="2">
        <f t="shared" si="181"/>
        <v>0</v>
      </c>
      <c r="K458" s="2">
        <f t="shared" si="181"/>
        <v>0</v>
      </c>
      <c r="L458" s="2">
        <f t="shared" si="181"/>
        <v>0</v>
      </c>
      <c r="M458" s="2">
        <f t="shared" si="181"/>
        <v>0</v>
      </c>
      <c r="N458" s="2">
        <f t="shared" si="181"/>
        <v>0</v>
      </c>
      <c r="O458" s="2">
        <f t="shared" si="181"/>
        <v>0</v>
      </c>
      <c r="P458" s="2">
        <f t="shared" si="181"/>
        <v>0</v>
      </c>
      <c r="Q458" s="2">
        <f t="shared" si="181"/>
        <v>0</v>
      </c>
    </row>
    <row r="459" spans="1:17" ht="24" customHeight="1" x14ac:dyDescent="0.2">
      <c r="A459" s="34"/>
      <c r="B459" s="35"/>
      <c r="C459" s="27">
        <v>39701</v>
      </c>
      <c r="D459" s="1" t="s">
        <v>208</v>
      </c>
      <c r="E459" s="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32.25" customHeight="1" x14ac:dyDescent="0.2">
      <c r="A460" s="34"/>
      <c r="B460" s="35">
        <v>398</v>
      </c>
      <c r="C460" s="27"/>
      <c r="D460" s="28" t="s">
        <v>209</v>
      </c>
      <c r="E460" s="2">
        <f>SUM(E461:E463)</f>
        <v>0</v>
      </c>
      <c r="F460" s="2">
        <f t="shared" ref="F460:Q460" si="182">SUM(F461:F463)</f>
        <v>0</v>
      </c>
      <c r="G460" s="2">
        <f t="shared" si="182"/>
        <v>0</v>
      </c>
      <c r="H460" s="2">
        <f t="shared" si="182"/>
        <v>0</v>
      </c>
      <c r="I460" s="2">
        <f t="shared" si="182"/>
        <v>0</v>
      </c>
      <c r="J460" s="2">
        <f t="shared" si="182"/>
        <v>0</v>
      </c>
      <c r="K460" s="2">
        <f t="shared" si="182"/>
        <v>0</v>
      </c>
      <c r="L460" s="2">
        <f t="shared" si="182"/>
        <v>0</v>
      </c>
      <c r="M460" s="2">
        <f t="shared" si="182"/>
        <v>0</v>
      </c>
      <c r="N460" s="2">
        <f t="shared" si="182"/>
        <v>0</v>
      </c>
      <c r="O460" s="2">
        <f t="shared" si="182"/>
        <v>0</v>
      </c>
      <c r="P460" s="2">
        <f t="shared" si="182"/>
        <v>0</v>
      </c>
      <c r="Q460" s="2">
        <f t="shared" si="182"/>
        <v>0</v>
      </c>
    </row>
    <row r="461" spans="1:17" ht="32.25" customHeight="1" x14ac:dyDescent="0.2">
      <c r="A461" s="34"/>
      <c r="B461" s="35"/>
      <c r="C461" s="27">
        <v>39801</v>
      </c>
      <c r="D461" s="28" t="s">
        <v>621</v>
      </c>
      <c r="E461" s="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32.25" customHeight="1" x14ac:dyDescent="0.2">
      <c r="A462" s="34"/>
      <c r="B462" s="35"/>
      <c r="C462" s="27">
        <v>39802</v>
      </c>
      <c r="D462" s="28" t="s">
        <v>623</v>
      </c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32.25" customHeight="1" x14ac:dyDescent="0.2">
      <c r="A463" s="34"/>
      <c r="B463" s="35"/>
      <c r="C463" s="27">
        <v>39803</v>
      </c>
      <c r="D463" s="28" t="s">
        <v>624</v>
      </c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24" customHeight="1" x14ac:dyDescent="0.2">
      <c r="A464" s="34"/>
      <c r="B464" s="35">
        <v>399</v>
      </c>
      <c r="C464" s="27"/>
      <c r="D464" s="1" t="s">
        <v>622</v>
      </c>
      <c r="E464" s="2">
        <f t="shared" ref="E464:Q464" si="183">SUM(E465)</f>
        <v>0</v>
      </c>
      <c r="F464" s="2">
        <f t="shared" si="183"/>
        <v>0</v>
      </c>
      <c r="G464" s="2">
        <f t="shared" si="183"/>
        <v>0</v>
      </c>
      <c r="H464" s="2">
        <f t="shared" si="183"/>
        <v>0</v>
      </c>
      <c r="I464" s="2">
        <f t="shared" si="183"/>
        <v>0</v>
      </c>
      <c r="J464" s="2">
        <f t="shared" si="183"/>
        <v>0</v>
      </c>
      <c r="K464" s="2">
        <f t="shared" si="183"/>
        <v>0</v>
      </c>
      <c r="L464" s="2">
        <f t="shared" si="183"/>
        <v>0</v>
      </c>
      <c r="M464" s="2">
        <f t="shared" si="183"/>
        <v>0</v>
      </c>
      <c r="N464" s="2">
        <f t="shared" si="183"/>
        <v>0</v>
      </c>
      <c r="O464" s="2">
        <f t="shared" si="183"/>
        <v>0</v>
      </c>
      <c r="P464" s="2">
        <f t="shared" si="183"/>
        <v>0</v>
      </c>
      <c r="Q464" s="2">
        <f t="shared" si="183"/>
        <v>0</v>
      </c>
    </row>
    <row r="465" spans="1:17" ht="24" customHeight="1" x14ac:dyDescent="0.2">
      <c r="A465" s="34"/>
      <c r="B465" s="35"/>
      <c r="C465" s="27">
        <v>39901</v>
      </c>
      <c r="D465" s="1" t="s">
        <v>622</v>
      </c>
      <c r="E465" s="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24" customHeight="1" x14ac:dyDescent="0.2">
      <c r="A466" s="50" t="s">
        <v>176</v>
      </c>
      <c r="B466" s="51"/>
      <c r="C466" s="52"/>
      <c r="D466" s="47"/>
      <c r="E466" s="36">
        <f>SUM(E467,E521,E590,E612,E642,E649,E661,E664,E675)</f>
        <v>0</v>
      </c>
      <c r="F466" s="36">
        <f t="shared" ref="F466:Q466" si="184">SUM(F467,F521,F590,F612,F642,F649,F661,F664,F675)</f>
        <v>0</v>
      </c>
      <c r="G466" s="36">
        <f t="shared" si="184"/>
        <v>0</v>
      </c>
      <c r="H466" s="36">
        <f t="shared" si="184"/>
        <v>0</v>
      </c>
      <c r="I466" s="36">
        <f t="shared" si="184"/>
        <v>0</v>
      </c>
      <c r="J466" s="36">
        <f t="shared" si="184"/>
        <v>0</v>
      </c>
      <c r="K466" s="36">
        <f t="shared" si="184"/>
        <v>0</v>
      </c>
      <c r="L466" s="36">
        <f t="shared" si="184"/>
        <v>0</v>
      </c>
      <c r="M466" s="36">
        <f t="shared" si="184"/>
        <v>0</v>
      </c>
      <c r="N466" s="36">
        <f t="shared" si="184"/>
        <v>0</v>
      </c>
      <c r="O466" s="36">
        <f t="shared" si="184"/>
        <v>0</v>
      </c>
      <c r="P466" s="36">
        <f t="shared" si="184"/>
        <v>0</v>
      </c>
      <c r="Q466" s="36">
        <f t="shared" si="184"/>
        <v>0</v>
      </c>
    </row>
    <row r="467" spans="1:17" ht="28.5" customHeight="1" x14ac:dyDescent="0.2">
      <c r="A467" s="158" t="s">
        <v>177</v>
      </c>
      <c r="B467" s="159"/>
      <c r="C467" s="159"/>
      <c r="D467" s="160"/>
      <c r="E467" s="23">
        <f>SUM(E468,E472,E478,E485,E516,E517,E518,E519,E520)</f>
        <v>0</v>
      </c>
      <c r="F467" s="23">
        <f t="shared" ref="F467:Q467" si="185">SUM(F468,F472,F478,F485,F516,F517,F518,F519,F520)</f>
        <v>0</v>
      </c>
      <c r="G467" s="23">
        <f t="shared" si="185"/>
        <v>0</v>
      </c>
      <c r="H467" s="23">
        <f t="shared" si="185"/>
        <v>0</v>
      </c>
      <c r="I467" s="23">
        <f t="shared" si="185"/>
        <v>0</v>
      </c>
      <c r="J467" s="23">
        <f t="shared" si="185"/>
        <v>0</v>
      </c>
      <c r="K467" s="23">
        <f t="shared" si="185"/>
        <v>0</v>
      </c>
      <c r="L467" s="23">
        <f t="shared" si="185"/>
        <v>0</v>
      </c>
      <c r="M467" s="23">
        <f t="shared" si="185"/>
        <v>0</v>
      </c>
      <c r="N467" s="23">
        <f t="shared" si="185"/>
        <v>0</v>
      </c>
      <c r="O467" s="23">
        <f t="shared" si="185"/>
        <v>0</v>
      </c>
      <c r="P467" s="23">
        <f t="shared" si="185"/>
        <v>0</v>
      </c>
      <c r="Q467" s="23">
        <f t="shared" si="185"/>
        <v>0</v>
      </c>
    </row>
    <row r="468" spans="1:17" ht="24" customHeight="1" x14ac:dyDescent="0.2">
      <c r="A468" s="34"/>
      <c r="B468" s="35">
        <v>411</v>
      </c>
      <c r="C468" s="27"/>
      <c r="D468" s="1" t="s">
        <v>210</v>
      </c>
      <c r="E468" s="2">
        <f>SUM(E469:E471)</f>
        <v>0</v>
      </c>
      <c r="F468" s="2">
        <f t="shared" ref="F468:Q468" si="186">SUM(F469:F471)</f>
        <v>0</v>
      </c>
      <c r="G468" s="2">
        <f t="shared" si="186"/>
        <v>0</v>
      </c>
      <c r="H468" s="2">
        <f t="shared" si="186"/>
        <v>0</v>
      </c>
      <c r="I468" s="2">
        <f t="shared" si="186"/>
        <v>0</v>
      </c>
      <c r="J468" s="2">
        <f t="shared" si="186"/>
        <v>0</v>
      </c>
      <c r="K468" s="2">
        <f t="shared" si="186"/>
        <v>0</v>
      </c>
      <c r="L468" s="2">
        <f t="shared" si="186"/>
        <v>0</v>
      </c>
      <c r="M468" s="2">
        <f t="shared" si="186"/>
        <v>0</v>
      </c>
      <c r="N468" s="2">
        <f t="shared" si="186"/>
        <v>0</v>
      </c>
      <c r="O468" s="2">
        <f t="shared" si="186"/>
        <v>0</v>
      </c>
      <c r="P468" s="2">
        <f t="shared" si="186"/>
        <v>0</v>
      </c>
      <c r="Q468" s="2">
        <f t="shared" si="186"/>
        <v>0</v>
      </c>
    </row>
    <row r="469" spans="1:17" ht="24" customHeight="1" x14ac:dyDescent="0.2">
      <c r="A469" s="34"/>
      <c r="B469" s="35"/>
      <c r="C469" s="27">
        <v>41101</v>
      </c>
      <c r="D469" s="30" t="s">
        <v>625</v>
      </c>
      <c r="E469" s="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28.5" customHeight="1" x14ac:dyDescent="0.2">
      <c r="A470" s="34"/>
      <c r="B470" s="35"/>
      <c r="C470" s="27">
        <v>41102</v>
      </c>
      <c r="D470" s="30" t="s">
        <v>626</v>
      </c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28.5" customHeight="1" x14ac:dyDescent="0.2">
      <c r="A471" s="34"/>
      <c r="B471" s="35"/>
      <c r="C471" s="27">
        <v>41103</v>
      </c>
      <c r="D471" s="30" t="s">
        <v>627</v>
      </c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24" customHeight="1" x14ac:dyDescent="0.2">
      <c r="A472" s="34"/>
      <c r="B472" s="35">
        <v>412</v>
      </c>
      <c r="C472" s="27"/>
      <c r="D472" s="31" t="s">
        <v>211</v>
      </c>
      <c r="E472" s="2">
        <f>SUM(E473:E477)</f>
        <v>0</v>
      </c>
      <c r="F472" s="2">
        <f t="shared" ref="F472:Q472" si="187">SUM(F473:F477)</f>
        <v>0</v>
      </c>
      <c r="G472" s="2">
        <f t="shared" si="187"/>
        <v>0</v>
      </c>
      <c r="H472" s="2">
        <f t="shared" si="187"/>
        <v>0</v>
      </c>
      <c r="I472" s="2">
        <f t="shared" si="187"/>
        <v>0</v>
      </c>
      <c r="J472" s="2">
        <f t="shared" si="187"/>
        <v>0</v>
      </c>
      <c r="K472" s="2">
        <f t="shared" si="187"/>
        <v>0</v>
      </c>
      <c r="L472" s="2">
        <f t="shared" si="187"/>
        <v>0</v>
      </c>
      <c r="M472" s="2">
        <f t="shared" si="187"/>
        <v>0</v>
      </c>
      <c r="N472" s="2">
        <f t="shared" si="187"/>
        <v>0</v>
      </c>
      <c r="O472" s="2">
        <f t="shared" si="187"/>
        <v>0</v>
      </c>
      <c r="P472" s="2">
        <f t="shared" si="187"/>
        <v>0</v>
      </c>
      <c r="Q472" s="2">
        <f t="shared" si="187"/>
        <v>0</v>
      </c>
    </row>
    <row r="473" spans="1:17" ht="34.5" customHeight="1" x14ac:dyDescent="0.2">
      <c r="A473" s="34"/>
      <c r="B473" s="35"/>
      <c r="C473" s="27">
        <v>41201</v>
      </c>
      <c r="D473" s="30" t="s">
        <v>628</v>
      </c>
      <c r="E473" s="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34.5" customHeight="1" x14ac:dyDescent="0.2">
      <c r="A474" s="34"/>
      <c r="B474" s="35"/>
      <c r="C474" s="27">
        <v>41202</v>
      </c>
      <c r="D474" s="30" t="s">
        <v>629</v>
      </c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34.5" customHeight="1" x14ac:dyDescent="0.2">
      <c r="A475" s="34"/>
      <c r="B475" s="35"/>
      <c r="C475" s="27">
        <v>41203</v>
      </c>
      <c r="D475" s="30" t="s">
        <v>630</v>
      </c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34.5" customHeight="1" x14ac:dyDescent="0.2">
      <c r="A476" s="34"/>
      <c r="B476" s="35"/>
      <c r="C476" s="27">
        <v>41204</v>
      </c>
      <c r="D476" s="30" t="s">
        <v>631</v>
      </c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34.5" customHeight="1" x14ac:dyDescent="0.2">
      <c r="A477" s="34"/>
      <c r="B477" s="35"/>
      <c r="C477" s="27">
        <v>41205</v>
      </c>
      <c r="D477" s="30" t="s">
        <v>632</v>
      </c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24" customHeight="1" x14ac:dyDescent="0.2">
      <c r="A478" s="34"/>
      <c r="B478" s="35">
        <v>413</v>
      </c>
      <c r="C478" s="27"/>
      <c r="D478" s="31" t="s">
        <v>212</v>
      </c>
      <c r="E478" s="2">
        <f>SUM(E479:E484)</f>
        <v>0</v>
      </c>
      <c r="F478" s="2">
        <f t="shared" ref="F478:Q478" si="188">SUM(F479:F484)</f>
        <v>0</v>
      </c>
      <c r="G478" s="2">
        <f t="shared" si="188"/>
        <v>0</v>
      </c>
      <c r="H478" s="2">
        <f t="shared" si="188"/>
        <v>0</v>
      </c>
      <c r="I478" s="2">
        <f t="shared" si="188"/>
        <v>0</v>
      </c>
      <c r="J478" s="2">
        <f t="shared" si="188"/>
        <v>0</v>
      </c>
      <c r="K478" s="2">
        <f t="shared" si="188"/>
        <v>0</v>
      </c>
      <c r="L478" s="2">
        <f t="shared" si="188"/>
        <v>0</v>
      </c>
      <c r="M478" s="2">
        <f t="shared" si="188"/>
        <v>0</v>
      </c>
      <c r="N478" s="2">
        <f t="shared" si="188"/>
        <v>0</v>
      </c>
      <c r="O478" s="2">
        <f t="shared" si="188"/>
        <v>0</v>
      </c>
      <c r="P478" s="2">
        <f t="shared" si="188"/>
        <v>0</v>
      </c>
      <c r="Q478" s="2">
        <f t="shared" si="188"/>
        <v>0</v>
      </c>
    </row>
    <row r="479" spans="1:17" ht="35.25" customHeight="1" x14ac:dyDescent="0.2">
      <c r="A479" s="34"/>
      <c r="B479" s="35"/>
      <c r="C479" s="27">
        <v>41301</v>
      </c>
      <c r="D479" s="30" t="s">
        <v>633</v>
      </c>
      <c r="E479" s="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35.25" customHeight="1" x14ac:dyDescent="0.2">
      <c r="A480" s="34"/>
      <c r="B480" s="35"/>
      <c r="C480" s="27">
        <v>41302</v>
      </c>
      <c r="D480" s="30" t="s">
        <v>634</v>
      </c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35.25" customHeight="1" x14ac:dyDescent="0.2">
      <c r="A481" s="34"/>
      <c r="B481" s="35"/>
      <c r="C481" s="27">
        <v>41303</v>
      </c>
      <c r="D481" s="30" t="s">
        <v>635</v>
      </c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35.25" customHeight="1" x14ac:dyDescent="0.2">
      <c r="A482" s="34"/>
      <c r="B482" s="35"/>
      <c r="C482" s="27">
        <v>41304</v>
      </c>
      <c r="D482" s="30" t="s">
        <v>636</v>
      </c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35.25" customHeight="1" x14ac:dyDescent="0.2">
      <c r="A483" s="34"/>
      <c r="B483" s="35"/>
      <c r="C483" s="27">
        <v>41305</v>
      </c>
      <c r="D483" s="30" t="s">
        <v>637</v>
      </c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35.25" customHeight="1" x14ac:dyDescent="0.2">
      <c r="A484" s="34"/>
      <c r="B484" s="35"/>
      <c r="C484" s="27">
        <v>41306</v>
      </c>
      <c r="D484" s="30" t="s">
        <v>638</v>
      </c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24" customHeight="1" x14ac:dyDescent="0.2">
      <c r="A485" s="34"/>
      <c r="B485" s="35">
        <v>414</v>
      </c>
      <c r="C485" s="27"/>
      <c r="D485" s="31" t="s">
        <v>213</v>
      </c>
      <c r="E485" s="2">
        <f>SUM(E486:E515)</f>
        <v>0</v>
      </c>
      <c r="F485" s="2">
        <f t="shared" ref="F485:Q485" si="189">SUM(F486:F515)</f>
        <v>0</v>
      </c>
      <c r="G485" s="2">
        <f t="shared" si="189"/>
        <v>0</v>
      </c>
      <c r="H485" s="2">
        <f t="shared" si="189"/>
        <v>0</v>
      </c>
      <c r="I485" s="2">
        <f t="shared" si="189"/>
        <v>0</v>
      </c>
      <c r="J485" s="2">
        <f t="shared" si="189"/>
        <v>0</v>
      </c>
      <c r="K485" s="2">
        <f t="shared" si="189"/>
        <v>0</v>
      </c>
      <c r="L485" s="2">
        <f t="shared" si="189"/>
        <v>0</v>
      </c>
      <c r="M485" s="2">
        <f t="shared" si="189"/>
        <v>0</v>
      </c>
      <c r="N485" s="2">
        <f t="shared" si="189"/>
        <v>0</v>
      </c>
      <c r="O485" s="2">
        <f t="shared" si="189"/>
        <v>0</v>
      </c>
      <c r="P485" s="2">
        <f t="shared" si="189"/>
        <v>0</v>
      </c>
      <c r="Q485" s="2">
        <f t="shared" si="189"/>
        <v>0</v>
      </c>
    </row>
    <row r="486" spans="1:17" ht="41.25" customHeight="1" x14ac:dyDescent="0.2">
      <c r="A486" s="34"/>
      <c r="B486" s="35"/>
      <c r="C486" s="27">
        <v>41401</v>
      </c>
      <c r="D486" s="30" t="s">
        <v>639</v>
      </c>
      <c r="E486" s="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41.25" customHeight="1" x14ac:dyDescent="0.2">
      <c r="A487" s="34"/>
      <c r="B487" s="35"/>
      <c r="C487" s="27">
        <v>41402</v>
      </c>
      <c r="D487" s="30" t="s">
        <v>640</v>
      </c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41.25" customHeight="1" x14ac:dyDescent="0.2">
      <c r="A488" s="34"/>
      <c r="B488" s="35"/>
      <c r="C488" s="27">
        <v>41403</v>
      </c>
      <c r="D488" s="30" t="s">
        <v>641</v>
      </c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41.25" customHeight="1" x14ac:dyDescent="0.2">
      <c r="A489" s="34"/>
      <c r="B489" s="35"/>
      <c r="C489" s="27">
        <v>41404</v>
      </c>
      <c r="D489" s="30" t="s">
        <v>642</v>
      </c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41.25" customHeight="1" x14ac:dyDescent="0.2">
      <c r="A490" s="34"/>
      <c r="B490" s="35"/>
      <c r="C490" s="27">
        <v>41405</v>
      </c>
      <c r="D490" s="30" t="s">
        <v>643</v>
      </c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41.25" customHeight="1" x14ac:dyDescent="0.2">
      <c r="A491" s="34"/>
      <c r="B491" s="35"/>
      <c r="C491" s="27">
        <v>41409</v>
      </c>
      <c r="D491" s="30" t="s">
        <v>644</v>
      </c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41.25" customHeight="1" x14ac:dyDescent="0.2">
      <c r="A492" s="34"/>
      <c r="B492" s="35"/>
      <c r="C492" s="27">
        <v>41410</v>
      </c>
      <c r="D492" s="30" t="s">
        <v>645</v>
      </c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41.25" customHeight="1" x14ac:dyDescent="0.2">
      <c r="A493" s="34"/>
      <c r="B493" s="35"/>
      <c r="C493" s="27">
        <v>41411</v>
      </c>
      <c r="D493" s="30" t="s">
        <v>646</v>
      </c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45" customHeight="1" x14ac:dyDescent="0.2">
      <c r="A494" s="34"/>
      <c r="B494" s="35"/>
      <c r="C494" s="27">
        <v>41412</v>
      </c>
      <c r="D494" s="30" t="s">
        <v>647</v>
      </c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48.75" customHeight="1" x14ac:dyDescent="0.2">
      <c r="A495" s="34"/>
      <c r="B495" s="35"/>
      <c r="C495" s="27">
        <v>41413</v>
      </c>
      <c r="D495" s="30" t="s">
        <v>648</v>
      </c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41.25" customHeight="1" x14ac:dyDescent="0.2">
      <c r="A496" s="34"/>
      <c r="B496" s="35"/>
      <c r="C496" s="27">
        <v>41417</v>
      </c>
      <c r="D496" s="30" t="s">
        <v>649</v>
      </c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41.25" customHeight="1" x14ac:dyDescent="0.2">
      <c r="A497" s="34"/>
      <c r="B497" s="35"/>
      <c r="C497" s="27">
        <v>41418</v>
      </c>
      <c r="D497" s="30" t="s">
        <v>650</v>
      </c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41.25" customHeight="1" x14ac:dyDescent="0.2">
      <c r="A498" s="34"/>
      <c r="B498" s="35"/>
      <c r="C498" s="27">
        <v>41419</v>
      </c>
      <c r="D498" s="30" t="s">
        <v>651</v>
      </c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41.25" customHeight="1" x14ac:dyDescent="0.2">
      <c r="A499" s="34"/>
      <c r="B499" s="35"/>
      <c r="C499" s="27">
        <v>41420</v>
      </c>
      <c r="D499" s="30" t="s">
        <v>652</v>
      </c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41.25" customHeight="1" x14ac:dyDescent="0.2">
      <c r="A500" s="34"/>
      <c r="B500" s="35"/>
      <c r="C500" s="27">
        <v>41421</v>
      </c>
      <c r="D500" s="30" t="s">
        <v>653</v>
      </c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41.25" customHeight="1" x14ac:dyDescent="0.2">
      <c r="A501" s="34"/>
      <c r="B501" s="35"/>
      <c r="C501" s="27">
        <v>41425</v>
      </c>
      <c r="D501" s="30" t="s">
        <v>654</v>
      </c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41.25" customHeight="1" x14ac:dyDescent="0.2">
      <c r="A502" s="34"/>
      <c r="B502" s="35"/>
      <c r="C502" s="27">
        <v>41426</v>
      </c>
      <c r="D502" s="30" t="s">
        <v>655</v>
      </c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41.25" customHeight="1" x14ac:dyDescent="0.2">
      <c r="A503" s="34"/>
      <c r="B503" s="35"/>
      <c r="C503" s="27">
        <v>41427</v>
      </c>
      <c r="D503" s="30" t="s">
        <v>656</v>
      </c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41.25" customHeight="1" x14ac:dyDescent="0.2">
      <c r="A504" s="34"/>
      <c r="B504" s="35"/>
      <c r="C504" s="27">
        <v>41428</v>
      </c>
      <c r="D504" s="30" t="s">
        <v>657</v>
      </c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41.25" customHeight="1" x14ac:dyDescent="0.2">
      <c r="A505" s="34"/>
      <c r="B505" s="35"/>
      <c r="C505" s="27">
        <v>41429</v>
      </c>
      <c r="D505" s="30" t="s">
        <v>658</v>
      </c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41.25" customHeight="1" x14ac:dyDescent="0.2">
      <c r="A506" s="34"/>
      <c r="B506" s="35"/>
      <c r="C506" s="27">
        <v>41433</v>
      </c>
      <c r="D506" s="30" t="s">
        <v>659</v>
      </c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41.25" customHeight="1" x14ac:dyDescent="0.2">
      <c r="A507" s="34"/>
      <c r="B507" s="35"/>
      <c r="C507" s="27">
        <v>41434</v>
      </c>
      <c r="D507" s="30" t="s">
        <v>660</v>
      </c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41.25" customHeight="1" x14ac:dyDescent="0.2">
      <c r="A508" s="34"/>
      <c r="B508" s="35"/>
      <c r="C508" s="27">
        <v>41435</v>
      </c>
      <c r="D508" s="30" t="s">
        <v>661</v>
      </c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41.25" customHeight="1" x14ac:dyDescent="0.2">
      <c r="A509" s="34"/>
      <c r="B509" s="35"/>
      <c r="C509" s="27">
        <v>41436</v>
      </c>
      <c r="D509" s="30" t="s">
        <v>662</v>
      </c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41.25" customHeight="1" x14ac:dyDescent="0.2">
      <c r="A510" s="34"/>
      <c r="B510" s="35"/>
      <c r="C510" s="27">
        <v>41437</v>
      </c>
      <c r="D510" s="30" t="s">
        <v>663</v>
      </c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41.25" customHeight="1" x14ac:dyDescent="0.2">
      <c r="A511" s="34"/>
      <c r="B511" s="35"/>
      <c r="C511" s="27">
        <v>41441</v>
      </c>
      <c r="D511" s="30" t="s">
        <v>664</v>
      </c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41.25" customHeight="1" x14ac:dyDescent="0.2">
      <c r="A512" s="34"/>
      <c r="B512" s="35"/>
      <c r="C512" s="27">
        <v>41442</v>
      </c>
      <c r="D512" s="30" t="s">
        <v>665</v>
      </c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41.25" customHeight="1" x14ac:dyDescent="0.2">
      <c r="A513" s="34"/>
      <c r="B513" s="35"/>
      <c r="C513" s="27">
        <v>41443</v>
      </c>
      <c r="D513" s="30" t="s">
        <v>666</v>
      </c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41.25" customHeight="1" x14ac:dyDescent="0.2">
      <c r="A514" s="34"/>
      <c r="B514" s="35"/>
      <c r="C514" s="27">
        <v>41444</v>
      </c>
      <c r="D514" s="30" t="s">
        <v>667</v>
      </c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41.25" customHeight="1" x14ac:dyDescent="0.2">
      <c r="A515" s="34"/>
      <c r="B515" s="35"/>
      <c r="C515" s="27">
        <v>41445</v>
      </c>
      <c r="D515" s="30" t="s">
        <v>668</v>
      </c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33.75" customHeight="1" x14ac:dyDescent="0.2">
      <c r="A516" s="34"/>
      <c r="B516" s="35">
        <v>415</v>
      </c>
      <c r="C516" s="27"/>
      <c r="D516" s="28" t="s">
        <v>214</v>
      </c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33.75" customHeight="1" x14ac:dyDescent="0.2">
      <c r="A517" s="34"/>
      <c r="B517" s="35">
        <v>416</v>
      </c>
      <c r="C517" s="27"/>
      <c r="D517" s="28" t="s">
        <v>215</v>
      </c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33.75" customHeight="1" x14ac:dyDescent="0.2">
      <c r="A518" s="34"/>
      <c r="B518" s="35">
        <v>417</v>
      </c>
      <c r="C518" s="27"/>
      <c r="D518" s="28" t="s">
        <v>216</v>
      </c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33.75" customHeight="1" x14ac:dyDescent="0.2">
      <c r="A519" s="34"/>
      <c r="B519" s="35">
        <v>418</v>
      </c>
      <c r="C519" s="27"/>
      <c r="D519" s="28" t="s">
        <v>217</v>
      </c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33.75" customHeight="1" x14ac:dyDescent="0.2">
      <c r="A520" s="34"/>
      <c r="B520" s="35">
        <v>419</v>
      </c>
      <c r="C520" s="27"/>
      <c r="D520" s="28" t="s">
        <v>218</v>
      </c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s="6" customFormat="1" ht="24" customHeight="1" x14ac:dyDescent="0.2">
      <c r="A521" s="141" t="s">
        <v>178</v>
      </c>
      <c r="B521" s="142"/>
      <c r="C521" s="142"/>
      <c r="D521" s="143"/>
      <c r="E521" s="23">
        <f>SUM(E522,E581,E587,E588,E589)</f>
        <v>0</v>
      </c>
      <c r="F521" s="23">
        <f t="shared" ref="F521:Q521" si="190">SUM(F522,F581,F587,F588,F589)</f>
        <v>0</v>
      </c>
      <c r="G521" s="23">
        <f t="shared" si="190"/>
        <v>0</v>
      </c>
      <c r="H521" s="23">
        <f t="shared" si="190"/>
        <v>0</v>
      </c>
      <c r="I521" s="23">
        <f t="shared" si="190"/>
        <v>0</v>
      </c>
      <c r="J521" s="23">
        <f t="shared" si="190"/>
        <v>0</v>
      </c>
      <c r="K521" s="23">
        <f t="shared" si="190"/>
        <v>0</v>
      </c>
      <c r="L521" s="23">
        <f t="shared" si="190"/>
        <v>0</v>
      </c>
      <c r="M521" s="23">
        <f t="shared" si="190"/>
        <v>0</v>
      </c>
      <c r="N521" s="23">
        <f t="shared" si="190"/>
        <v>0</v>
      </c>
      <c r="O521" s="23">
        <f t="shared" si="190"/>
        <v>0</v>
      </c>
      <c r="P521" s="23">
        <f t="shared" si="190"/>
        <v>0</v>
      </c>
      <c r="Q521" s="23">
        <f t="shared" si="190"/>
        <v>0</v>
      </c>
    </row>
    <row r="522" spans="1:17" ht="32.25" customHeight="1" x14ac:dyDescent="0.2">
      <c r="A522" s="34"/>
      <c r="B522" s="35">
        <v>421</v>
      </c>
      <c r="C522" s="27"/>
      <c r="D522" s="28" t="s">
        <v>219</v>
      </c>
      <c r="E522" s="2">
        <f>SUM(E523:E580)</f>
        <v>0</v>
      </c>
      <c r="F522" s="2">
        <f t="shared" ref="F522:Q522" si="191">SUM(F523:F580)</f>
        <v>0</v>
      </c>
      <c r="G522" s="2">
        <f t="shared" si="191"/>
        <v>0</v>
      </c>
      <c r="H522" s="2">
        <f t="shared" si="191"/>
        <v>0</v>
      </c>
      <c r="I522" s="2">
        <f t="shared" si="191"/>
        <v>0</v>
      </c>
      <c r="J522" s="2">
        <f t="shared" si="191"/>
        <v>0</v>
      </c>
      <c r="K522" s="2">
        <f t="shared" si="191"/>
        <v>0</v>
      </c>
      <c r="L522" s="2">
        <f t="shared" si="191"/>
        <v>0</v>
      </c>
      <c r="M522" s="2">
        <f t="shared" si="191"/>
        <v>0</v>
      </c>
      <c r="N522" s="2">
        <f t="shared" si="191"/>
        <v>0</v>
      </c>
      <c r="O522" s="2">
        <f t="shared" si="191"/>
        <v>0</v>
      </c>
      <c r="P522" s="2">
        <f t="shared" si="191"/>
        <v>0</v>
      </c>
      <c r="Q522" s="2">
        <f t="shared" si="191"/>
        <v>0</v>
      </c>
    </row>
    <row r="523" spans="1:17" ht="32.25" customHeight="1" x14ac:dyDescent="0.2">
      <c r="A523" s="34"/>
      <c r="B523" s="35"/>
      <c r="C523" s="27">
        <v>42101</v>
      </c>
      <c r="D523" s="30" t="s">
        <v>669</v>
      </c>
      <c r="E523" s="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32.25" customHeight="1" x14ac:dyDescent="0.2">
      <c r="A524" s="34"/>
      <c r="B524" s="35"/>
      <c r="C524" s="27">
        <v>42102</v>
      </c>
      <c r="D524" s="30" t="s">
        <v>670</v>
      </c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32.25" customHeight="1" x14ac:dyDescent="0.2">
      <c r="A525" s="34"/>
      <c r="B525" s="35"/>
      <c r="C525" s="27">
        <v>42103</v>
      </c>
      <c r="D525" s="30" t="s">
        <v>671</v>
      </c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32.25" customHeight="1" x14ac:dyDescent="0.2">
      <c r="A526" s="34"/>
      <c r="B526" s="35"/>
      <c r="C526" s="27">
        <v>42104</v>
      </c>
      <c r="D526" s="30" t="s">
        <v>672</v>
      </c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32.25" customHeight="1" x14ac:dyDescent="0.2">
      <c r="A527" s="34"/>
      <c r="B527" s="35"/>
      <c r="C527" s="27">
        <v>42105</v>
      </c>
      <c r="D527" s="30" t="s">
        <v>673</v>
      </c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32.25" customHeight="1" x14ac:dyDescent="0.2">
      <c r="A528" s="34"/>
      <c r="B528" s="35"/>
      <c r="C528" s="27">
        <v>42107</v>
      </c>
      <c r="D528" s="30" t="s">
        <v>674</v>
      </c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32.25" customHeight="1" x14ac:dyDescent="0.2">
      <c r="A529" s="34"/>
      <c r="B529" s="35"/>
      <c r="C529" s="27">
        <v>42108</v>
      </c>
      <c r="D529" s="30" t="s">
        <v>675</v>
      </c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32.25" customHeight="1" x14ac:dyDescent="0.2">
      <c r="A530" s="34"/>
      <c r="B530" s="35"/>
      <c r="C530" s="27">
        <v>42109</v>
      </c>
      <c r="D530" s="30" t="s">
        <v>676</v>
      </c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32.25" customHeight="1" x14ac:dyDescent="0.2">
      <c r="A531" s="34"/>
      <c r="B531" s="35"/>
      <c r="C531" s="27">
        <v>42110</v>
      </c>
      <c r="D531" s="30" t="s">
        <v>677</v>
      </c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32.25" customHeight="1" x14ac:dyDescent="0.2">
      <c r="A532" s="34"/>
      <c r="B532" s="35"/>
      <c r="C532" s="27">
        <v>42111</v>
      </c>
      <c r="D532" s="30" t="s">
        <v>678</v>
      </c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32.25" customHeight="1" x14ac:dyDescent="0.2">
      <c r="A533" s="34"/>
      <c r="B533" s="35"/>
      <c r="C533" s="27">
        <v>42113</v>
      </c>
      <c r="D533" s="30" t="s">
        <v>679</v>
      </c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32.25" customHeight="1" x14ac:dyDescent="0.2">
      <c r="A534" s="34"/>
      <c r="B534" s="35"/>
      <c r="C534" s="27">
        <v>42114</v>
      </c>
      <c r="D534" s="30" t="s">
        <v>680</v>
      </c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32.25" customHeight="1" x14ac:dyDescent="0.2">
      <c r="A535" s="34"/>
      <c r="B535" s="35"/>
      <c r="C535" s="27">
        <v>42115</v>
      </c>
      <c r="D535" s="30" t="s">
        <v>681</v>
      </c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32.25" customHeight="1" x14ac:dyDescent="0.2">
      <c r="A536" s="34"/>
      <c r="B536" s="35"/>
      <c r="C536" s="27">
        <v>42116</v>
      </c>
      <c r="D536" s="30" t="s">
        <v>682</v>
      </c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32.25" customHeight="1" x14ac:dyDescent="0.2">
      <c r="A537" s="34"/>
      <c r="B537" s="35"/>
      <c r="C537" s="27">
        <v>42117</v>
      </c>
      <c r="D537" s="30" t="s">
        <v>683</v>
      </c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32.25" customHeight="1" x14ac:dyDescent="0.2">
      <c r="A538" s="34"/>
      <c r="B538" s="35"/>
      <c r="C538" s="27">
        <v>42119</v>
      </c>
      <c r="D538" s="30" t="s">
        <v>684</v>
      </c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32.25" customHeight="1" x14ac:dyDescent="0.2">
      <c r="A539" s="34"/>
      <c r="B539" s="35"/>
      <c r="C539" s="27">
        <v>42120</v>
      </c>
      <c r="D539" s="30" t="s">
        <v>685</v>
      </c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32.25" customHeight="1" x14ac:dyDescent="0.2">
      <c r="A540" s="34"/>
      <c r="B540" s="35"/>
      <c r="C540" s="27">
        <v>42121</v>
      </c>
      <c r="D540" s="30" t="s">
        <v>686</v>
      </c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32.25" customHeight="1" x14ac:dyDescent="0.2">
      <c r="A541" s="34"/>
      <c r="B541" s="35"/>
      <c r="C541" s="27">
        <v>42122</v>
      </c>
      <c r="D541" s="30" t="s">
        <v>687</v>
      </c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32.25" customHeight="1" x14ac:dyDescent="0.2">
      <c r="A542" s="34"/>
      <c r="B542" s="35"/>
      <c r="C542" s="27">
        <v>42123</v>
      </c>
      <c r="D542" s="30" t="s">
        <v>688</v>
      </c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32.25" customHeight="1" x14ac:dyDescent="0.2">
      <c r="A543" s="34"/>
      <c r="B543" s="35"/>
      <c r="C543" s="27">
        <v>42125</v>
      </c>
      <c r="D543" s="30" t="s">
        <v>689</v>
      </c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32.25" customHeight="1" x14ac:dyDescent="0.2">
      <c r="A544" s="34"/>
      <c r="B544" s="35"/>
      <c r="C544" s="27">
        <v>42126</v>
      </c>
      <c r="D544" s="30" t="s">
        <v>690</v>
      </c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32.25" customHeight="1" x14ac:dyDescent="0.2">
      <c r="A545" s="34"/>
      <c r="B545" s="35"/>
      <c r="C545" s="27">
        <v>42127</v>
      </c>
      <c r="D545" s="30" t="s">
        <v>691</v>
      </c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32.25" customHeight="1" x14ac:dyDescent="0.2">
      <c r="A546" s="34"/>
      <c r="B546" s="35"/>
      <c r="C546" s="27">
        <v>42128</v>
      </c>
      <c r="D546" s="30" t="s">
        <v>692</v>
      </c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32.25" customHeight="1" x14ac:dyDescent="0.2">
      <c r="A547" s="34"/>
      <c r="B547" s="35"/>
      <c r="C547" s="27">
        <v>42129</v>
      </c>
      <c r="D547" s="30" t="s">
        <v>693</v>
      </c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32.25" customHeight="1" x14ac:dyDescent="0.2">
      <c r="A548" s="34"/>
      <c r="B548" s="35"/>
      <c r="C548" s="27">
        <v>42131</v>
      </c>
      <c r="D548" s="30" t="s">
        <v>694</v>
      </c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32.25" customHeight="1" x14ac:dyDescent="0.2">
      <c r="A549" s="34"/>
      <c r="B549" s="35"/>
      <c r="C549" s="27">
        <v>42130</v>
      </c>
      <c r="D549" s="30" t="s">
        <v>695</v>
      </c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32.25" customHeight="1" x14ac:dyDescent="0.2">
      <c r="A550" s="34"/>
      <c r="B550" s="35"/>
      <c r="C550" s="27">
        <v>42132</v>
      </c>
      <c r="D550" s="30" t="s">
        <v>696</v>
      </c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32.25" customHeight="1" x14ac:dyDescent="0.2">
      <c r="A551" s="34"/>
      <c r="B551" s="35"/>
      <c r="C551" s="27">
        <v>42133</v>
      </c>
      <c r="D551" s="30" t="s">
        <v>697</v>
      </c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32.25" customHeight="1" x14ac:dyDescent="0.2">
      <c r="A552" s="34"/>
      <c r="B552" s="35"/>
      <c r="C552" s="27">
        <v>42134</v>
      </c>
      <c r="D552" s="30" t="s">
        <v>698</v>
      </c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32.25" customHeight="1" x14ac:dyDescent="0.2">
      <c r="A553" s="34"/>
      <c r="B553" s="35"/>
      <c r="C553" s="27">
        <v>42135</v>
      </c>
      <c r="D553" s="30" t="s">
        <v>699</v>
      </c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32.25" customHeight="1" x14ac:dyDescent="0.2">
      <c r="A554" s="34"/>
      <c r="B554" s="35"/>
      <c r="C554" s="27">
        <v>42137</v>
      </c>
      <c r="D554" s="30" t="s">
        <v>700</v>
      </c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32.25" customHeight="1" x14ac:dyDescent="0.2">
      <c r="A555" s="34"/>
      <c r="B555" s="35"/>
      <c r="C555" s="27">
        <v>42138</v>
      </c>
      <c r="D555" s="30" t="s">
        <v>701</v>
      </c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32.25" customHeight="1" x14ac:dyDescent="0.2">
      <c r="A556" s="34"/>
      <c r="B556" s="35"/>
      <c r="C556" s="27">
        <v>42139</v>
      </c>
      <c r="D556" s="30" t="s">
        <v>702</v>
      </c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32.25" customHeight="1" x14ac:dyDescent="0.2">
      <c r="A557" s="34"/>
      <c r="B557" s="35"/>
      <c r="C557" s="27">
        <v>42140</v>
      </c>
      <c r="D557" s="30" t="s">
        <v>703</v>
      </c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32.25" customHeight="1" x14ac:dyDescent="0.2">
      <c r="A558" s="34"/>
      <c r="B558" s="35"/>
      <c r="C558" s="27">
        <v>42141</v>
      </c>
      <c r="D558" s="30" t="s">
        <v>704</v>
      </c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32.25" customHeight="1" x14ac:dyDescent="0.2">
      <c r="A559" s="34"/>
      <c r="B559" s="35"/>
      <c r="C559" s="27">
        <v>42142</v>
      </c>
      <c r="D559" s="30" t="s">
        <v>705</v>
      </c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32.25" customHeight="1" x14ac:dyDescent="0.2">
      <c r="A560" s="34"/>
      <c r="B560" s="35"/>
      <c r="C560" s="27">
        <v>42143</v>
      </c>
      <c r="D560" s="30" t="s">
        <v>706</v>
      </c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32.25" customHeight="1" x14ac:dyDescent="0.2">
      <c r="A561" s="34"/>
      <c r="B561" s="35"/>
      <c r="C561" s="27">
        <v>42144</v>
      </c>
      <c r="D561" s="30" t="s">
        <v>707</v>
      </c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32.25" customHeight="1" x14ac:dyDescent="0.2">
      <c r="A562" s="34"/>
      <c r="B562" s="35"/>
      <c r="C562" s="27">
        <v>42145</v>
      </c>
      <c r="D562" s="30" t="s">
        <v>708</v>
      </c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32.25" customHeight="1" x14ac:dyDescent="0.2">
      <c r="A563" s="34"/>
      <c r="B563" s="35"/>
      <c r="C563" s="27">
        <v>42146</v>
      </c>
      <c r="D563" s="30" t="s">
        <v>709</v>
      </c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32.25" customHeight="1" x14ac:dyDescent="0.2">
      <c r="A564" s="34"/>
      <c r="B564" s="35"/>
      <c r="C564" s="27">
        <v>42147</v>
      </c>
      <c r="D564" s="30" t="s">
        <v>710</v>
      </c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32.25" customHeight="1" x14ac:dyDescent="0.2">
      <c r="A565" s="34"/>
      <c r="B565" s="35"/>
      <c r="C565" s="27">
        <v>42149</v>
      </c>
      <c r="D565" s="30" t="s">
        <v>711</v>
      </c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32.25" customHeight="1" x14ac:dyDescent="0.2">
      <c r="A566" s="34"/>
      <c r="B566" s="35"/>
      <c r="C566" s="27">
        <v>42150</v>
      </c>
      <c r="D566" s="30" t="s">
        <v>712</v>
      </c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32.25" customHeight="1" x14ac:dyDescent="0.2">
      <c r="A567" s="34"/>
      <c r="B567" s="35"/>
      <c r="C567" s="27">
        <v>42151</v>
      </c>
      <c r="D567" s="30" t="s">
        <v>713</v>
      </c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32.25" customHeight="1" x14ac:dyDescent="0.2">
      <c r="A568" s="34"/>
      <c r="B568" s="35"/>
      <c r="C568" s="27">
        <v>42152</v>
      </c>
      <c r="D568" s="30" t="s">
        <v>714</v>
      </c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32.25" customHeight="1" x14ac:dyDescent="0.2">
      <c r="A569" s="34"/>
      <c r="B569" s="35"/>
      <c r="C569" s="27">
        <v>42153</v>
      </c>
      <c r="D569" s="30" t="s">
        <v>715</v>
      </c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32.25" customHeight="1" x14ac:dyDescent="0.2">
      <c r="A570" s="34"/>
      <c r="B570" s="35"/>
      <c r="C570" s="27">
        <v>42155</v>
      </c>
      <c r="D570" s="30" t="s">
        <v>716</v>
      </c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32.25" customHeight="1" x14ac:dyDescent="0.2">
      <c r="A571" s="34"/>
      <c r="B571" s="35"/>
      <c r="C571" s="27">
        <v>42156</v>
      </c>
      <c r="D571" s="30" t="s">
        <v>717</v>
      </c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32.25" customHeight="1" x14ac:dyDescent="0.2">
      <c r="A572" s="34"/>
      <c r="B572" s="35"/>
      <c r="C572" s="27">
        <v>42157</v>
      </c>
      <c r="D572" s="30" t="s">
        <v>718</v>
      </c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32.25" customHeight="1" x14ac:dyDescent="0.2">
      <c r="A573" s="34"/>
      <c r="B573" s="35"/>
      <c r="C573" s="27">
        <v>42158</v>
      </c>
      <c r="D573" s="30" t="s">
        <v>719</v>
      </c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32.25" customHeight="1" x14ac:dyDescent="0.2">
      <c r="A574" s="34"/>
      <c r="B574" s="35"/>
      <c r="C574" s="27">
        <v>42159</v>
      </c>
      <c r="D574" s="30" t="s">
        <v>720</v>
      </c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32.25" customHeight="1" x14ac:dyDescent="0.2">
      <c r="A575" s="34"/>
      <c r="B575" s="35"/>
      <c r="C575" s="27">
        <v>42161</v>
      </c>
      <c r="D575" s="30" t="s">
        <v>721</v>
      </c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32.25" customHeight="1" x14ac:dyDescent="0.2">
      <c r="A576" s="34"/>
      <c r="B576" s="35"/>
      <c r="C576" s="27">
        <v>42162</v>
      </c>
      <c r="D576" s="30" t="s">
        <v>722</v>
      </c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32.25" customHeight="1" x14ac:dyDescent="0.2">
      <c r="A577" s="34"/>
      <c r="B577" s="35"/>
      <c r="C577" s="27">
        <v>42163</v>
      </c>
      <c r="D577" s="30" t="s">
        <v>723</v>
      </c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32.25" customHeight="1" x14ac:dyDescent="0.2">
      <c r="A578" s="34"/>
      <c r="B578" s="35"/>
      <c r="C578" s="27">
        <v>42164</v>
      </c>
      <c r="D578" s="30" t="s">
        <v>724</v>
      </c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32.25" customHeight="1" x14ac:dyDescent="0.2">
      <c r="A579" s="34"/>
      <c r="B579" s="35"/>
      <c r="C579" s="27">
        <v>42165</v>
      </c>
      <c r="D579" s="30" t="s">
        <v>725</v>
      </c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32.25" customHeight="1" x14ac:dyDescent="0.2">
      <c r="A580" s="34"/>
      <c r="B580" s="35"/>
      <c r="C580" s="27">
        <v>42167</v>
      </c>
      <c r="D580" s="30" t="s">
        <v>726</v>
      </c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32.25" customHeight="1" x14ac:dyDescent="0.2">
      <c r="A581" s="34"/>
      <c r="B581" s="35">
        <v>422</v>
      </c>
      <c r="C581" s="27"/>
      <c r="D581" s="28" t="s">
        <v>220</v>
      </c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32.25" customHeight="1" x14ac:dyDescent="0.2">
      <c r="A582" s="34"/>
      <c r="B582" s="35"/>
      <c r="C582" s="27">
        <v>42201</v>
      </c>
      <c r="D582" s="30" t="s">
        <v>727</v>
      </c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32.25" customHeight="1" x14ac:dyDescent="0.2">
      <c r="A583" s="34"/>
      <c r="B583" s="35"/>
      <c r="C583" s="27">
        <v>42202</v>
      </c>
      <c r="D583" s="30" t="s">
        <v>728</v>
      </c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32.25" customHeight="1" x14ac:dyDescent="0.2">
      <c r="A584" s="34"/>
      <c r="B584" s="35"/>
      <c r="C584" s="27">
        <v>42203</v>
      </c>
      <c r="D584" s="30" t="s">
        <v>729</v>
      </c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32.25" customHeight="1" x14ac:dyDescent="0.2">
      <c r="A585" s="34"/>
      <c r="B585" s="35"/>
      <c r="C585" s="27">
        <v>42204</v>
      </c>
      <c r="D585" s="30" t="s">
        <v>730</v>
      </c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32.25" customHeight="1" x14ac:dyDescent="0.2">
      <c r="A586" s="34"/>
      <c r="B586" s="35"/>
      <c r="C586" s="27">
        <v>42205</v>
      </c>
      <c r="D586" s="30" t="s">
        <v>731</v>
      </c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32.25" customHeight="1" x14ac:dyDescent="0.2">
      <c r="A587" s="34"/>
      <c r="B587" s="35">
        <v>423</v>
      </c>
      <c r="C587" s="27"/>
      <c r="D587" s="28" t="s">
        <v>221</v>
      </c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32.25" customHeight="1" x14ac:dyDescent="0.2">
      <c r="A588" s="34"/>
      <c r="B588" s="35">
        <v>424</v>
      </c>
      <c r="C588" s="27"/>
      <c r="D588" s="28" t="s">
        <v>222</v>
      </c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32.25" customHeight="1" x14ac:dyDescent="0.2">
      <c r="A589" s="34"/>
      <c r="B589" s="35">
        <v>425</v>
      </c>
      <c r="C589" s="27"/>
      <c r="D589" s="28" t="s">
        <v>223</v>
      </c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24" customHeight="1" x14ac:dyDescent="0.2">
      <c r="A590" s="141" t="s">
        <v>179</v>
      </c>
      <c r="B590" s="142"/>
      <c r="C590" s="142"/>
      <c r="D590" s="143"/>
      <c r="E590" s="23">
        <f>SUM(E591,E593,E595,E597,E600,E601,E603,E604,E606)</f>
        <v>0</v>
      </c>
      <c r="F590" s="23">
        <f t="shared" ref="F590:Q590" si="192">SUM(F591,F593,F595,F597,F600,F601,F603,F604,F606)</f>
        <v>0</v>
      </c>
      <c r="G590" s="23">
        <f t="shared" si="192"/>
        <v>0</v>
      </c>
      <c r="H590" s="23">
        <f t="shared" si="192"/>
        <v>0</v>
      </c>
      <c r="I590" s="23">
        <f t="shared" si="192"/>
        <v>0</v>
      </c>
      <c r="J590" s="23">
        <f t="shared" si="192"/>
        <v>0</v>
      </c>
      <c r="K590" s="23">
        <f t="shared" si="192"/>
        <v>0</v>
      </c>
      <c r="L590" s="23">
        <f t="shared" si="192"/>
        <v>0</v>
      </c>
      <c r="M590" s="23">
        <f t="shared" si="192"/>
        <v>0</v>
      </c>
      <c r="N590" s="23">
        <f t="shared" si="192"/>
        <v>0</v>
      </c>
      <c r="O590" s="23">
        <f t="shared" si="192"/>
        <v>0</v>
      </c>
      <c r="P590" s="23">
        <f t="shared" si="192"/>
        <v>0</v>
      </c>
      <c r="Q590" s="23">
        <f t="shared" si="192"/>
        <v>0</v>
      </c>
    </row>
    <row r="591" spans="1:17" ht="24" customHeight="1" x14ac:dyDescent="0.2">
      <c r="A591" s="34"/>
      <c r="B591" s="35">
        <v>431</v>
      </c>
      <c r="C591" s="27"/>
      <c r="D591" s="1" t="s">
        <v>224</v>
      </c>
      <c r="E591" s="2">
        <f>SUM(E592)</f>
        <v>0</v>
      </c>
      <c r="F591" s="2">
        <f t="shared" ref="F591:Q591" si="193">SUM(F592)</f>
        <v>0</v>
      </c>
      <c r="G591" s="2">
        <f t="shared" si="193"/>
        <v>0</v>
      </c>
      <c r="H591" s="2">
        <f t="shared" si="193"/>
        <v>0</v>
      </c>
      <c r="I591" s="2">
        <f t="shared" si="193"/>
        <v>0</v>
      </c>
      <c r="J591" s="2">
        <f t="shared" si="193"/>
        <v>0</v>
      </c>
      <c r="K591" s="2">
        <f t="shared" si="193"/>
        <v>0</v>
      </c>
      <c r="L591" s="2">
        <f t="shared" si="193"/>
        <v>0</v>
      </c>
      <c r="M591" s="2">
        <f t="shared" si="193"/>
        <v>0</v>
      </c>
      <c r="N591" s="2">
        <f t="shared" si="193"/>
        <v>0</v>
      </c>
      <c r="O591" s="2">
        <f t="shared" si="193"/>
        <v>0</v>
      </c>
      <c r="P591" s="2">
        <f t="shared" si="193"/>
        <v>0</v>
      </c>
      <c r="Q591" s="2">
        <f t="shared" si="193"/>
        <v>0</v>
      </c>
    </row>
    <row r="592" spans="1:17" ht="24" customHeight="1" x14ac:dyDescent="0.2">
      <c r="A592" s="34"/>
      <c r="B592" s="35"/>
      <c r="C592" s="27">
        <v>43101</v>
      </c>
      <c r="D592" s="1" t="s">
        <v>224</v>
      </c>
      <c r="E592" s="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24" customHeight="1" x14ac:dyDescent="0.2">
      <c r="A593" s="34"/>
      <c r="B593" s="35">
        <v>432</v>
      </c>
      <c r="C593" s="27"/>
      <c r="D593" s="1" t="s">
        <v>225</v>
      </c>
      <c r="E593" s="2">
        <f t="shared" ref="E593:Q593" si="194">SUM(E594)</f>
        <v>0</v>
      </c>
      <c r="F593" s="2">
        <f t="shared" si="194"/>
        <v>0</v>
      </c>
      <c r="G593" s="2">
        <f t="shared" si="194"/>
        <v>0</v>
      </c>
      <c r="H593" s="2">
        <f t="shared" si="194"/>
        <v>0</v>
      </c>
      <c r="I593" s="2">
        <f t="shared" si="194"/>
        <v>0</v>
      </c>
      <c r="J593" s="2">
        <f t="shared" si="194"/>
        <v>0</v>
      </c>
      <c r="K593" s="2">
        <f t="shared" si="194"/>
        <v>0</v>
      </c>
      <c r="L593" s="2">
        <f t="shared" si="194"/>
        <v>0</v>
      </c>
      <c r="M593" s="2">
        <f t="shared" si="194"/>
        <v>0</v>
      </c>
      <c r="N593" s="2">
        <f t="shared" si="194"/>
        <v>0</v>
      </c>
      <c r="O593" s="2">
        <f t="shared" si="194"/>
        <v>0</v>
      </c>
      <c r="P593" s="2">
        <f t="shared" si="194"/>
        <v>0</v>
      </c>
      <c r="Q593" s="2">
        <f t="shared" si="194"/>
        <v>0</v>
      </c>
    </row>
    <row r="594" spans="1:17" ht="24" customHeight="1" x14ac:dyDescent="0.2">
      <c r="A594" s="34"/>
      <c r="B594" s="35"/>
      <c r="C594" s="27">
        <v>43201</v>
      </c>
      <c r="D594" s="1" t="s">
        <v>225</v>
      </c>
      <c r="E594" s="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24" customHeight="1" x14ac:dyDescent="0.2">
      <c r="A595" s="34"/>
      <c r="B595" s="35">
        <v>433</v>
      </c>
      <c r="C595" s="27"/>
      <c r="D595" s="1" t="s">
        <v>226</v>
      </c>
      <c r="E595" s="2">
        <f t="shared" ref="E595:Q595" si="195">SUM(E596)</f>
        <v>0</v>
      </c>
      <c r="F595" s="2">
        <f t="shared" si="195"/>
        <v>0</v>
      </c>
      <c r="G595" s="2">
        <f t="shared" si="195"/>
        <v>0</v>
      </c>
      <c r="H595" s="2">
        <f t="shared" si="195"/>
        <v>0</v>
      </c>
      <c r="I595" s="2">
        <f t="shared" si="195"/>
        <v>0</v>
      </c>
      <c r="J595" s="2">
        <f t="shared" si="195"/>
        <v>0</v>
      </c>
      <c r="K595" s="2">
        <f t="shared" si="195"/>
        <v>0</v>
      </c>
      <c r="L595" s="2">
        <f t="shared" si="195"/>
        <v>0</v>
      </c>
      <c r="M595" s="2">
        <f t="shared" si="195"/>
        <v>0</v>
      </c>
      <c r="N595" s="2">
        <f t="shared" si="195"/>
        <v>0</v>
      </c>
      <c r="O595" s="2">
        <f t="shared" si="195"/>
        <v>0</v>
      </c>
      <c r="P595" s="2">
        <f t="shared" si="195"/>
        <v>0</v>
      </c>
      <c r="Q595" s="2">
        <f t="shared" si="195"/>
        <v>0</v>
      </c>
    </row>
    <row r="596" spans="1:17" ht="24" customHeight="1" x14ac:dyDescent="0.2">
      <c r="A596" s="34"/>
      <c r="B596" s="35"/>
      <c r="C596" s="27">
        <v>43301</v>
      </c>
      <c r="D596" s="1" t="s">
        <v>226</v>
      </c>
      <c r="E596" s="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24" customHeight="1" x14ac:dyDescent="0.2">
      <c r="A597" s="34"/>
      <c r="B597" s="35">
        <v>434</v>
      </c>
      <c r="C597" s="27"/>
      <c r="D597" s="1" t="s">
        <v>227</v>
      </c>
      <c r="E597" s="2">
        <f>SUM(E598:E599)</f>
        <v>0</v>
      </c>
      <c r="F597" s="2">
        <f t="shared" ref="F597:Q597" si="196">SUM(F598:F599)</f>
        <v>0</v>
      </c>
      <c r="G597" s="2">
        <f t="shared" si="196"/>
        <v>0</v>
      </c>
      <c r="H597" s="2">
        <f t="shared" si="196"/>
        <v>0</v>
      </c>
      <c r="I597" s="2">
        <f t="shared" si="196"/>
        <v>0</v>
      </c>
      <c r="J597" s="2">
        <f t="shared" si="196"/>
        <v>0</v>
      </c>
      <c r="K597" s="2">
        <f t="shared" si="196"/>
        <v>0</v>
      </c>
      <c r="L597" s="2">
        <f t="shared" si="196"/>
        <v>0</v>
      </c>
      <c r="M597" s="2">
        <f t="shared" si="196"/>
        <v>0</v>
      </c>
      <c r="N597" s="2">
        <f t="shared" si="196"/>
        <v>0</v>
      </c>
      <c r="O597" s="2">
        <f t="shared" si="196"/>
        <v>0</v>
      </c>
      <c r="P597" s="2">
        <f t="shared" si="196"/>
        <v>0</v>
      </c>
      <c r="Q597" s="2">
        <f t="shared" si="196"/>
        <v>0</v>
      </c>
    </row>
    <row r="598" spans="1:17" ht="24" customHeight="1" x14ac:dyDescent="0.2">
      <c r="A598" s="34"/>
      <c r="B598" s="35"/>
      <c r="C598" s="27">
        <v>43401</v>
      </c>
      <c r="D598" s="1" t="s">
        <v>227</v>
      </c>
      <c r="E598" s="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24" customHeight="1" x14ac:dyDescent="0.2">
      <c r="A599" s="34"/>
      <c r="B599" s="35"/>
      <c r="C599" s="27">
        <v>43402</v>
      </c>
      <c r="D599" s="1" t="s">
        <v>732</v>
      </c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24" customHeight="1" x14ac:dyDescent="0.2">
      <c r="A600" s="34"/>
      <c r="B600" s="35">
        <v>435</v>
      </c>
      <c r="C600" s="27"/>
      <c r="D600" s="1" t="s">
        <v>228</v>
      </c>
      <c r="E600" s="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24" customHeight="1" x14ac:dyDescent="0.2">
      <c r="A601" s="34"/>
      <c r="B601" s="35">
        <v>436</v>
      </c>
      <c r="C601" s="27"/>
      <c r="D601" s="1" t="s">
        <v>229</v>
      </c>
      <c r="E601" s="2">
        <f t="shared" ref="E601:Q601" si="197">SUM(E602)</f>
        <v>0</v>
      </c>
      <c r="F601" s="2">
        <f t="shared" si="197"/>
        <v>0</v>
      </c>
      <c r="G601" s="2">
        <f t="shared" si="197"/>
        <v>0</v>
      </c>
      <c r="H601" s="2">
        <f t="shared" si="197"/>
        <v>0</v>
      </c>
      <c r="I601" s="2">
        <f t="shared" si="197"/>
        <v>0</v>
      </c>
      <c r="J601" s="2">
        <f t="shared" si="197"/>
        <v>0</v>
      </c>
      <c r="K601" s="2">
        <f t="shared" si="197"/>
        <v>0</v>
      </c>
      <c r="L601" s="2">
        <f t="shared" si="197"/>
        <v>0</v>
      </c>
      <c r="M601" s="2">
        <f t="shared" si="197"/>
        <v>0</v>
      </c>
      <c r="N601" s="2">
        <f t="shared" si="197"/>
        <v>0</v>
      </c>
      <c r="O601" s="2">
        <f t="shared" si="197"/>
        <v>0</v>
      </c>
      <c r="P601" s="2">
        <f t="shared" si="197"/>
        <v>0</v>
      </c>
      <c r="Q601" s="2">
        <f t="shared" si="197"/>
        <v>0</v>
      </c>
    </row>
    <row r="602" spans="1:17" ht="24" customHeight="1" x14ac:dyDescent="0.2">
      <c r="A602" s="34"/>
      <c r="B602" s="35"/>
      <c r="C602" s="27">
        <v>43601</v>
      </c>
      <c r="D602" s="1" t="s">
        <v>229</v>
      </c>
      <c r="E602" s="1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24" customHeight="1" x14ac:dyDescent="0.2">
      <c r="A603" s="34"/>
      <c r="B603" s="35">
        <v>437</v>
      </c>
      <c r="C603" s="27"/>
      <c r="D603" s="1" t="s">
        <v>230</v>
      </c>
      <c r="E603" s="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24" customHeight="1" x14ac:dyDescent="0.2">
      <c r="A604" s="34"/>
      <c r="B604" s="35">
        <v>438</v>
      </c>
      <c r="C604" s="27"/>
      <c r="D604" s="1" t="s">
        <v>231</v>
      </c>
      <c r="E604" s="2">
        <f t="shared" ref="E604:Q604" si="198">SUM(E605)</f>
        <v>0</v>
      </c>
      <c r="F604" s="2">
        <f t="shared" si="198"/>
        <v>0</v>
      </c>
      <c r="G604" s="2">
        <f t="shared" si="198"/>
        <v>0</v>
      </c>
      <c r="H604" s="2">
        <f t="shared" si="198"/>
        <v>0</v>
      </c>
      <c r="I604" s="2">
        <f t="shared" si="198"/>
        <v>0</v>
      </c>
      <c r="J604" s="2">
        <f t="shared" si="198"/>
        <v>0</v>
      </c>
      <c r="K604" s="2">
        <f t="shared" si="198"/>
        <v>0</v>
      </c>
      <c r="L604" s="2">
        <f t="shared" si="198"/>
        <v>0</v>
      </c>
      <c r="M604" s="2">
        <f t="shared" si="198"/>
        <v>0</v>
      </c>
      <c r="N604" s="2">
        <f t="shared" si="198"/>
        <v>0</v>
      </c>
      <c r="O604" s="2">
        <f t="shared" si="198"/>
        <v>0</v>
      </c>
      <c r="P604" s="2">
        <f t="shared" si="198"/>
        <v>0</v>
      </c>
      <c r="Q604" s="2">
        <f t="shared" si="198"/>
        <v>0</v>
      </c>
    </row>
    <row r="605" spans="1:17" ht="24" customHeight="1" x14ac:dyDescent="0.2">
      <c r="A605" s="34"/>
      <c r="B605" s="35"/>
      <c r="C605" s="27">
        <v>43801</v>
      </c>
      <c r="D605" s="1" t="s">
        <v>231</v>
      </c>
      <c r="E605" s="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24" customHeight="1" x14ac:dyDescent="0.2">
      <c r="A606" s="34"/>
      <c r="B606" s="35">
        <v>439</v>
      </c>
      <c r="C606" s="27"/>
      <c r="D606" s="1" t="s">
        <v>232</v>
      </c>
      <c r="E606" s="2">
        <f>SUM(E607:E611)</f>
        <v>0</v>
      </c>
      <c r="F606" s="2">
        <f t="shared" ref="F606:Q606" si="199">SUM(F607:F611)</f>
        <v>0</v>
      </c>
      <c r="G606" s="2">
        <f t="shared" si="199"/>
        <v>0</v>
      </c>
      <c r="H606" s="2">
        <f t="shared" si="199"/>
        <v>0</v>
      </c>
      <c r="I606" s="2">
        <f t="shared" si="199"/>
        <v>0</v>
      </c>
      <c r="J606" s="2">
        <f t="shared" si="199"/>
        <v>0</v>
      </c>
      <c r="K606" s="2">
        <f t="shared" si="199"/>
        <v>0</v>
      </c>
      <c r="L606" s="2">
        <f t="shared" si="199"/>
        <v>0</v>
      </c>
      <c r="M606" s="2">
        <f t="shared" si="199"/>
        <v>0</v>
      </c>
      <c r="N606" s="2">
        <f t="shared" si="199"/>
        <v>0</v>
      </c>
      <c r="O606" s="2">
        <f t="shared" si="199"/>
        <v>0</v>
      </c>
      <c r="P606" s="2">
        <f t="shared" si="199"/>
        <v>0</v>
      </c>
      <c r="Q606" s="2">
        <f t="shared" si="199"/>
        <v>0</v>
      </c>
    </row>
    <row r="607" spans="1:17" ht="24" customHeight="1" x14ac:dyDescent="0.2">
      <c r="A607" s="34"/>
      <c r="B607" s="35"/>
      <c r="C607" s="27">
        <v>43901</v>
      </c>
      <c r="D607" s="29" t="s">
        <v>733</v>
      </c>
      <c r="E607" s="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24" customHeight="1" x14ac:dyDescent="0.2">
      <c r="A608" s="34"/>
      <c r="B608" s="35"/>
      <c r="C608" s="27">
        <v>43902</v>
      </c>
      <c r="D608" s="29" t="s">
        <v>734</v>
      </c>
      <c r="E608" s="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30.75" customHeight="1" x14ac:dyDescent="0.2">
      <c r="A609" s="34"/>
      <c r="B609" s="35"/>
      <c r="C609" s="27">
        <v>43903</v>
      </c>
      <c r="D609" s="29" t="s">
        <v>735</v>
      </c>
      <c r="E609" s="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30" customHeight="1" x14ac:dyDescent="0.2">
      <c r="A610" s="34"/>
      <c r="B610" s="35"/>
      <c r="C610" s="27">
        <v>43904</v>
      </c>
      <c r="D610" s="29" t="s">
        <v>736</v>
      </c>
      <c r="E610" s="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33" customHeight="1" x14ac:dyDescent="0.2">
      <c r="A611" s="34"/>
      <c r="B611" s="35"/>
      <c r="C611" s="27">
        <v>43905</v>
      </c>
      <c r="D611" s="29" t="s">
        <v>737</v>
      </c>
      <c r="E611" s="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24" customHeight="1" x14ac:dyDescent="0.2">
      <c r="A612" s="141" t="s">
        <v>180</v>
      </c>
      <c r="B612" s="142"/>
      <c r="C612" s="142"/>
      <c r="D612" s="143"/>
      <c r="E612" s="23">
        <f>SUM(E613,E627,E629,E631,E634,E636,E637,E639)</f>
        <v>0</v>
      </c>
      <c r="F612" s="23">
        <f t="shared" ref="F612:Q612" si="200">SUM(F613,F627,F629,F631,F634,F636,F637,F639)</f>
        <v>0</v>
      </c>
      <c r="G612" s="23">
        <f t="shared" si="200"/>
        <v>0</v>
      </c>
      <c r="H612" s="23">
        <f t="shared" si="200"/>
        <v>0</v>
      </c>
      <c r="I612" s="23">
        <f t="shared" si="200"/>
        <v>0</v>
      </c>
      <c r="J612" s="23">
        <f t="shared" si="200"/>
        <v>0</v>
      </c>
      <c r="K612" s="23">
        <f t="shared" si="200"/>
        <v>0</v>
      </c>
      <c r="L612" s="23">
        <f t="shared" si="200"/>
        <v>0</v>
      </c>
      <c r="M612" s="23">
        <f t="shared" si="200"/>
        <v>0</v>
      </c>
      <c r="N612" s="23">
        <f t="shared" si="200"/>
        <v>0</v>
      </c>
      <c r="O612" s="23">
        <f t="shared" si="200"/>
        <v>0</v>
      </c>
      <c r="P612" s="23">
        <f t="shared" si="200"/>
        <v>0</v>
      </c>
      <c r="Q612" s="23">
        <f t="shared" si="200"/>
        <v>0</v>
      </c>
    </row>
    <row r="613" spans="1:17" ht="24" customHeight="1" x14ac:dyDescent="0.2">
      <c r="A613" s="34"/>
      <c r="B613" s="35">
        <v>441</v>
      </c>
      <c r="C613" s="27"/>
      <c r="D613" s="1" t="s">
        <v>233</v>
      </c>
      <c r="E613" s="2">
        <f>SUM(E614:E626)</f>
        <v>0</v>
      </c>
      <c r="F613" s="2">
        <f t="shared" ref="F613:Q613" si="201">SUM(F614:F626)</f>
        <v>0</v>
      </c>
      <c r="G613" s="2">
        <f t="shared" si="201"/>
        <v>0</v>
      </c>
      <c r="H613" s="2">
        <f t="shared" si="201"/>
        <v>0</v>
      </c>
      <c r="I613" s="2">
        <f t="shared" si="201"/>
        <v>0</v>
      </c>
      <c r="J613" s="2">
        <f t="shared" si="201"/>
        <v>0</v>
      </c>
      <c r="K613" s="2">
        <f t="shared" si="201"/>
        <v>0</v>
      </c>
      <c r="L613" s="2">
        <f t="shared" si="201"/>
        <v>0</v>
      </c>
      <c r="M613" s="2">
        <f t="shared" si="201"/>
        <v>0</v>
      </c>
      <c r="N613" s="2">
        <f t="shared" si="201"/>
        <v>0</v>
      </c>
      <c r="O613" s="2">
        <f t="shared" si="201"/>
        <v>0</v>
      </c>
      <c r="P613" s="2">
        <f t="shared" si="201"/>
        <v>0</v>
      </c>
      <c r="Q613" s="2">
        <f t="shared" si="201"/>
        <v>0</v>
      </c>
    </row>
    <row r="614" spans="1:17" ht="32.25" customHeight="1" x14ac:dyDescent="0.2">
      <c r="A614" s="34"/>
      <c r="B614" s="35"/>
      <c r="C614" s="27">
        <v>44101</v>
      </c>
      <c r="D614" s="30" t="s">
        <v>750</v>
      </c>
      <c r="E614" s="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32.25" customHeight="1" x14ac:dyDescent="0.2">
      <c r="A615" s="34"/>
      <c r="B615" s="35"/>
      <c r="C615" s="27">
        <v>44102</v>
      </c>
      <c r="D615" s="30" t="s">
        <v>738</v>
      </c>
      <c r="E615" s="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32.25" customHeight="1" x14ac:dyDescent="0.2">
      <c r="A616" s="34"/>
      <c r="B616" s="35"/>
      <c r="C616" s="27">
        <v>44103</v>
      </c>
      <c r="D616" s="30" t="s">
        <v>739</v>
      </c>
      <c r="E616" s="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32.25" customHeight="1" x14ac:dyDescent="0.2">
      <c r="A617" s="34"/>
      <c r="B617" s="35"/>
      <c r="C617" s="27">
        <v>44104</v>
      </c>
      <c r="D617" s="30" t="s">
        <v>740</v>
      </c>
      <c r="E617" s="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32.25" customHeight="1" x14ac:dyDescent="0.2">
      <c r="A618" s="34"/>
      <c r="B618" s="35"/>
      <c r="C618" s="27">
        <v>44105</v>
      </c>
      <c r="D618" s="30" t="s">
        <v>741</v>
      </c>
      <c r="E618" s="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32.25" customHeight="1" x14ac:dyDescent="0.2">
      <c r="A619" s="34"/>
      <c r="B619" s="35"/>
      <c r="C619" s="27">
        <v>44106</v>
      </c>
      <c r="D619" s="30" t="s">
        <v>742</v>
      </c>
      <c r="E619" s="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32.25" customHeight="1" x14ac:dyDescent="0.2">
      <c r="A620" s="34"/>
      <c r="B620" s="35"/>
      <c r="C620" s="27">
        <v>44111</v>
      </c>
      <c r="D620" s="30" t="s">
        <v>743</v>
      </c>
      <c r="E620" s="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32.25" customHeight="1" x14ac:dyDescent="0.2">
      <c r="A621" s="34"/>
      <c r="B621" s="35"/>
      <c r="C621" s="27">
        <v>44112</v>
      </c>
      <c r="D621" s="30" t="s">
        <v>744</v>
      </c>
      <c r="E621" s="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24" customHeight="1" x14ac:dyDescent="0.2">
      <c r="A622" s="34"/>
      <c r="B622" s="35"/>
      <c r="C622" s="27">
        <v>44113</v>
      </c>
      <c r="D622" s="30" t="s">
        <v>745</v>
      </c>
      <c r="E622" s="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24" customHeight="1" x14ac:dyDescent="0.2">
      <c r="A623" s="34"/>
      <c r="B623" s="35"/>
      <c r="C623" s="27">
        <v>44114</v>
      </c>
      <c r="D623" s="30" t="s">
        <v>746</v>
      </c>
      <c r="E623" s="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24" customHeight="1" x14ac:dyDescent="0.2">
      <c r="A624" s="34"/>
      <c r="B624" s="35"/>
      <c r="C624" s="27">
        <v>44115</v>
      </c>
      <c r="D624" s="30" t="s">
        <v>747</v>
      </c>
      <c r="E624" s="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24" customHeight="1" x14ac:dyDescent="0.2">
      <c r="A625" s="34"/>
      <c r="B625" s="35"/>
      <c r="C625" s="27">
        <v>44116</v>
      </c>
      <c r="D625" s="30" t="s">
        <v>748</v>
      </c>
      <c r="E625" s="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24" customHeight="1" x14ac:dyDescent="0.2">
      <c r="A626" s="34"/>
      <c r="B626" s="35"/>
      <c r="C626" s="27">
        <v>44117</v>
      </c>
      <c r="D626" s="28" t="s">
        <v>749</v>
      </c>
      <c r="E626" s="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24" customHeight="1" x14ac:dyDescent="0.2">
      <c r="A627" s="34"/>
      <c r="B627" s="35">
        <v>442</v>
      </c>
      <c r="C627" s="27"/>
      <c r="D627" s="1" t="s">
        <v>234</v>
      </c>
      <c r="E627" s="2">
        <f>SUM(E628)</f>
        <v>0</v>
      </c>
      <c r="F627" s="2">
        <f t="shared" ref="F627:Q627" si="202">SUM(F628)</f>
        <v>0</v>
      </c>
      <c r="G627" s="2">
        <f t="shared" si="202"/>
        <v>0</v>
      </c>
      <c r="H627" s="2">
        <f t="shared" si="202"/>
        <v>0</v>
      </c>
      <c r="I627" s="2">
        <f t="shared" si="202"/>
        <v>0</v>
      </c>
      <c r="J627" s="2">
        <f t="shared" si="202"/>
        <v>0</v>
      </c>
      <c r="K627" s="2">
        <f t="shared" si="202"/>
        <v>0</v>
      </c>
      <c r="L627" s="2">
        <f t="shared" si="202"/>
        <v>0</v>
      </c>
      <c r="M627" s="2">
        <f t="shared" si="202"/>
        <v>0</v>
      </c>
      <c r="N627" s="2">
        <f t="shared" si="202"/>
        <v>0</v>
      </c>
      <c r="O627" s="2">
        <f t="shared" si="202"/>
        <v>0</v>
      </c>
      <c r="P627" s="2">
        <f t="shared" si="202"/>
        <v>0</v>
      </c>
      <c r="Q627" s="2">
        <f t="shared" si="202"/>
        <v>0</v>
      </c>
    </row>
    <row r="628" spans="1:17" ht="24" customHeight="1" x14ac:dyDescent="0.2">
      <c r="A628" s="34"/>
      <c r="B628" s="35"/>
      <c r="C628" s="27">
        <v>44201</v>
      </c>
      <c r="D628" s="1" t="s">
        <v>751</v>
      </c>
      <c r="E628" s="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24" customHeight="1" x14ac:dyDescent="0.2">
      <c r="A629" s="34"/>
      <c r="B629" s="35">
        <v>443</v>
      </c>
      <c r="C629" s="27"/>
      <c r="D629" s="1" t="s">
        <v>235</v>
      </c>
      <c r="E629" s="2">
        <f t="shared" ref="E629:Q629" si="203">SUM(E630)</f>
        <v>0</v>
      </c>
      <c r="F629" s="2">
        <f t="shared" si="203"/>
        <v>0</v>
      </c>
      <c r="G629" s="2">
        <f t="shared" si="203"/>
        <v>0</v>
      </c>
      <c r="H629" s="2">
        <f t="shared" si="203"/>
        <v>0</v>
      </c>
      <c r="I629" s="2">
        <f t="shared" si="203"/>
        <v>0</v>
      </c>
      <c r="J629" s="2">
        <f t="shared" si="203"/>
        <v>0</v>
      </c>
      <c r="K629" s="2">
        <f t="shared" si="203"/>
        <v>0</v>
      </c>
      <c r="L629" s="2">
        <f t="shared" si="203"/>
        <v>0</v>
      </c>
      <c r="M629" s="2">
        <f t="shared" si="203"/>
        <v>0</v>
      </c>
      <c r="N629" s="2">
        <f t="shared" si="203"/>
        <v>0</v>
      </c>
      <c r="O629" s="2">
        <f t="shared" si="203"/>
        <v>0</v>
      </c>
      <c r="P629" s="2">
        <f t="shared" si="203"/>
        <v>0</v>
      </c>
      <c r="Q629" s="2">
        <f t="shared" si="203"/>
        <v>0</v>
      </c>
    </row>
    <row r="630" spans="1:17" ht="24" customHeight="1" x14ac:dyDescent="0.2">
      <c r="A630" s="34"/>
      <c r="B630" s="35"/>
      <c r="C630" s="27">
        <v>44301</v>
      </c>
      <c r="D630" s="1" t="s">
        <v>752</v>
      </c>
      <c r="E630" s="1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24" customHeight="1" x14ac:dyDescent="0.2">
      <c r="A631" s="34"/>
      <c r="B631" s="35">
        <v>444</v>
      </c>
      <c r="C631" s="27"/>
      <c r="D631" s="1" t="s">
        <v>236</v>
      </c>
      <c r="E631" s="2">
        <f>SUM(E632:E633)</f>
        <v>0</v>
      </c>
      <c r="F631" s="2">
        <f t="shared" ref="F631:Q631" si="204">SUM(F632:F633)</f>
        <v>0</v>
      </c>
      <c r="G631" s="2">
        <f t="shared" si="204"/>
        <v>0</v>
      </c>
      <c r="H631" s="2">
        <f t="shared" si="204"/>
        <v>0</v>
      </c>
      <c r="I631" s="2">
        <f t="shared" si="204"/>
        <v>0</v>
      </c>
      <c r="J631" s="2">
        <f t="shared" si="204"/>
        <v>0</v>
      </c>
      <c r="K631" s="2">
        <f t="shared" si="204"/>
        <v>0</v>
      </c>
      <c r="L631" s="2">
        <f t="shared" si="204"/>
        <v>0</v>
      </c>
      <c r="M631" s="2">
        <f t="shared" si="204"/>
        <v>0</v>
      </c>
      <c r="N631" s="2">
        <f t="shared" si="204"/>
        <v>0</v>
      </c>
      <c r="O631" s="2">
        <f t="shared" si="204"/>
        <v>0</v>
      </c>
      <c r="P631" s="2">
        <f t="shared" si="204"/>
        <v>0</v>
      </c>
      <c r="Q631" s="2">
        <f t="shared" si="204"/>
        <v>0</v>
      </c>
    </row>
    <row r="632" spans="1:17" ht="31.5" customHeight="1" x14ac:dyDescent="0.2">
      <c r="A632" s="34"/>
      <c r="B632" s="35"/>
      <c r="C632" s="27">
        <v>44401</v>
      </c>
      <c r="D632" s="28" t="s">
        <v>753</v>
      </c>
      <c r="E632" s="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31.5" customHeight="1" x14ac:dyDescent="0.2">
      <c r="A633" s="34"/>
      <c r="B633" s="35"/>
      <c r="C633" s="27">
        <v>44402</v>
      </c>
      <c r="D633" s="28" t="s">
        <v>754</v>
      </c>
      <c r="E633" s="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24" customHeight="1" x14ac:dyDescent="0.2">
      <c r="A634" s="34"/>
      <c r="B634" s="35">
        <v>445</v>
      </c>
      <c r="C634" s="27"/>
      <c r="D634" s="1" t="s">
        <v>237</v>
      </c>
      <c r="E634" s="2">
        <f t="shared" ref="E634:Q634" si="205">SUM(E635)</f>
        <v>0</v>
      </c>
      <c r="F634" s="2">
        <f t="shared" si="205"/>
        <v>0</v>
      </c>
      <c r="G634" s="2">
        <f t="shared" si="205"/>
        <v>0</v>
      </c>
      <c r="H634" s="2">
        <f t="shared" si="205"/>
        <v>0</v>
      </c>
      <c r="I634" s="2">
        <f t="shared" si="205"/>
        <v>0</v>
      </c>
      <c r="J634" s="2">
        <f t="shared" si="205"/>
        <v>0</v>
      </c>
      <c r="K634" s="2">
        <f t="shared" si="205"/>
        <v>0</v>
      </c>
      <c r="L634" s="2">
        <f t="shared" si="205"/>
        <v>0</v>
      </c>
      <c r="M634" s="2">
        <f t="shared" si="205"/>
        <v>0</v>
      </c>
      <c r="N634" s="2">
        <f t="shared" si="205"/>
        <v>0</v>
      </c>
      <c r="O634" s="2">
        <f t="shared" si="205"/>
        <v>0</v>
      </c>
      <c r="P634" s="2">
        <f t="shared" si="205"/>
        <v>0</v>
      </c>
      <c r="Q634" s="2">
        <f t="shared" si="205"/>
        <v>0</v>
      </c>
    </row>
    <row r="635" spans="1:17" ht="24" customHeight="1" x14ac:dyDescent="0.2">
      <c r="A635" s="34"/>
      <c r="B635" s="35"/>
      <c r="C635" s="27">
        <v>44503</v>
      </c>
      <c r="D635" s="1" t="s">
        <v>237</v>
      </c>
      <c r="E635" s="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24" customHeight="1" x14ac:dyDescent="0.2">
      <c r="A636" s="34"/>
      <c r="B636" s="35">
        <v>446</v>
      </c>
      <c r="C636" s="27"/>
      <c r="D636" s="1" t="s">
        <v>238</v>
      </c>
      <c r="E636" s="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24" customHeight="1" x14ac:dyDescent="0.2">
      <c r="A637" s="34"/>
      <c r="B637" s="35">
        <v>447</v>
      </c>
      <c r="C637" s="27"/>
      <c r="D637" s="1" t="s">
        <v>239</v>
      </c>
      <c r="E637" s="2">
        <f t="shared" ref="E637:Q637" si="206">SUM(E638)</f>
        <v>0</v>
      </c>
      <c r="F637" s="2">
        <f t="shared" si="206"/>
        <v>0</v>
      </c>
      <c r="G637" s="2">
        <f t="shared" si="206"/>
        <v>0</v>
      </c>
      <c r="H637" s="2">
        <f t="shared" si="206"/>
        <v>0</v>
      </c>
      <c r="I637" s="2">
        <f t="shared" si="206"/>
        <v>0</v>
      </c>
      <c r="J637" s="2">
        <f t="shared" si="206"/>
        <v>0</v>
      </c>
      <c r="K637" s="2">
        <f t="shared" si="206"/>
        <v>0</v>
      </c>
      <c r="L637" s="2">
        <f t="shared" si="206"/>
        <v>0</v>
      </c>
      <c r="M637" s="2">
        <f t="shared" si="206"/>
        <v>0</v>
      </c>
      <c r="N637" s="2">
        <f t="shared" si="206"/>
        <v>0</v>
      </c>
      <c r="O637" s="2">
        <f t="shared" si="206"/>
        <v>0</v>
      </c>
      <c r="P637" s="2">
        <f t="shared" si="206"/>
        <v>0</v>
      </c>
      <c r="Q637" s="2">
        <f t="shared" si="206"/>
        <v>0</v>
      </c>
    </row>
    <row r="638" spans="1:17" ht="24" customHeight="1" x14ac:dyDescent="0.2">
      <c r="A638" s="34"/>
      <c r="B638" s="35"/>
      <c r="C638" s="27">
        <v>44701</v>
      </c>
      <c r="D638" s="1" t="s">
        <v>755</v>
      </c>
      <c r="E638" s="1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24" customHeight="1" x14ac:dyDescent="0.2">
      <c r="A639" s="34"/>
      <c r="B639" s="35">
        <v>448</v>
      </c>
      <c r="C639" s="27"/>
      <c r="D639" s="1" t="s">
        <v>240</v>
      </c>
      <c r="E639" s="2">
        <f>SUM(E640:E641)</f>
        <v>0</v>
      </c>
      <c r="F639" s="2">
        <f t="shared" ref="F639:Q639" si="207">SUM(F640:F641)</f>
        <v>0</v>
      </c>
      <c r="G639" s="2">
        <f t="shared" si="207"/>
        <v>0</v>
      </c>
      <c r="H639" s="2">
        <f t="shared" si="207"/>
        <v>0</v>
      </c>
      <c r="I639" s="2">
        <f t="shared" si="207"/>
        <v>0</v>
      </c>
      <c r="J639" s="2">
        <f t="shared" si="207"/>
        <v>0</v>
      </c>
      <c r="K639" s="2">
        <f t="shared" si="207"/>
        <v>0</v>
      </c>
      <c r="L639" s="2">
        <f t="shared" si="207"/>
        <v>0</v>
      </c>
      <c r="M639" s="2">
        <f t="shared" si="207"/>
        <v>0</v>
      </c>
      <c r="N639" s="2">
        <f t="shared" si="207"/>
        <v>0</v>
      </c>
      <c r="O639" s="2">
        <f t="shared" si="207"/>
        <v>0</v>
      </c>
      <c r="P639" s="2">
        <f t="shared" si="207"/>
        <v>0</v>
      </c>
      <c r="Q639" s="2">
        <f t="shared" si="207"/>
        <v>0</v>
      </c>
    </row>
    <row r="640" spans="1:17" ht="24" customHeight="1" x14ac:dyDescent="0.2">
      <c r="A640" s="34"/>
      <c r="B640" s="35"/>
      <c r="C640" s="27">
        <v>44801</v>
      </c>
      <c r="D640" s="26" t="s">
        <v>756</v>
      </c>
      <c r="E640" s="1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24" customHeight="1" x14ac:dyDescent="0.2">
      <c r="A641" s="34"/>
      <c r="B641" s="35"/>
      <c r="C641" s="27">
        <v>44802</v>
      </c>
      <c r="D641" s="26" t="s">
        <v>757</v>
      </c>
      <c r="E641" s="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24" customHeight="1" x14ac:dyDescent="0.2">
      <c r="A642" s="141" t="s">
        <v>181</v>
      </c>
      <c r="B642" s="142"/>
      <c r="C642" s="142"/>
      <c r="D642" s="143"/>
      <c r="E642" s="23">
        <f>SUM(E643,E644,E648)</f>
        <v>0</v>
      </c>
      <c r="F642" s="23">
        <f t="shared" ref="F642:Q642" si="208">SUM(F643,F644,F648)</f>
        <v>0</v>
      </c>
      <c r="G642" s="23">
        <f t="shared" si="208"/>
        <v>0</v>
      </c>
      <c r="H642" s="23">
        <f t="shared" si="208"/>
        <v>0</v>
      </c>
      <c r="I642" s="23">
        <f t="shared" si="208"/>
        <v>0</v>
      </c>
      <c r="J642" s="23">
        <f t="shared" si="208"/>
        <v>0</v>
      </c>
      <c r="K642" s="23">
        <f t="shared" si="208"/>
        <v>0</v>
      </c>
      <c r="L642" s="23">
        <f t="shared" si="208"/>
        <v>0</v>
      </c>
      <c r="M642" s="23">
        <f t="shared" si="208"/>
        <v>0</v>
      </c>
      <c r="N642" s="23">
        <f t="shared" si="208"/>
        <v>0</v>
      </c>
      <c r="O642" s="23">
        <f t="shared" si="208"/>
        <v>0</v>
      </c>
      <c r="P642" s="23">
        <f t="shared" si="208"/>
        <v>0</v>
      </c>
      <c r="Q642" s="23">
        <f t="shared" si="208"/>
        <v>0</v>
      </c>
    </row>
    <row r="643" spans="1:17" ht="24" customHeight="1" x14ac:dyDescent="0.2">
      <c r="A643" s="34"/>
      <c r="B643" s="35">
        <v>451</v>
      </c>
      <c r="C643" s="27"/>
      <c r="D643" s="1" t="s">
        <v>241</v>
      </c>
      <c r="E643" s="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24" customHeight="1" x14ac:dyDescent="0.2">
      <c r="A644" s="34"/>
      <c r="B644" s="35">
        <v>452</v>
      </c>
      <c r="C644" s="27"/>
      <c r="D644" s="1" t="s">
        <v>242</v>
      </c>
      <c r="E644" s="2">
        <f>SUM(E645:E648)</f>
        <v>0</v>
      </c>
      <c r="F644" s="2">
        <f t="shared" ref="F644:Q644" si="209">SUM(F645:F648)</f>
        <v>0</v>
      </c>
      <c r="G644" s="2">
        <f t="shared" si="209"/>
        <v>0</v>
      </c>
      <c r="H644" s="2">
        <f t="shared" si="209"/>
        <v>0</v>
      </c>
      <c r="I644" s="2">
        <f t="shared" si="209"/>
        <v>0</v>
      </c>
      <c r="J644" s="2">
        <f t="shared" si="209"/>
        <v>0</v>
      </c>
      <c r="K644" s="2">
        <f t="shared" si="209"/>
        <v>0</v>
      </c>
      <c r="L644" s="2">
        <f t="shared" si="209"/>
        <v>0</v>
      </c>
      <c r="M644" s="2">
        <f t="shared" si="209"/>
        <v>0</v>
      </c>
      <c r="N644" s="2">
        <f t="shared" si="209"/>
        <v>0</v>
      </c>
      <c r="O644" s="2">
        <f t="shared" si="209"/>
        <v>0</v>
      </c>
      <c r="P644" s="2">
        <f t="shared" si="209"/>
        <v>0</v>
      </c>
      <c r="Q644" s="2">
        <f t="shared" si="209"/>
        <v>0</v>
      </c>
    </row>
    <row r="645" spans="1:17" ht="24" customHeight="1" x14ac:dyDescent="0.2">
      <c r="A645" s="34"/>
      <c r="B645" s="35"/>
      <c r="C645" s="27">
        <v>45201</v>
      </c>
      <c r="D645" s="1" t="s">
        <v>758</v>
      </c>
      <c r="E645" s="1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24" customHeight="1" x14ac:dyDescent="0.2">
      <c r="A646" s="34"/>
      <c r="B646" s="35"/>
      <c r="C646" s="27">
        <v>45202</v>
      </c>
      <c r="D646" s="1" t="s">
        <v>759</v>
      </c>
      <c r="E646" s="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24" customHeight="1" x14ac:dyDescent="0.2">
      <c r="A647" s="34"/>
      <c r="B647" s="35"/>
      <c r="C647" s="27">
        <v>45203</v>
      </c>
      <c r="D647" s="1" t="s">
        <v>760</v>
      </c>
      <c r="E647" s="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24" customHeight="1" x14ac:dyDescent="0.2">
      <c r="A648" s="34"/>
      <c r="B648" s="35">
        <v>459</v>
      </c>
      <c r="C648" s="27"/>
      <c r="D648" s="1" t="s">
        <v>243</v>
      </c>
      <c r="E648" s="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28.5" customHeight="1" x14ac:dyDescent="0.2">
      <c r="A649" s="158" t="s">
        <v>182</v>
      </c>
      <c r="B649" s="159"/>
      <c r="C649" s="159"/>
      <c r="D649" s="160"/>
      <c r="E649" s="23">
        <f>SUM(E650,E654,E656,E657,E658,E659,E660)</f>
        <v>0</v>
      </c>
      <c r="F649" s="23">
        <f t="shared" ref="F649:Q649" si="210">SUM(F650,F654,F656,F657,F658,F659,F660)</f>
        <v>0</v>
      </c>
      <c r="G649" s="23">
        <f t="shared" si="210"/>
        <v>0</v>
      </c>
      <c r="H649" s="23">
        <f t="shared" si="210"/>
        <v>0</v>
      </c>
      <c r="I649" s="23">
        <f t="shared" si="210"/>
        <v>0</v>
      </c>
      <c r="J649" s="23">
        <f t="shared" si="210"/>
        <v>0</v>
      </c>
      <c r="K649" s="23">
        <f t="shared" si="210"/>
        <v>0</v>
      </c>
      <c r="L649" s="23">
        <f t="shared" si="210"/>
        <v>0</v>
      </c>
      <c r="M649" s="23">
        <f t="shared" si="210"/>
        <v>0</v>
      </c>
      <c r="N649" s="23">
        <f t="shared" si="210"/>
        <v>0</v>
      </c>
      <c r="O649" s="23">
        <f t="shared" si="210"/>
        <v>0</v>
      </c>
      <c r="P649" s="23">
        <f t="shared" si="210"/>
        <v>0</v>
      </c>
      <c r="Q649" s="23">
        <f t="shared" si="210"/>
        <v>0</v>
      </c>
    </row>
    <row r="650" spans="1:17" ht="24" customHeight="1" x14ac:dyDescent="0.2">
      <c r="A650" s="34"/>
      <c r="B650" s="35">
        <v>461</v>
      </c>
      <c r="C650" s="27"/>
      <c r="D650" s="1" t="s">
        <v>244</v>
      </c>
      <c r="E650" s="2">
        <f>SUM(E651:E653)</f>
        <v>0</v>
      </c>
      <c r="F650" s="2">
        <f t="shared" ref="F650:Q650" si="211">SUM(F651:F653)</f>
        <v>0</v>
      </c>
      <c r="G650" s="2">
        <f t="shared" si="211"/>
        <v>0</v>
      </c>
      <c r="H650" s="2">
        <f t="shared" si="211"/>
        <v>0</v>
      </c>
      <c r="I650" s="2">
        <f t="shared" si="211"/>
        <v>0</v>
      </c>
      <c r="J650" s="2">
        <f t="shared" si="211"/>
        <v>0</v>
      </c>
      <c r="K650" s="2">
        <f t="shared" si="211"/>
        <v>0</v>
      </c>
      <c r="L650" s="2">
        <f t="shared" si="211"/>
        <v>0</v>
      </c>
      <c r="M650" s="2">
        <f t="shared" si="211"/>
        <v>0</v>
      </c>
      <c r="N650" s="2">
        <f t="shared" si="211"/>
        <v>0</v>
      </c>
      <c r="O650" s="2">
        <f t="shared" si="211"/>
        <v>0</v>
      </c>
      <c r="P650" s="2">
        <f t="shared" si="211"/>
        <v>0</v>
      </c>
      <c r="Q650" s="2">
        <f t="shared" si="211"/>
        <v>0</v>
      </c>
    </row>
    <row r="651" spans="1:17" ht="24" customHeight="1" x14ac:dyDescent="0.2">
      <c r="A651" s="34"/>
      <c r="B651" s="35"/>
      <c r="C651" s="27">
        <v>46101</v>
      </c>
      <c r="D651" s="1" t="s">
        <v>761</v>
      </c>
      <c r="E651" s="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24" customHeight="1" x14ac:dyDescent="0.2">
      <c r="A652" s="34"/>
      <c r="B652" s="35"/>
      <c r="C652" s="27">
        <v>46102</v>
      </c>
      <c r="D652" s="1" t="s">
        <v>762</v>
      </c>
      <c r="E652" s="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24" customHeight="1" x14ac:dyDescent="0.2">
      <c r="A653" s="34"/>
      <c r="B653" s="35"/>
      <c r="C653" s="27">
        <v>46103</v>
      </c>
      <c r="D653" s="1" t="s">
        <v>763</v>
      </c>
      <c r="E653" s="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24" customHeight="1" x14ac:dyDescent="0.2">
      <c r="A654" s="34"/>
      <c r="B654" s="35">
        <v>462</v>
      </c>
      <c r="C654" s="27"/>
      <c r="D654" s="1" t="s">
        <v>245</v>
      </c>
      <c r="E654" s="2">
        <f>SUM(E655)</f>
        <v>0</v>
      </c>
      <c r="F654" s="2">
        <f t="shared" ref="F654:Q654" si="212">SUM(F655)</f>
        <v>0</v>
      </c>
      <c r="G654" s="2">
        <f t="shared" si="212"/>
        <v>0</v>
      </c>
      <c r="H654" s="2">
        <f t="shared" si="212"/>
        <v>0</v>
      </c>
      <c r="I654" s="2">
        <f t="shared" si="212"/>
        <v>0</v>
      </c>
      <c r="J654" s="2">
        <f t="shared" si="212"/>
        <v>0</v>
      </c>
      <c r="K654" s="2">
        <f t="shared" si="212"/>
        <v>0</v>
      </c>
      <c r="L654" s="2">
        <f t="shared" si="212"/>
        <v>0</v>
      </c>
      <c r="M654" s="2">
        <f t="shared" si="212"/>
        <v>0</v>
      </c>
      <c r="N654" s="2">
        <f t="shared" si="212"/>
        <v>0</v>
      </c>
      <c r="O654" s="2">
        <f t="shared" si="212"/>
        <v>0</v>
      </c>
      <c r="P654" s="2">
        <f t="shared" si="212"/>
        <v>0</v>
      </c>
      <c r="Q654" s="2">
        <f t="shared" si="212"/>
        <v>0</v>
      </c>
    </row>
    <row r="655" spans="1:17" ht="24" customHeight="1" x14ac:dyDescent="0.2">
      <c r="A655" s="34"/>
      <c r="B655" s="35"/>
      <c r="C655" s="27">
        <v>46201</v>
      </c>
      <c r="D655" s="1" t="s">
        <v>764</v>
      </c>
      <c r="E655" s="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24" customHeight="1" x14ac:dyDescent="0.2">
      <c r="A656" s="34"/>
      <c r="B656" s="35">
        <v>463</v>
      </c>
      <c r="C656" s="27"/>
      <c r="D656" s="1" t="s">
        <v>246</v>
      </c>
      <c r="E656" s="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33.75" customHeight="1" x14ac:dyDescent="0.2">
      <c r="A657" s="34"/>
      <c r="B657" s="35">
        <v>464</v>
      </c>
      <c r="C657" s="27"/>
      <c r="D657" s="28" t="s">
        <v>329</v>
      </c>
      <c r="E657" s="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33.75" customHeight="1" x14ac:dyDescent="0.2">
      <c r="A658" s="34"/>
      <c r="B658" s="35">
        <v>465</v>
      </c>
      <c r="C658" s="27"/>
      <c r="D658" s="28" t="s">
        <v>247</v>
      </c>
      <c r="E658" s="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33.75" customHeight="1" x14ac:dyDescent="0.2">
      <c r="A659" s="34"/>
      <c r="B659" s="35">
        <v>466</v>
      </c>
      <c r="C659" s="27"/>
      <c r="D659" s="28" t="s">
        <v>248</v>
      </c>
      <c r="E659" s="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24" customHeight="1" x14ac:dyDescent="0.2">
      <c r="A660" s="34"/>
      <c r="B660" s="35">
        <v>469</v>
      </c>
      <c r="C660" s="27"/>
      <c r="D660" s="1" t="s">
        <v>249</v>
      </c>
      <c r="E660" s="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24" customHeight="1" x14ac:dyDescent="0.2">
      <c r="A661" s="141" t="s">
        <v>183</v>
      </c>
      <c r="B661" s="142"/>
      <c r="C661" s="142"/>
      <c r="D661" s="143"/>
      <c r="E661" s="23">
        <f>SUM(E662)</f>
        <v>0</v>
      </c>
      <c r="F661" s="23">
        <f t="shared" ref="F661:Q661" si="213">SUM(F662)</f>
        <v>0</v>
      </c>
      <c r="G661" s="23">
        <f t="shared" si="213"/>
        <v>0</v>
      </c>
      <c r="H661" s="23">
        <f t="shared" si="213"/>
        <v>0</v>
      </c>
      <c r="I661" s="23">
        <f t="shared" si="213"/>
        <v>0</v>
      </c>
      <c r="J661" s="23">
        <f t="shared" si="213"/>
        <v>0</v>
      </c>
      <c r="K661" s="23">
        <f t="shared" si="213"/>
        <v>0</v>
      </c>
      <c r="L661" s="23">
        <f t="shared" si="213"/>
        <v>0</v>
      </c>
      <c r="M661" s="23">
        <f t="shared" si="213"/>
        <v>0</v>
      </c>
      <c r="N661" s="23">
        <f t="shared" si="213"/>
        <v>0</v>
      </c>
      <c r="O661" s="23">
        <f t="shared" si="213"/>
        <v>0</v>
      </c>
      <c r="P661" s="23">
        <f t="shared" si="213"/>
        <v>0</v>
      </c>
      <c r="Q661" s="23">
        <f t="shared" si="213"/>
        <v>0</v>
      </c>
    </row>
    <row r="662" spans="1:17" ht="24" customHeight="1" x14ac:dyDescent="0.2">
      <c r="A662" s="34"/>
      <c r="B662" s="35">
        <v>471</v>
      </c>
      <c r="C662" s="27"/>
      <c r="D662" s="1" t="s">
        <v>250</v>
      </c>
      <c r="E662" s="2">
        <f>SUM(E663)</f>
        <v>0</v>
      </c>
      <c r="F662" s="2">
        <f t="shared" ref="F662:Q662" si="214">SUM(F663)</f>
        <v>0</v>
      </c>
      <c r="G662" s="2">
        <f t="shared" si="214"/>
        <v>0</v>
      </c>
      <c r="H662" s="2">
        <f t="shared" si="214"/>
        <v>0</v>
      </c>
      <c r="I662" s="2">
        <f t="shared" si="214"/>
        <v>0</v>
      </c>
      <c r="J662" s="2">
        <f t="shared" si="214"/>
        <v>0</v>
      </c>
      <c r="K662" s="2">
        <f t="shared" si="214"/>
        <v>0</v>
      </c>
      <c r="L662" s="2">
        <f t="shared" si="214"/>
        <v>0</v>
      </c>
      <c r="M662" s="2">
        <f t="shared" si="214"/>
        <v>0</v>
      </c>
      <c r="N662" s="2">
        <f t="shared" si="214"/>
        <v>0</v>
      </c>
      <c r="O662" s="2">
        <f t="shared" si="214"/>
        <v>0</v>
      </c>
      <c r="P662" s="2">
        <f t="shared" si="214"/>
        <v>0</v>
      </c>
      <c r="Q662" s="2">
        <f t="shared" si="214"/>
        <v>0</v>
      </c>
    </row>
    <row r="663" spans="1:17" ht="37.5" customHeight="1" x14ac:dyDescent="0.2">
      <c r="A663" s="34"/>
      <c r="B663" s="35"/>
      <c r="C663" s="27">
        <v>47101</v>
      </c>
      <c r="D663" s="33" t="s">
        <v>765</v>
      </c>
      <c r="E663" s="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24" customHeight="1" x14ac:dyDescent="0.2">
      <c r="A664" s="141" t="s">
        <v>184</v>
      </c>
      <c r="B664" s="142"/>
      <c r="C664" s="142"/>
      <c r="D664" s="143"/>
      <c r="E664" s="23">
        <f>SUM(E665,E667,E669,E671,E673)</f>
        <v>0</v>
      </c>
      <c r="F664" s="23">
        <f t="shared" ref="F664:Q664" si="215">SUM(F665,F667,F669,F671,F673)</f>
        <v>0</v>
      </c>
      <c r="G664" s="23">
        <f t="shared" si="215"/>
        <v>0</v>
      </c>
      <c r="H664" s="23">
        <f t="shared" si="215"/>
        <v>0</v>
      </c>
      <c r="I664" s="23">
        <f t="shared" si="215"/>
        <v>0</v>
      </c>
      <c r="J664" s="23">
        <f t="shared" si="215"/>
        <v>0</v>
      </c>
      <c r="K664" s="23">
        <f t="shared" si="215"/>
        <v>0</v>
      </c>
      <c r="L664" s="23">
        <f t="shared" si="215"/>
        <v>0</v>
      </c>
      <c r="M664" s="23">
        <f t="shared" si="215"/>
        <v>0</v>
      </c>
      <c r="N664" s="23">
        <f t="shared" si="215"/>
        <v>0</v>
      </c>
      <c r="O664" s="23">
        <f t="shared" si="215"/>
        <v>0</v>
      </c>
      <c r="P664" s="23">
        <f t="shared" si="215"/>
        <v>0</v>
      </c>
      <c r="Q664" s="23">
        <f t="shared" si="215"/>
        <v>0</v>
      </c>
    </row>
    <row r="665" spans="1:17" ht="24" customHeight="1" x14ac:dyDescent="0.2">
      <c r="A665" s="34"/>
      <c r="B665" s="35">
        <v>481</v>
      </c>
      <c r="C665" s="27"/>
      <c r="D665" s="1" t="s">
        <v>251</v>
      </c>
      <c r="E665" s="2">
        <f>SUM(E666)</f>
        <v>0</v>
      </c>
      <c r="F665" s="2">
        <f t="shared" ref="F665:Q665" si="216">SUM(F666)</f>
        <v>0</v>
      </c>
      <c r="G665" s="2">
        <f t="shared" si="216"/>
        <v>0</v>
      </c>
      <c r="H665" s="2">
        <f t="shared" si="216"/>
        <v>0</v>
      </c>
      <c r="I665" s="2">
        <f t="shared" si="216"/>
        <v>0</v>
      </c>
      <c r="J665" s="2">
        <f t="shared" si="216"/>
        <v>0</v>
      </c>
      <c r="K665" s="2">
        <f t="shared" si="216"/>
        <v>0</v>
      </c>
      <c r="L665" s="2">
        <f t="shared" si="216"/>
        <v>0</v>
      </c>
      <c r="M665" s="2">
        <f t="shared" si="216"/>
        <v>0</v>
      </c>
      <c r="N665" s="2">
        <f t="shared" si="216"/>
        <v>0</v>
      </c>
      <c r="O665" s="2">
        <f t="shared" si="216"/>
        <v>0</v>
      </c>
      <c r="P665" s="2">
        <f t="shared" si="216"/>
        <v>0</v>
      </c>
      <c r="Q665" s="2">
        <f t="shared" si="216"/>
        <v>0</v>
      </c>
    </row>
    <row r="666" spans="1:17" ht="24" customHeight="1" x14ac:dyDescent="0.2">
      <c r="A666" s="34"/>
      <c r="B666" s="35"/>
      <c r="C666" s="27">
        <v>48101</v>
      </c>
      <c r="D666" s="1" t="s">
        <v>766</v>
      </c>
      <c r="E666" s="1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24" customHeight="1" x14ac:dyDescent="0.2">
      <c r="A667" s="34"/>
      <c r="B667" s="35">
        <v>482</v>
      </c>
      <c r="C667" s="27"/>
      <c r="D667" s="1" t="s">
        <v>252</v>
      </c>
      <c r="E667" s="2">
        <f>SUM(E668)</f>
        <v>0</v>
      </c>
      <c r="F667" s="2">
        <f t="shared" ref="F667:Q667" si="217">SUM(F668)</f>
        <v>0</v>
      </c>
      <c r="G667" s="2">
        <f t="shared" si="217"/>
        <v>0</v>
      </c>
      <c r="H667" s="2">
        <f t="shared" si="217"/>
        <v>0</v>
      </c>
      <c r="I667" s="2">
        <f t="shared" si="217"/>
        <v>0</v>
      </c>
      <c r="J667" s="2">
        <f t="shared" si="217"/>
        <v>0</v>
      </c>
      <c r="K667" s="2">
        <f t="shared" si="217"/>
        <v>0</v>
      </c>
      <c r="L667" s="2">
        <f t="shared" si="217"/>
        <v>0</v>
      </c>
      <c r="M667" s="2">
        <f t="shared" si="217"/>
        <v>0</v>
      </c>
      <c r="N667" s="2">
        <f t="shared" si="217"/>
        <v>0</v>
      </c>
      <c r="O667" s="2">
        <f t="shared" si="217"/>
        <v>0</v>
      </c>
      <c r="P667" s="2">
        <f t="shared" si="217"/>
        <v>0</v>
      </c>
      <c r="Q667" s="2">
        <f t="shared" si="217"/>
        <v>0</v>
      </c>
    </row>
    <row r="668" spans="1:17" ht="24" customHeight="1" x14ac:dyDescent="0.2">
      <c r="A668" s="34"/>
      <c r="B668" s="35"/>
      <c r="C668" s="27">
        <v>48201</v>
      </c>
      <c r="D668" s="1" t="s">
        <v>767</v>
      </c>
      <c r="E668" s="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24" customHeight="1" x14ac:dyDescent="0.2">
      <c r="A669" s="34"/>
      <c r="B669" s="35">
        <v>483</v>
      </c>
      <c r="C669" s="27"/>
      <c r="D669" s="1" t="s">
        <v>253</v>
      </c>
      <c r="E669" s="2">
        <f>SUM(E670)</f>
        <v>0</v>
      </c>
      <c r="F669" s="2">
        <f t="shared" ref="F669:Q669" si="218">SUM(F670)</f>
        <v>0</v>
      </c>
      <c r="G669" s="2">
        <f t="shared" si="218"/>
        <v>0</v>
      </c>
      <c r="H669" s="2">
        <f t="shared" si="218"/>
        <v>0</v>
      </c>
      <c r="I669" s="2">
        <f t="shared" si="218"/>
        <v>0</v>
      </c>
      <c r="J669" s="2">
        <f t="shared" si="218"/>
        <v>0</v>
      </c>
      <c r="K669" s="2">
        <f t="shared" si="218"/>
        <v>0</v>
      </c>
      <c r="L669" s="2">
        <f t="shared" si="218"/>
        <v>0</v>
      </c>
      <c r="M669" s="2">
        <f t="shared" si="218"/>
        <v>0</v>
      </c>
      <c r="N669" s="2">
        <f t="shared" si="218"/>
        <v>0</v>
      </c>
      <c r="O669" s="2">
        <f t="shared" si="218"/>
        <v>0</v>
      </c>
      <c r="P669" s="2">
        <f t="shared" si="218"/>
        <v>0</v>
      </c>
      <c r="Q669" s="2">
        <f t="shared" si="218"/>
        <v>0</v>
      </c>
    </row>
    <row r="670" spans="1:17" ht="24" customHeight="1" x14ac:dyDescent="0.2">
      <c r="A670" s="34"/>
      <c r="B670" s="35"/>
      <c r="C670" s="27">
        <v>48301</v>
      </c>
      <c r="D670" s="1" t="s">
        <v>768</v>
      </c>
      <c r="E670" s="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24" customHeight="1" x14ac:dyDescent="0.2">
      <c r="A671" s="34"/>
      <c r="B671" s="35">
        <v>484</v>
      </c>
      <c r="C671" s="27"/>
      <c r="D671" s="1" t="s">
        <v>254</v>
      </c>
      <c r="E671" s="2">
        <f>SUM(E672)</f>
        <v>0</v>
      </c>
      <c r="F671" s="2">
        <f t="shared" ref="F671:Q671" si="219">SUM(F672)</f>
        <v>0</v>
      </c>
      <c r="G671" s="2">
        <f t="shared" si="219"/>
        <v>0</v>
      </c>
      <c r="H671" s="2">
        <f t="shared" si="219"/>
        <v>0</v>
      </c>
      <c r="I671" s="2">
        <f t="shared" si="219"/>
        <v>0</v>
      </c>
      <c r="J671" s="2">
        <f t="shared" si="219"/>
        <v>0</v>
      </c>
      <c r="K671" s="2">
        <f t="shared" si="219"/>
        <v>0</v>
      </c>
      <c r="L671" s="2">
        <f t="shared" si="219"/>
        <v>0</v>
      </c>
      <c r="M671" s="2">
        <f t="shared" si="219"/>
        <v>0</v>
      </c>
      <c r="N671" s="2">
        <f t="shared" si="219"/>
        <v>0</v>
      </c>
      <c r="O671" s="2">
        <f t="shared" si="219"/>
        <v>0</v>
      </c>
      <c r="P671" s="2">
        <f t="shared" si="219"/>
        <v>0</v>
      </c>
      <c r="Q671" s="2">
        <f t="shared" si="219"/>
        <v>0</v>
      </c>
    </row>
    <row r="672" spans="1:17" ht="24" customHeight="1" x14ac:dyDescent="0.2">
      <c r="A672" s="34"/>
      <c r="B672" s="35"/>
      <c r="C672" s="27">
        <v>48401</v>
      </c>
      <c r="D672" s="1" t="s">
        <v>769</v>
      </c>
      <c r="E672" s="1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24" customHeight="1" x14ac:dyDescent="0.2">
      <c r="A673" s="34"/>
      <c r="B673" s="35">
        <v>485</v>
      </c>
      <c r="C673" s="27"/>
      <c r="D673" s="1" t="s">
        <v>255</v>
      </c>
      <c r="E673" s="2">
        <f>SUM(E674)</f>
        <v>0</v>
      </c>
      <c r="F673" s="2">
        <f t="shared" ref="F673:Q673" si="220">SUM(F674)</f>
        <v>0</v>
      </c>
      <c r="G673" s="2">
        <f t="shared" si="220"/>
        <v>0</v>
      </c>
      <c r="H673" s="2">
        <f t="shared" si="220"/>
        <v>0</v>
      </c>
      <c r="I673" s="2">
        <f t="shared" si="220"/>
        <v>0</v>
      </c>
      <c r="J673" s="2">
        <f t="shared" si="220"/>
        <v>0</v>
      </c>
      <c r="K673" s="2">
        <f t="shared" si="220"/>
        <v>0</v>
      </c>
      <c r="L673" s="2">
        <f t="shared" si="220"/>
        <v>0</v>
      </c>
      <c r="M673" s="2">
        <f t="shared" si="220"/>
        <v>0</v>
      </c>
      <c r="N673" s="2">
        <f t="shared" si="220"/>
        <v>0</v>
      </c>
      <c r="O673" s="2">
        <f t="shared" si="220"/>
        <v>0</v>
      </c>
      <c r="P673" s="2">
        <f t="shared" si="220"/>
        <v>0</v>
      </c>
      <c r="Q673" s="2">
        <f t="shared" si="220"/>
        <v>0</v>
      </c>
    </row>
    <row r="674" spans="1:17" ht="24" customHeight="1" x14ac:dyDescent="0.2">
      <c r="A674" s="34"/>
      <c r="B674" s="35"/>
      <c r="C674" s="27">
        <v>48501</v>
      </c>
      <c r="D674" s="26" t="s">
        <v>770</v>
      </c>
      <c r="E674" s="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24" customHeight="1" x14ac:dyDescent="0.2">
      <c r="A675" s="141" t="s">
        <v>185</v>
      </c>
      <c r="B675" s="142"/>
      <c r="C675" s="142"/>
      <c r="D675" s="143"/>
      <c r="E675" s="23">
        <f>SUM(E676,E677,E679)</f>
        <v>0</v>
      </c>
      <c r="F675" s="23">
        <f t="shared" ref="F675:Q675" si="221">SUM(F676,F677,F679)</f>
        <v>0</v>
      </c>
      <c r="G675" s="23">
        <f t="shared" si="221"/>
        <v>0</v>
      </c>
      <c r="H675" s="23">
        <f t="shared" si="221"/>
        <v>0</v>
      </c>
      <c r="I675" s="23">
        <f t="shared" si="221"/>
        <v>0</v>
      </c>
      <c r="J675" s="23">
        <f t="shared" si="221"/>
        <v>0</v>
      </c>
      <c r="K675" s="23">
        <f t="shared" si="221"/>
        <v>0</v>
      </c>
      <c r="L675" s="23">
        <f t="shared" si="221"/>
        <v>0</v>
      </c>
      <c r="M675" s="23">
        <f t="shared" si="221"/>
        <v>0</v>
      </c>
      <c r="N675" s="23">
        <f t="shared" si="221"/>
        <v>0</v>
      </c>
      <c r="O675" s="23">
        <f t="shared" si="221"/>
        <v>0</v>
      </c>
      <c r="P675" s="23">
        <f t="shared" si="221"/>
        <v>0</v>
      </c>
      <c r="Q675" s="23">
        <f t="shared" si="221"/>
        <v>0</v>
      </c>
    </row>
    <row r="676" spans="1:17" ht="24" customHeight="1" x14ac:dyDescent="0.2">
      <c r="A676" s="34"/>
      <c r="B676" s="35">
        <v>491</v>
      </c>
      <c r="C676" s="27"/>
      <c r="D676" s="1" t="s">
        <v>256</v>
      </c>
      <c r="E676" s="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24" customHeight="1" x14ac:dyDescent="0.2">
      <c r="A677" s="34"/>
      <c r="B677" s="35">
        <v>492</v>
      </c>
      <c r="C677" s="27"/>
      <c r="D677" s="1" t="s">
        <v>257</v>
      </c>
      <c r="E677" s="2">
        <f>SUM(E678)</f>
        <v>0</v>
      </c>
      <c r="F677" s="2">
        <f t="shared" ref="F677:Q677" si="222">SUM(F678)</f>
        <v>0</v>
      </c>
      <c r="G677" s="2">
        <f t="shared" si="222"/>
        <v>0</v>
      </c>
      <c r="H677" s="2">
        <f t="shared" si="222"/>
        <v>0</v>
      </c>
      <c r="I677" s="2">
        <f t="shared" si="222"/>
        <v>0</v>
      </c>
      <c r="J677" s="2">
        <f t="shared" si="222"/>
        <v>0</v>
      </c>
      <c r="K677" s="2">
        <f t="shared" si="222"/>
        <v>0</v>
      </c>
      <c r="L677" s="2">
        <f t="shared" si="222"/>
        <v>0</v>
      </c>
      <c r="M677" s="2">
        <f t="shared" si="222"/>
        <v>0</v>
      </c>
      <c r="N677" s="2">
        <f t="shared" si="222"/>
        <v>0</v>
      </c>
      <c r="O677" s="2">
        <f t="shared" si="222"/>
        <v>0</v>
      </c>
      <c r="P677" s="2">
        <f t="shared" si="222"/>
        <v>0</v>
      </c>
      <c r="Q677" s="2">
        <f t="shared" si="222"/>
        <v>0</v>
      </c>
    </row>
    <row r="678" spans="1:17" ht="24" customHeight="1" x14ac:dyDescent="0.2">
      <c r="A678" s="34"/>
      <c r="B678" s="35"/>
      <c r="C678" s="27">
        <v>49201</v>
      </c>
      <c r="D678" s="1" t="s">
        <v>771</v>
      </c>
      <c r="E678" s="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24" customHeight="1" x14ac:dyDescent="0.2">
      <c r="A679" s="34"/>
      <c r="B679" s="35">
        <v>493</v>
      </c>
      <c r="C679" s="27"/>
      <c r="D679" s="1" t="s">
        <v>258</v>
      </c>
      <c r="E679" s="2">
        <f>SUM(E680)</f>
        <v>0</v>
      </c>
      <c r="F679" s="2">
        <f t="shared" ref="F679:Q679" si="223">SUM(F680)</f>
        <v>0</v>
      </c>
      <c r="G679" s="2">
        <f t="shared" si="223"/>
        <v>0</v>
      </c>
      <c r="H679" s="2">
        <f t="shared" si="223"/>
        <v>0</v>
      </c>
      <c r="I679" s="2">
        <f t="shared" si="223"/>
        <v>0</v>
      </c>
      <c r="J679" s="2">
        <f t="shared" si="223"/>
        <v>0</v>
      </c>
      <c r="K679" s="2">
        <f t="shared" si="223"/>
        <v>0</v>
      </c>
      <c r="L679" s="2">
        <f t="shared" si="223"/>
        <v>0</v>
      </c>
      <c r="M679" s="2">
        <f t="shared" si="223"/>
        <v>0</v>
      </c>
      <c r="N679" s="2">
        <f t="shared" si="223"/>
        <v>0</v>
      </c>
      <c r="O679" s="2">
        <f t="shared" si="223"/>
        <v>0</v>
      </c>
      <c r="P679" s="2">
        <f t="shared" si="223"/>
        <v>0</v>
      </c>
      <c r="Q679" s="2">
        <f t="shared" si="223"/>
        <v>0</v>
      </c>
    </row>
    <row r="680" spans="1:17" ht="24" customHeight="1" x14ac:dyDescent="0.2">
      <c r="A680" s="34"/>
      <c r="B680" s="35"/>
      <c r="C680" s="27">
        <v>49301</v>
      </c>
      <c r="D680" s="26" t="s">
        <v>772</v>
      </c>
      <c r="E680" s="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24" customHeight="1" x14ac:dyDescent="0.2">
      <c r="A681" s="144" t="s">
        <v>186</v>
      </c>
      <c r="B681" s="145"/>
      <c r="C681" s="145"/>
      <c r="D681" s="146"/>
      <c r="E681" s="36">
        <f>SUM(E682,E695,E704,E709,E730,E734,E754,E773,E783)</f>
        <v>0</v>
      </c>
      <c r="F681" s="36">
        <f t="shared" ref="F681:Q681" si="224">SUM(F682,F695,F704,F709,F730,F734,F754,F773,F783)</f>
        <v>0</v>
      </c>
      <c r="G681" s="36">
        <f t="shared" si="224"/>
        <v>0</v>
      </c>
      <c r="H681" s="36">
        <f t="shared" si="224"/>
        <v>0</v>
      </c>
      <c r="I681" s="36">
        <f t="shared" si="224"/>
        <v>0</v>
      </c>
      <c r="J681" s="36">
        <f t="shared" si="224"/>
        <v>0</v>
      </c>
      <c r="K681" s="36">
        <f t="shared" si="224"/>
        <v>0</v>
      </c>
      <c r="L681" s="36">
        <f t="shared" si="224"/>
        <v>0</v>
      </c>
      <c r="M681" s="36">
        <f t="shared" si="224"/>
        <v>0</v>
      </c>
      <c r="N681" s="36">
        <f t="shared" si="224"/>
        <v>0</v>
      </c>
      <c r="O681" s="36">
        <f t="shared" si="224"/>
        <v>0</v>
      </c>
      <c r="P681" s="36">
        <f t="shared" si="224"/>
        <v>0</v>
      </c>
      <c r="Q681" s="36">
        <f t="shared" si="224"/>
        <v>0</v>
      </c>
    </row>
    <row r="682" spans="1:17" ht="24" customHeight="1" x14ac:dyDescent="0.2">
      <c r="A682" s="141" t="s">
        <v>187</v>
      </c>
      <c r="B682" s="142"/>
      <c r="C682" s="142"/>
      <c r="D682" s="143"/>
      <c r="E682" s="23">
        <f>SUM(E683,E685,E688,E690,E691,E693)</f>
        <v>0</v>
      </c>
      <c r="F682" s="23">
        <f t="shared" ref="F682:Q682" si="225">SUM(F683,F685,F688,F690,F691,F693)</f>
        <v>0</v>
      </c>
      <c r="G682" s="23">
        <f t="shared" si="225"/>
        <v>0</v>
      </c>
      <c r="H682" s="23">
        <f t="shared" si="225"/>
        <v>0</v>
      </c>
      <c r="I682" s="23">
        <f t="shared" si="225"/>
        <v>0</v>
      </c>
      <c r="J682" s="23">
        <f t="shared" si="225"/>
        <v>0</v>
      </c>
      <c r="K682" s="23">
        <f t="shared" si="225"/>
        <v>0</v>
      </c>
      <c r="L682" s="23">
        <f t="shared" si="225"/>
        <v>0</v>
      </c>
      <c r="M682" s="23">
        <f t="shared" si="225"/>
        <v>0</v>
      </c>
      <c r="N682" s="23">
        <f t="shared" si="225"/>
        <v>0</v>
      </c>
      <c r="O682" s="23">
        <f t="shared" si="225"/>
        <v>0</v>
      </c>
      <c r="P682" s="23">
        <f t="shared" si="225"/>
        <v>0</v>
      </c>
      <c r="Q682" s="23">
        <f t="shared" si="225"/>
        <v>0</v>
      </c>
    </row>
    <row r="683" spans="1:17" ht="24" customHeight="1" x14ac:dyDescent="0.2">
      <c r="A683" s="34"/>
      <c r="B683" s="35">
        <v>511</v>
      </c>
      <c r="C683" s="27"/>
      <c r="D683" s="1" t="s">
        <v>259</v>
      </c>
      <c r="E683" s="2">
        <f>SUM(E684)</f>
        <v>0</v>
      </c>
      <c r="F683" s="2">
        <f t="shared" ref="F683:Q683" si="226">SUM(F684)</f>
        <v>0</v>
      </c>
      <c r="G683" s="2">
        <f t="shared" si="226"/>
        <v>0</v>
      </c>
      <c r="H683" s="2">
        <f t="shared" si="226"/>
        <v>0</v>
      </c>
      <c r="I683" s="2">
        <f t="shared" si="226"/>
        <v>0</v>
      </c>
      <c r="J683" s="2">
        <f t="shared" si="226"/>
        <v>0</v>
      </c>
      <c r="K683" s="2">
        <f t="shared" si="226"/>
        <v>0</v>
      </c>
      <c r="L683" s="2">
        <f t="shared" si="226"/>
        <v>0</v>
      </c>
      <c r="M683" s="2">
        <f t="shared" si="226"/>
        <v>0</v>
      </c>
      <c r="N683" s="2">
        <f t="shared" si="226"/>
        <v>0</v>
      </c>
      <c r="O683" s="2">
        <f t="shared" si="226"/>
        <v>0</v>
      </c>
      <c r="P683" s="2">
        <f t="shared" si="226"/>
        <v>0</v>
      </c>
      <c r="Q683" s="2">
        <f t="shared" si="226"/>
        <v>0</v>
      </c>
    </row>
    <row r="684" spans="1:17" ht="24" customHeight="1" x14ac:dyDescent="0.2">
      <c r="A684" s="34"/>
      <c r="B684" s="35"/>
      <c r="C684" s="27">
        <v>51101</v>
      </c>
      <c r="D684" s="1" t="s">
        <v>773</v>
      </c>
      <c r="E684" s="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24" customHeight="1" x14ac:dyDescent="0.2">
      <c r="A685" s="34"/>
      <c r="B685" s="35">
        <v>512</v>
      </c>
      <c r="C685" s="27"/>
      <c r="D685" s="1" t="s">
        <v>260</v>
      </c>
      <c r="E685" s="2">
        <f>SUM(E686:E687)</f>
        <v>0</v>
      </c>
      <c r="F685" s="2">
        <f t="shared" ref="F685:Q685" si="227">SUM(F686:F687)</f>
        <v>0</v>
      </c>
      <c r="G685" s="2">
        <f t="shared" si="227"/>
        <v>0</v>
      </c>
      <c r="H685" s="2">
        <f t="shared" si="227"/>
        <v>0</v>
      </c>
      <c r="I685" s="2">
        <f t="shared" si="227"/>
        <v>0</v>
      </c>
      <c r="J685" s="2">
        <f t="shared" si="227"/>
        <v>0</v>
      </c>
      <c r="K685" s="2">
        <f t="shared" si="227"/>
        <v>0</v>
      </c>
      <c r="L685" s="2">
        <f t="shared" si="227"/>
        <v>0</v>
      </c>
      <c r="M685" s="2">
        <f t="shared" si="227"/>
        <v>0</v>
      </c>
      <c r="N685" s="2">
        <f t="shared" si="227"/>
        <v>0</v>
      </c>
      <c r="O685" s="2">
        <f t="shared" si="227"/>
        <v>0</v>
      </c>
      <c r="P685" s="2">
        <f t="shared" si="227"/>
        <v>0</v>
      </c>
      <c r="Q685" s="2">
        <f t="shared" si="227"/>
        <v>0</v>
      </c>
    </row>
    <row r="686" spans="1:17" ht="24" customHeight="1" x14ac:dyDescent="0.2">
      <c r="A686" s="34"/>
      <c r="B686" s="35"/>
      <c r="C686" s="27">
        <v>51201</v>
      </c>
      <c r="D686" s="1" t="s">
        <v>774</v>
      </c>
      <c r="E686" s="1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24" customHeight="1" x14ac:dyDescent="0.2">
      <c r="A687" s="34"/>
      <c r="B687" s="35"/>
      <c r="C687" s="27">
        <v>51202</v>
      </c>
      <c r="D687" s="1" t="s">
        <v>775</v>
      </c>
      <c r="E687" s="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24" customHeight="1" x14ac:dyDescent="0.2">
      <c r="A688" s="34"/>
      <c r="B688" s="35">
        <v>513</v>
      </c>
      <c r="C688" s="27"/>
      <c r="D688" s="1" t="s">
        <v>261</v>
      </c>
      <c r="E688" s="2">
        <f>SUM(E689:E690)</f>
        <v>0</v>
      </c>
      <c r="F688" s="2">
        <f t="shared" ref="F688:Q688" si="228">SUM(F689:F690)</f>
        <v>0</v>
      </c>
      <c r="G688" s="2">
        <f t="shared" si="228"/>
        <v>0</v>
      </c>
      <c r="H688" s="2">
        <f t="shared" si="228"/>
        <v>0</v>
      </c>
      <c r="I688" s="2">
        <f t="shared" si="228"/>
        <v>0</v>
      </c>
      <c r="J688" s="2">
        <f t="shared" si="228"/>
        <v>0</v>
      </c>
      <c r="K688" s="2">
        <f t="shared" si="228"/>
        <v>0</v>
      </c>
      <c r="L688" s="2">
        <f t="shared" si="228"/>
        <v>0</v>
      </c>
      <c r="M688" s="2">
        <f t="shared" si="228"/>
        <v>0</v>
      </c>
      <c r="N688" s="2">
        <f t="shared" si="228"/>
        <v>0</v>
      </c>
      <c r="O688" s="2">
        <f t="shared" si="228"/>
        <v>0</v>
      </c>
      <c r="P688" s="2">
        <f t="shared" si="228"/>
        <v>0</v>
      </c>
      <c r="Q688" s="2">
        <f t="shared" si="228"/>
        <v>0</v>
      </c>
    </row>
    <row r="689" spans="1:17" ht="24" customHeight="1" x14ac:dyDescent="0.2">
      <c r="A689" s="34"/>
      <c r="B689" s="35"/>
      <c r="C689" s="27">
        <v>51301</v>
      </c>
      <c r="D689" s="1" t="s">
        <v>776</v>
      </c>
      <c r="E689" s="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24" customHeight="1" x14ac:dyDescent="0.2">
      <c r="A690" s="34"/>
      <c r="B690" s="35">
        <v>514</v>
      </c>
      <c r="C690" s="27"/>
      <c r="D690" s="1" t="s">
        <v>262</v>
      </c>
      <c r="E690" s="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24" customHeight="1" x14ac:dyDescent="0.2">
      <c r="A691" s="34"/>
      <c r="B691" s="35">
        <v>515</v>
      </c>
      <c r="C691" s="27"/>
      <c r="D691" s="1" t="s">
        <v>263</v>
      </c>
      <c r="E691" s="2">
        <f>SUM(E692)</f>
        <v>0</v>
      </c>
      <c r="F691" s="2">
        <f t="shared" ref="F691:Q691" si="229">SUM(F692)</f>
        <v>0</v>
      </c>
      <c r="G691" s="2">
        <f t="shared" si="229"/>
        <v>0</v>
      </c>
      <c r="H691" s="2">
        <f t="shared" si="229"/>
        <v>0</v>
      </c>
      <c r="I691" s="2">
        <f t="shared" si="229"/>
        <v>0</v>
      </c>
      <c r="J691" s="2">
        <f t="shared" si="229"/>
        <v>0</v>
      </c>
      <c r="K691" s="2">
        <f t="shared" si="229"/>
        <v>0</v>
      </c>
      <c r="L691" s="2">
        <f t="shared" si="229"/>
        <v>0</v>
      </c>
      <c r="M691" s="2">
        <f t="shared" si="229"/>
        <v>0</v>
      </c>
      <c r="N691" s="2">
        <f t="shared" si="229"/>
        <v>0</v>
      </c>
      <c r="O691" s="2">
        <f t="shared" si="229"/>
        <v>0</v>
      </c>
      <c r="P691" s="2">
        <f t="shared" si="229"/>
        <v>0</v>
      </c>
      <c r="Q691" s="2">
        <f t="shared" si="229"/>
        <v>0</v>
      </c>
    </row>
    <row r="692" spans="1:17" ht="24" customHeight="1" x14ac:dyDescent="0.2">
      <c r="A692" s="34"/>
      <c r="B692" s="35"/>
      <c r="C692" s="27">
        <v>51501</v>
      </c>
      <c r="D692" s="1" t="s">
        <v>777</v>
      </c>
      <c r="E692" s="1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24" customHeight="1" x14ac:dyDescent="0.2">
      <c r="A693" s="34"/>
      <c r="B693" s="35">
        <v>519</v>
      </c>
      <c r="C693" s="27"/>
      <c r="D693" s="1" t="s">
        <v>264</v>
      </c>
      <c r="E693" s="2">
        <f>SUM(E694)</f>
        <v>0</v>
      </c>
      <c r="F693" s="2">
        <f t="shared" ref="F693:Q693" si="230">SUM(F694)</f>
        <v>0</v>
      </c>
      <c r="G693" s="2">
        <f t="shared" si="230"/>
        <v>0</v>
      </c>
      <c r="H693" s="2">
        <f t="shared" si="230"/>
        <v>0</v>
      </c>
      <c r="I693" s="2">
        <f t="shared" si="230"/>
        <v>0</v>
      </c>
      <c r="J693" s="2">
        <f t="shared" si="230"/>
        <v>0</v>
      </c>
      <c r="K693" s="2">
        <f t="shared" si="230"/>
        <v>0</v>
      </c>
      <c r="L693" s="2">
        <f t="shared" si="230"/>
        <v>0</v>
      </c>
      <c r="M693" s="2">
        <f t="shared" si="230"/>
        <v>0</v>
      </c>
      <c r="N693" s="2">
        <f t="shared" si="230"/>
        <v>0</v>
      </c>
      <c r="O693" s="2">
        <f t="shared" si="230"/>
        <v>0</v>
      </c>
      <c r="P693" s="2">
        <f t="shared" si="230"/>
        <v>0</v>
      </c>
      <c r="Q693" s="2">
        <f t="shared" si="230"/>
        <v>0</v>
      </c>
    </row>
    <row r="694" spans="1:17" ht="24" customHeight="1" x14ac:dyDescent="0.2">
      <c r="A694" s="34"/>
      <c r="B694" s="35"/>
      <c r="C694" s="27">
        <v>51901</v>
      </c>
      <c r="D694" s="26" t="s">
        <v>778</v>
      </c>
      <c r="E694" s="1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24" customHeight="1" x14ac:dyDescent="0.2">
      <c r="A695" s="141" t="s">
        <v>188</v>
      </c>
      <c r="B695" s="142"/>
      <c r="C695" s="142"/>
      <c r="D695" s="143"/>
      <c r="E695" s="23">
        <f>SUM(E696,E698,E700,E702)</f>
        <v>0</v>
      </c>
      <c r="F695" s="23">
        <f t="shared" ref="F695:Q695" si="231">SUM(F696,F698,F700,F702)</f>
        <v>0</v>
      </c>
      <c r="G695" s="23">
        <f t="shared" si="231"/>
        <v>0</v>
      </c>
      <c r="H695" s="23">
        <f t="shared" si="231"/>
        <v>0</v>
      </c>
      <c r="I695" s="23">
        <f t="shared" si="231"/>
        <v>0</v>
      </c>
      <c r="J695" s="23">
        <f t="shared" si="231"/>
        <v>0</v>
      </c>
      <c r="K695" s="23">
        <f t="shared" si="231"/>
        <v>0</v>
      </c>
      <c r="L695" s="23">
        <f t="shared" si="231"/>
        <v>0</v>
      </c>
      <c r="M695" s="23">
        <f t="shared" si="231"/>
        <v>0</v>
      </c>
      <c r="N695" s="23">
        <f t="shared" si="231"/>
        <v>0</v>
      </c>
      <c r="O695" s="23">
        <f t="shared" si="231"/>
        <v>0</v>
      </c>
      <c r="P695" s="23">
        <f t="shared" si="231"/>
        <v>0</v>
      </c>
      <c r="Q695" s="23">
        <f t="shared" si="231"/>
        <v>0</v>
      </c>
    </row>
    <row r="696" spans="1:17" ht="24" customHeight="1" x14ac:dyDescent="0.2">
      <c r="A696" s="34"/>
      <c r="B696" s="35">
        <v>521</v>
      </c>
      <c r="C696" s="27"/>
      <c r="D696" s="1" t="s">
        <v>265</v>
      </c>
      <c r="E696" s="2">
        <f>SUM(E697)</f>
        <v>0</v>
      </c>
      <c r="F696" s="2">
        <f t="shared" ref="F696:Q696" si="232">SUM(F697)</f>
        <v>0</v>
      </c>
      <c r="G696" s="2">
        <f t="shared" si="232"/>
        <v>0</v>
      </c>
      <c r="H696" s="2">
        <f t="shared" si="232"/>
        <v>0</v>
      </c>
      <c r="I696" s="2">
        <f t="shared" si="232"/>
        <v>0</v>
      </c>
      <c r="J696" s="2">
        <f t="shared" si="232"/>
        <v>0</v>
      </c>
      <c r="K696" s="2">
        <f t="shared" si="232"/>
        <v>0</v>
      </c>
      <c r="L696" s="2">
        <f t="shared" si="232"/>
        <v>0</v>
      </c>
      <c r="M696" s="2">
        <f t="shared" si="232"/>
        <v>0</v>
      </c>
      <c r="N696" s="2">
        <f t="shared" si="232"/>
        <v>0</v>
      </c>
      <c r="O696" s="2">
        <f t="shared" si="232"/>
        <v>0</v>
      </c>
      <c r="P696" s="2">
        <f t="shared" si="232"/>
        <v>0</v>
      </c>
      <c r="Q696" s="2">
        <f t="shared" si="232"/>
        <v>0</v>
      </c>
    </row>
    <row r="697" spans="1:17" ht="24" customHeight="1" x14ac:dyDescent="0.2">
      <c r="A697" s="34"/>
      <c r="B697" s="35"/>
      <c r="C697" s="27">
        <v>52101</v>
      </c>
      <c r="D697" s="1" t="s">
        <v>779</v>
      </c>
      <c r="E697" s="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24" customHeight="1" x14ac:dyDescent="0.2">
      <c r="A698" s="34"/>
      <c r="B698" s="35">
        <v>522</v>
      </c>
      <c r="C698" s="27"/>
      <c r="D698" s="1" t="s">
        <v>266</v>
      </c>
      <c r="E698" s="2">
        <f>SUM(E699)</f>
        <v>0</v>
      </c>
      <c r="F698" s="2">
        <f t="shared" ref="F698:Q698" si="233">SUM(F699)</f>
        <v>0</v>
      </c>
      <c r="G698" s="2">
        <f t="shared" si="233"/>
        <v>0</v>
      </c>
      <c r="H698" s="2">
        <f t="shared" si="233"/>
        <v>0</v>
      </c>
      <c r="I698" s="2">
        <f t="shared" si="233"/>
        <v>0</v>
      </c>
      <c r="J698" s="2">
        <f t="shared" si="233"/>
        <v>0</v>
      </c>
      <c r="K698" s="2">
        <f t="shared" si="233"/>
        <v>0</v>
      </c>
      <c r="L698" s="2">
        <f t="shared" si="233"/>
        <v>0</v>
      </c>
      <c r="M698" s="2">
        <f t="shared" si="233"/>
        <v>0</v>
      </c>
      <c r="N698" s="2">
        <f t="shared" si="233"/>
        <v>0</v>
      </c>
      <c r="O698" s="2">
        <f t="shared" si="233"/>
        <v>0</v>
      </c>
      <c r="P698" s="2">
        <f t="shared" si="233"/>
        <v>0</v>
      </c>
      <c r="Q698" s="2">
        <f t="shared" si="233"/>
        <v>0</v>
      </c>
    </row>
    <row r="699" spans="1:17" ht="24" customHeight="1" x14ac:dyDescent="0.2">
      <c r="A699" s="34"/>
      <c r="B699" s="35"/>
      <c r="C699" s="27">
        <v>52201</v>
      </c>
      <c r="D699" s="1" t="s">
        <v>780</v>
      </c>
      <c r="E699" s="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24" customHeight="1" x14ac:dyDescent="0.2">
      <c r="A700" s="34"/>
      <c r="B700" s="35">
        <v>523</v>
      </c>
      <c r="C700" s="27"/>
      <c r="D700" s="1" t="s">
        <v>267</v>
      </c>
      <c r="E700" s="2">
        <f>SUM(E701)</f>
        <v>0</v>
      </c>
      <c r="F700" s="2">
        <f t="shared" ref="F700:Q700" si="234">SUM(F701)</f>
        <v>0</v>
      </c>
      <c r="G700" s="2">
        <f t="shared" si="234"/>
        <v>0</v>
      </c>
      <c r="H700" s="2">
        <f t="shared" si="234"/>
        <v>0</v>
      </c>
      <c r="I700" s="2">
        <f t="shared" si="234"/>
        <v>0</v>
      </c>
      <c r="J700" s="2">
        <f t="shared" si="234"/>
        <v>0</v>
      </c>
      <c r="K700" s="2">
        <f t="shared" si="234"/>
        <v>0</v>
      </c>
      <c r="L700" s="2">
        <f t="shared" si="234"/>
        <v>0</v>
      </c>
      <c r="M700" s="2">
        <f t="shared" si="234"/>
        <v>0</v>
      </c>
      <c r="N700" s="2">
        <f t="shared" si="234"/>
        <v>0</v>
      </c>
      <c r="O700" s="2">
        <f t="shared" si="234"/>
        <v>0</v>
      </c>
      <c r="P700" s="2">
        <f t="shared" si="234"/>
        <v>0</v>
      </c>
      <c r="Q700" s="2">
        <f t="shared" si="234"/>
        <v>0</v>
      </c>
    </row>
    <row r="701" spans="1:17" ht="24" customHeight="1" x14ac:dyDescent="0.2">
      <c r="A701" s="34"/>
      <c r="B701" s="35"/>
      <c r="C701" s="27">
        <v>52301</v>
      </c>
      <c r="D701" s="1" t="s">
        <v>781</v>
      </c>
      <c r="E701" s="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24" customHeight="1" x14ac:dyDescent="0.2">
      <c r="A702" s="34"/>
      <c r="B702" s="35">
        <v>529</v>
      </c>
      <c r="C702" s="27"/>
      <c r="D702" s="1" t="s">
        <v>268</v>
      </c>
      <c r="E702" s="2">
        <f>SUM(E703)</f>
        <v>0</v>
      </c>
      <c r="F702" s="2">
        <f t="shared" ref="F702:Q702" si="235">SUM(F703)</f>
        <v>0</v>
      </c>
      <c r="G702" s="2">
        <f t="shared" si="235"/>
        <v>0</v>
      </c>
      <c r="H702" s="2">
        <f t="shared" si="235"/>
        <v>0</v>
      </c>
      <c r="I702" s="2">
        <f t="shared" si="235"/>
        <v>0</v>
      </c>
      <c r="J702" s="2">
        <f t="shared" si="235"/>
        <v>0</v>
      </c>
      <c r="K702" s="2">
        <f t="shared" si="235"/>
        <v>0</v>
      </c>
      <c r="L702" s="2">
        <f t="shared" si="235"/>
        <v>0</v>
      </c>
      <c r="M702" s="2">
        <f t="shared" si="235"/>
        <v>0</v>
      </c>
      <c r="N702" s="2">
        <f t="shared" si="235"/>
        <v>0</v>
      </c>
      <c r="O702" s="2">
        <f t="shared" si="235"/>
        <v>0</v>
      </c>
      <c r="P702" s="2">
        <f t="shared" si="235"/>
        <v>0</v>
      </c>
      <c r="Q702" s="2">
        <f t="shared" si="235"/>
        <v>0</v>
      </c>
    </row>
    <row r="703" spans="1:17" ht="24" customHeight="1" x14ac:dyDescent="0.2">
      <c r="A703" s="34"/>
      <c r="B703" s="35"/>
      <c r="C703" s="27">
        <v>52901</v>
      </c>
      <c r="D703" s="26" t="s">
        <v>782</v>
      </c>
      <c r="E703" s="1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24" customHeight="1" x14ac:dyDescent="0.2">
      <c r="A704" s="141" t="s">
        <v>189</v>
      </c>
      <c r="B704" s="142"/>
      <c r="C704" s="142"/>
      <c r="D704" s="143"/>
      <c r="E704" s="23">
        <f>SUM(E705,E707)</f>
        <v>0</v>
      </c>
      <c r="F704" s="23">
        <f t="shared" ref="F704:Q704" si="236">SUM(F705,F707)</f>
        <v>0</v>
      </c>
      <c r="G704" s="23">
        <f t="shared" si="236"/>
        <v>0</v>
      </c>
      <c r="H704" s="23">
        <f t="shared" si="236"/>
        <v>0</v>
      </c>
      <c r="I704" s="23">
        <f t="shared" si="236"/>
        <v>0</v>
      </c>
      <c r="J704" s="23">
        <f t="shared" si="236"/>
        <v>0</v>
      </c>
      <c r="K704" s="23">
        <f t="shared" si="236"/>
        <v>0</v>
      </c>
      <c r="L704" s="23">
        <f t="shared" si="236"/>
        <v>0</v>
      </c>
      <c r="M704" s="23">
        <f t="shared" si="236"/>
        <v>0</v>
      </c>
      <c r="N704" s="23">
        <f t="shared" si="236"/>
        <v>0</v>
      </c>
      <c r="O704" s="23">
        <f t="shared" si="236"/>
        <v>0</v>
      </c>
      <c r="P704" s="23">
        <f t="shared" si="236"/>
        <v>0</v>
      </c>
      <c r="Q704" s="23">
        <f t="shared" si="236"/>
        <v>0</v>
      </c>
    </row>
    <row r="705" spans="1:17" ht="24" customHeight="1" x14ac:dyDescent="0.2">
      <c r="A705" s="34"/>
      <c r="B705" s="35">
        <v>531</v>
      </c>
      <c r="C705" s="27"/>
      <c r="D705" s="1" t="s">
        <v>269</v>
      </c>
      <c r="E705" s="2">
        <f>SUM(E706)</f>
        <v>0</v>
      </c>
      <c r="F705" s="2">
        <f t="shared" ref="F705:Q705" si="237">SUM(F706)</f>
        <v>0</v>
      </c>
      <c r="G705" s="2">
        <f t="shared" si="237"/>
        <v>0</v>
      </c>
      <c r="H705" s="2">
        <f t="shared" si="237"/>
        <v>0</v>
      </c>
      <c r="I705" s="2">
        <f t="shared" si="237"/>
        <v>0</v>
      </c>
      <c r="J705" s="2">
        <f t="shared" si="237"/>
        <v>0</v>
      </c>
      <c r="K705" s="2">
        <f t="shared" si="237"/>
        <v>0</v>
      </c>
      <c r="L705" s="2">
        <f t="shared" si="237"/>
        <v>0</v>
      </c>
      <c r="M705" s="2">
        <f t="shared" si="237"/>
        <v>0</v>
      </c>
      <c r="N705" s="2">
        <f t="shared" si="237"/>
        <v>0</v>
      </c>
      <c r="O705" s="2">
        <f t="shared" si="237"/>
        <v>0</v>
      </c>
      <c r="P705" s="2">
        <f t="shared" si="237"/>
        <v>0</v>
      </c>
      <c r="Q705" s="2">
        <f t="shared" si="237"/>
        <v>0</v>
      </c>
    </row>
    <row r="706" spans="1:17" ht="24" customHeight="1" x14ac:dyDescent="0.2">
      <c r="A706" s="34"/>
      <c r="B706" s="35"/>
      <c r="C706" s="27">
        <v>53101</v>
      </c>
      <c r="D706" s="1" t="s">
        <v>783</v>
      </c>
      <c r="E706" s="1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24" customHeight="1" x14ac:dyDescent="0.2">
      <c r="A707" s="34"/>
      <c r="B707" s="35">
        <v>532</v>
      </c>
      <c r="C707" s="27"/>
      <c r="D707" s="1" t="s">
        <v>270</v>
      </c>
      <c r="E707" s="2">
        <f>SUM(E708)</f>
        <v>0</v>
      </c>
      <c r="F707" s="2">
        <f t="shared" ref="F707:Q707" si="238">SUM(F708)</f>
        <v>0</v>
      </c>
      <c r="G707" s="2">
        <f t="shared" si="238"/>
        <v>0</v>
      </c>
      <c r="H707" s="2">
        <f t="shared" si="238"/>
        <v>0</v>
      </c>
      <c r="I707" s="2">
        <f t="shared" si="238"/>
        <v>0</v>
      </c>
      <c r="J707" s="2">
        <f t="shared" si="238"/>
        <v>0</v>
      </c>
      <c r="K707" s="2">
        <f t="shared" si="238"/>
        <v>0</v>
      </c>
      <c r="L707" s="2">
        <f t="shared" si="238"/>
        <v>0</v>
      </c>
      <c r="M707" s="2">
        <f t="shared" si="238"/>
        <v>0</v>
      </c>
      <c r="N707" s="2">
        <f t="shared" si="238"/>
        <v>0</v>
      </c>
      <c r="O707" s="2">
        <f t="shared" si="238"/>
        <v>0</v>
      </c>
      <c r="P707" s="2">
        <f t="shared" si="238"/>
        <v>0</v>
      </c>
      <c r="Q707" s="2">
        <f t="shared" si="238"/>
        <v>0</v>
      </c>
    </row>
    <row r="708" spans="1:17" ht="24" customHeight="1" x14ac:dyDescent="0.2">
      <c r="A708" s="34"/>
      <c r="B708" s="35"/>
      <c r="C708" s="27">
        <v>53201</v>
      </c>
      <c r="D708" s="26" t="s">
        <v>784</v>
      </c>
      <c r="E708" s="1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24" customHeight="1" x14ac:dyDescent="0.2">
      <c r="A709" s="141" t="s">
        <v>190</v>
      </c>
      <c r="B709" s="142"/>
      <c r="C709" s="142"/>
      <c r="D709" s="143"/>
      <c r="E709" s="23">
        <f>SUM(E710,E716,E718,E722,E724,E728)</f>
        <v>0</v>
      </c>
      <c r="F709" s="23">
        <f t="shared" ref="F709:Q709" si="239">SUM(F710,F716,F718,F722,F724,F728)</f>
        <v>0</v>
      </c>
      <c r="G709" s="23">
        <f t="shared" si="239"/>
        <v>0</v>
      </c>
      <c r="H709" s="23">
        <f t="shared" si="239"/>
        <v>0</v>
      </c>
      <c r="I709" s="23">
        <f t="shared" si="239"/>
        <v>0</v>
      </c>
      <c r="J709" s="23">
        <f t="shared" si="239"/>
        <v>0</v>
      </c>
      <c r="K709" s="23">
        <f t="shared" si="239"/>
        <v>0</v>
      </c>
      <c r="L709" s="23">
        <f t="shared" si="239"/>
        <v>0</v>
      </c>
      <c r="M709" s="23">
        <f t="shared" si="239"/>
        <v>0</v>
      </c>
      <c r="N709" s="23">
        <f t="shared" si="239"/>
        <v>0</v>
      </c>
      <c r="O709" s="23">
        <f t="shared" si="239"/>
        <v>0</v>
      </c>
      <c r="P709" s="23">
        <f t="shared" si="239"/>
        <v>0</v>
      </c>
      <c r="Q709" s="23">
        <f t="shared" si="239"/>
        <v>0</v>
      </c>
    </row>
    <row r="710" spans="1:17" ht="24" customHeight="1" x14ac:dyDescent="0.2">
      <c r="A710" s="34"/>
      <c r="B710" s="35">
        <v>541</v>
      </c>
      <c r="C710" s="27"/>
      <c r="D710" s="1" t="s">
        <v>271</v>
      </c>
      <c r="E710" s="2">
        <f>SUM(E711:E715)</f>
        <v>0</v>
      </c>
      <c r="F710" s="2">
        <f t="shared" ref="F710:Q710" si="240">SUM(F711:F715)</f>
        <v>0</v>
      </c>
      <c r="G710" s="2">
        <f t="shared" si="240"/>
        <v>0</v>
      </c>
      <c r="H710" s="2">
        <f t="shared" si="240"/>
        <v>0</v>
      </c>
      <c r="I710" s="2">
        <f t="shared" si="240"/>
        <v>0</v>
      </c>
      <c r="J710" s="2">
        <f t="shared" si="240"/>
        <v>0</v>
      </c>
      <c r="K710" s="2">
        <f t="shared" si="240"/>
        <v>0</v>
      </c>
      <c r="L710" s="2">
        <f t="shared" si="240"/>
        <v>0</v>
      </c>
      <c r="M710" s="2">
        <f t="shared" si="240"/>
        <v>0</v>
      </c>
      <c r="N710" s="2">
        <f t="shared" si="240"/>
        <v>0</v>
      </c>
      <c r="O710" s="2">
        <f t="shared" si="240"/>
        <v>0</v>
      </c>
      <c r="P710" s="2">
        <f t="shared" si="240"/>
        <v>0</v>
      </c>
      <c r="Q710" s="2">
        <f t="shared" si="240"/>
        <v>0</v>
      </c>
    </row>
    <row r="711" spans="1:17" ht="33.75" customHeight="1" x14ac:dyDescent="0.2">
      <c r="A711" s="34"/>
      <c r="B711" s="35"/>
      <c r="C711" s="27">
        <v>54101</v>
      </c>
      <c r="D711" s="28" t="s">
        <v>785</v>
      </c>
      <c r="E711" s="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33.75" customHeight="1" x14ac:dyDescent="0.2">
      <c r="A712" s="34"/>
      <c r="B712" s="35"/>
      <c r="C712" s="27">
        <v>54102</v>
      </c>
      <c r="D712" s="28" t="s">
        <v>786</v>
      </c>
      <c r="E712" s="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33.75" customHeight="1" x14ac:dyDescent="0.2">
      <c r="A713" s="34"/>
      <c r="B713" s="35"/>
      <c r="C713" s="27">
        <v>54103</v>
      </c>
      <c r="D713" s="28" t="s">
        <v>787</v>
      </c>
      <c r="E713" s="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33.75" customHeight="1" x14ac:dyDescent="0.2">
      <c r="A714" s="34"/>
      <c r="B714" s="35"/>
      <c r="C714" s="27">
        <v>54104</v>
      </c>
      <c r="D714" s="28" t="s">
        <v>788</v>
      </c>
      <c r="E714" s="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33.75" customHeight="1" x14ac:dyDescent="0.2">
      <c r="A715" s="34"/>
      <c r="B715" s="35"/>
      <c r="C715" s="27">
        <v>54105</v>
      </c>
      <c r="D715" s="28" t="s">
        <v>789</v>
      </c>
      <c r="E715" s="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24" customHeight="1" x14ac:dyDescent="0.2">
      <c r="A716" s="34"/>
      <c r="B716" s="35">
        <v>542</v>
      </c>
      <c r="C716" s="27"/>
      <c r="D716" s="1" t="s">
        <v>272</v>
      </c>
      <c r="E716" s="2">
        <f>SUM(E717)</f>
        <v>0</v>
      </c>
      <c r="F716" s="2">
        <f t="shared" ref="F716:Q716" si="241">SUM(F717)</f>
        <v>0</v>
      </c>
      <c r="G716" s="2">
        <f t="shared" si="241"/>
        <v>0</v>
      </c>
      <c r="H716" s="2">
        <f t="shared" si="241"/>
        <v>0</v>
      </c>
      <c r="I716" s="2">
        <f t="shared" si="241"/>
        <v>0</v>
      </c>
      <c r="J716" s="2">
        <f t="shared" si="241"/>
        <v>0</v>
      </c>
      <c r="K716" s="2">
        <f t="shared" si="241"/>
        <v>0</v>
      </c>
      <c r="L716" s="2">
        <f t="shared" si="241"/>
        <v>0</v>
      </c>
      <c r="M716" s="2">
        <f t="shared" si="241"/>
        <v>0</v>
      </c>
      <c r="N716" s="2">
        <f t="shared" si="241"/>
        <v>0</v>
      </c>
      <c r="O716" s="2">
        <f t="shared" si="241"/>
        <v>0</v>
      </c>
      <c r="P716" s="2">
        <f t="shared" si="241"/>
        <v>0</v>
      </c>
      <c r="Q716" s="2">
        <f t="shared" si="241"/>
        <v>0</v>
      </c>
    </row>
    <row r="717" spans="1:17" ht="24" customHeight="1" x14ac:dyDescent="0.2">
      <c r="A717" s="34"/>
      <c r="B717" s="35"/>
      <c r="C717" s="27">
        <v>54201</v>
      </c>
      <c r="D717" s="1" t="s">
        <v>272</v>
      </c>
      <c r="E717" s="1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24" customHeight="1" x14ac:dyDescent="0.2">
      <c r="A718" s="34"/>
      <c r="B718" s="35">
        <v>543</v>
      </c>
      <c r="C718" s="27"/>
      <c r="D718" s="1" t="s">
        <v>273</v>
      </c>
      <c r="E718" s="2">
        <f>SUM(E719:E721)</f>
        <v>0</v>
      </c>
      <c r="F718" s="2">
        <f t="shared" ref="F718:Q718" si="242">SUM(F719:F721)</f>
        <v>0</v>
      </c>
      <c r="G718" s="2">
        <f t="shared" si="242"/>
        <v>0</v>
      </c>
      <c r="H718" s="2">
        <f t="shared" si="242"/>
        <v>0</v>
      </c>
      <c r="I718" s="2">
        <f t="shared" si="242"/>
        <v>0</v>
      </c>
      <c r="J718" s="2">
        <f t="shared" si="242"/>
        <v>0</v>
      </c>
      <c r="K718" s="2">
        <f t="shared" si="242"/>
        <v>0</v>
      </c>
      <c r="L718" s="2">
        <f t="shared" si="242"/>
        <v>0</v>
      </c>
      <c r="M718" s="2">
        <f t="shared" si="242"/>
        <v>0</v>
      </c>
      <c r="N718" s="2">
        <f t="shared" si="242"/>
        <v>0</v>
      </c>
      <c r="O718" s="2">
        <f t="shared" si="242"/>
        <v>0</v>
      </c>
      <c r="P718" s="2">
        <f t="shared" si="242"/>
        <v>0</v>
      </c>
      <c r="Q718" s="2">
        <f t="shared" si="242"/>
        <v>0</v>
      </c>
    </row>
    <row r="719" spans="1:17" ht="33.75" customHeight="1" x14ac:dyDescent="0.2">
      <c r="A719" s="34"/>
      <c r="B719" s="35"/>
      <c r="C719" s="27">
        <v>54301</v>
      </c>
      <c r="D719" s="28" t="s">
        <v>790</v>
      </c>
      <c r="E719" s="1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33.75" customHeight="1" x14ac:dyDescent="0.2">
      <c r="A720" s="34"/>
      <c r="B720" s="35"/>
      <c r="C720" s="27">
        <v>54302</v>
      </c>
      <c r="D720" s="28" t="s">
        <v>791</v>
      </c>
      <c r="E720" s="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33.75" customHeight="1" x14ac:dyDescent="0.2">
      <c r="A721" s="34"/>
      <c r="B721" s="35"/>
      <c r="C721" s="27">
        <v>54303</v>
      </c>
      <c r="D721" s="28" t="s">
        <v>792</v>
      </c>
      <c r="E721" s="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24" customHeight="1" x14ac:dyDescent="0.2">
      <c r="A722" s="34"/>
      <c r="B722" s="35">
        <v>544</v>
      </c>
      <c r="C722" s="27"/>
      <c r="D722" s="1" t="s">
        <v>274</v>
      </c>
      <c r="E722" s="2">
        <f>SUM(E723)</f>
        <v>0</v>
      </c>
      <c r="F722" s="2">
        <f t="shared" ref="F722:Q722" si="243">SUM(F723)</f>
        <v>0</v>
      </c>
      <c r="G722" s="2">
        <f t="shared" si="243"/>
        <v>0</v>
      </c>
      <c r="H722" s="2">
        <f t="shared" si="243"/>
        <v>0</v>
      </c>
      <c r="I722" s="2">
        <f t="shared" si="243"/>
        <v>0</v>
      </c>
      <c r="J722" s="2">
        <f t="shared" si="243"/>
        <v>0</v>
      </c>
      <c r="K722" s="2">
        <f t="shared" si="243"/>
        <v>0</v>
      </c>
      <c r="L722" s="2">
        <f t="shared" si="243"/>
        <v>0</v>
      </c>
      <c r="M722" s="2">
        <f t="shared" si="243"/>
        <v>0</v>
      </c>
      <c r="N722" s="2">
        <f t="shared" si="243"/>
        <v>0</v>
      </c>
      <c r="O722" s="2">
        <f t="shared" si="243"/>
        <v>0</v>
      </c>
      <c r="P722" s="2">
        <f t="shared" si="243"/>
        <v>0</v>
      </c>
      <c r="Q722" s="2">
        <f t="shared" si="243"/>
        <v>0</v>
      </c>
    </row>
    <row r="723" spans="1:17" ht="24" customHeight="1" x14ac:dyDescent="0.2">
      <c r="A723" s="34"/>
      <c r="B723" s="35"/>
      <c r="C723" s="27">
        <v>54401</v>
      </c>
      <c r="D723" s="1" t="s">
        <v>274</v>
      </c>
      <c r="E723" s="1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24" customHeight="1" x14ac:dyDescent="0.2">
      <c r="A724" s="34"/>
      <c r="B724" s="35">
        <v>545</v>
      </c>
      <c r="C724" s="27"/>
      <c r="D724" s="1" t="s">
        <v>275</v>
      </c>
      <c r="E724" s="2">
        <f>SUM(E725:E727)</f>
        <v>0</v>
      </c>
      <c r="F724" s="2">
        <f t="shared" ref="F724:Q724" si="244">SUM(F725:F727)</f>
        <v>0</v>
      </c>
      <c r="G724" s="2">
        <f t="shared" si="244"/>
        <v>0</v>
      </c>
      <c r="H724" s="2">
        <f t="shared" si="244"/>
        <v>0</v>
      </c>
      <c r="I724" s="2">
        <f t="shared" si="244"/>
        <v>0</v>
      </c>
      <c r="J724" s="2">
        <f t="shared" si="244"/>
        <v>0</v>
      </c>
      <c r="K724" s="2">
        <f t="shared" si="244"/>
        <v>0</v>
      </c>
      <c r="L724" s="2">
        <f t="shared" si="244"/>
        <v>0</v>
      </c>
      <c r="M724" s="2">
        <f t="shared" si="244"/>
        <v>0</v>
      </c>
      <c r="N724" s="2">
        <f t="shared" si="244"/>
        <v>0</v>
      </c>
      <c r="O724" s="2">
        <f t="shared" si="244"/>
        <v>0</v>
      </c>
      <c r="P724" s="2">
        <f t="shared" si="244"/>
        <v>0</v>
      </c>
      <c r="Q724" s="2">
        <f t="shared" si="244"/>
        <v>0</v>
      </c>
    </row>
    <row r="725" spans="1:17" ht="32.25" customHeight="1" x14ac:dyDescent="0.2">
      <c r="A725" s="34"/>
      <c r="B725" s="35"/>
      <c r="C725" s="27">
        <v>54501</v>
      </c>
      <c r="D725" s="28" t="s">
        <v>793</v>
      </c>
      <c r="E725" s="1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32.25" customHeight="1" x14ac:dyDescent="0.2">
      <c r="A726" s="34"/>
      <c r="B726" s="35"/>
      <c r="C726" s="27">
        <v>54502</v>
      </c>
      <c r="D726" s="28" t="s">
        <v>794</v>
      </c>
      <c r="E726" s="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32.25" customHeight="1" x14ac:dyDescent="0.2">
      <c r="A727" s="34"/>
      <c r="B727" s="35"/>
      <c r="C727" s="27">
        <v>54503</v>
      </c>
      <c r="D727" s="28" t="s">
        <v>795</v>
      </c>
      <c r="E727" s="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24" customHeight="1" x14ac:dyDescent="0.2">
      <c r="A728" s="34"/>
      <c r="B728" s="35">
        <v>549</v>
      </c>
      <c r="C728" s="27"/>
      <c r="D728" s="1" t="s">
        <v>276</v>
      </c>
      <c r="E728" s="2">
        <f>SUM(E729)</f>
        <v>0</v>
      </c>
      <c r="F728" s="2">
        <f t="shared" ref="F728:Q728" si="245">SUM(F729)</f>
        <v>0</v>
      </c>
      <c r="G728" s="2">
        <f t="shared" si="245"/>
        <v>0</v>
      </c>
      <c r="H728" s="2">
        <f t="shared" si="245"/>
        <v>0</v>
      </c>
      <c r="I728" s="2">
        <f t="shared" si="245"/>
        <v>0</v>
      </c>
      <c r="J728" s="2">
        <f t="shared" si="245"/>
        <v>0</v>
      </c>
      <c r="K728" s="2">
        <f t="shared" si="245"/>
        <v>0</v>
      </c>
      <c r="L728" s="2">
        <f t="shared" si="245"/>
        <v>0</v>
      </c>
      <c r="M728" s="2">
        <f t="shared" si="245"/>
        <v>0</v>
      </c>
      <c r="N728" s="2">
        <f t="shared" si="245"/>
        <v>0</v>
      </c>
      <c r="O728" s="2">
        <f t="shared" si="245"/>
        <v>0</v>
      </c>
      <c r="P728" s="2">
        <f t="shared" si="245"/>
        <v>0</v>
      </c>
      <c r="Q728" s="2">
        <f t="shared" si="245"/>
        <v>0</v>
      </c>
    </row>
    <row r="729" spans="1:17" ht="24" customHeight="1" x14ac:dyDescent="0.2">
      <c r="A729" s="34"/>
      <c r="B729" s="35"/>
      <c r="C729" s="27">
        <v>54901</v>
      </c>
      <c r="D729" s="1" t="s">
        <v>276</v>
      </c>
      <c r="E729" s="1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24" customHeight="1" x14ac:dyDescent="0.2">
      <c r="A730" s="141" t="s">
        <v>191</v>
      </c>
      <c r="B730" s="142"/>
      <c r="C730" s="142"/>
      <c r="D730" s="143"/>
      <c r="E730" s="23">
        <f>SUM(E731)</f>
        <v>0</v>
      </c>
      <c r="F730" s="23">
        <f t="shared" ref="F730:Q730" si="246">SUM(F731)</f>
        <v>0</v>
      </c>
      <c r="G730" s="23">
        <f t="shared" si="246"/>
        <v>0</v>
      </c>
      <c r="H730" s="23">
        <f t="shared" si="246"/>
        <v>0</v>
      </c>
      <c r="I730" s="23">
        <f t="shared" si="246"/>
        <v>0</v>
      </c>
      <c r="J730" s="23">
        <f t="shared" si="246"/>
        <v>0</v>
      </c>
      <c r="K730" s="23">
        <f t="shared" si="246"/>
        <v>0</v>
      </c>
      <c r="L730" s="23">
        <f t="shared" si="246"/>
        <v>0</v>
      </c>
      <c r="M730" s="23">
        <f t="shared" si="246"/>
        <v>0</v>
      </c>
      <c r="N730" s="23">
        <f t="shared" si="246"/>
        <v>0</v>
      </c>
      <c r="O730" s="23">
        <f t="shared" si="246"/>
        <v>0</v>
      </c>
      <c r="P730" s="23">
        <f t="shared" si="246"/>
        <v>0</v>
      </c>
      <c r="Q730" s="23">
        <f t="shared" si="246"/>
        <v>0</v>
      </c>
    </row>
    <row r="731" spans="1:17" ht="24" customHeight="1" x14ac:dyDescent="0.2">
      <c r="A731" s="34"/>
      <c r="B731" s="35">
        <v>551</v>
      </c>
      <c r="C731" s="27"/>
      <c r="D731" s="1" t="s">
        <v>277</v>
      </c>
      <c r="E731" s="2">
        <f>SUM(E732:E733)</f>
        <v>0</v>
      </c>
      <c r="F731" s="2">
        <f t="shared" ref="F731:Q731" si="247">SUM(F732:F733)</f>
        <v>0</v>
      </c>
      <c r="G731" s="2">
        <f t="shared" si="247"/>
        <v>0</v>
      </c>
      <c r="H731" s="2">
        <f t="shared" si="247"/>
        <v>0</v>
      </c>
      <c r="I731" s="2">
        <f t="shared" si="247"/>
        <v>0</v>
      </c>
      <c r="J731" s="2">
        <f t="shared" si="247"/>
        <v>0</v>
      </c>
      <c r="K731" s="2">
        <f t="shared" si="247"/>
        <v>0</v>
      </c>
      <c r="L731" s="2">
        <f t="shared" si="247"/>
        <v>0</v>
      </c>
      <c r="M731" s="2">
        <f t="shared" si="247"/>
        <v>0</v>
      </c>
      <c r="N731" s="2">
        <f t="shared" si="247"/>
        <v>0</v>
      </c>
      <c r="O731" s="2">
        <f t="shared" si="247"/>
        <v>0</v>
      </c>
      <c r="P731" s="2">
        <f t="shared" si="247"/>
        <v>0</v>
      </c>
      <c r="Q731" s="2">
        <f t="shared" si="247"/>
        <v>0</v>
      </c>
    </row>
    <row r="732" spans="1:17" ht="24" customHeight="1" x14ac:dyDescent="0.2">
      <c r="A732" s="34"/>
      <c r="B732" s="35"/>
      <c r="C732" s="27">
        <v>55101</v>
      </c>
      <c r="D732" s="26" t="s">
        <v>796</v>
      </c>
      <c r="E732" s="1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24" customHeight="1" x14ac:dyDescent="0.2">
      <c r="A733" s="34"/>
      <c r="B733" s="35"/>
      <c r="C733" s="27">
        <v>55102</v>
      </c>
      <c r="D733" s="26" t="s">
        <v>797</v>
      </c>
      <c r="E733" s="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24" customHeight="1" x14ac:dyDescent="0.2">
      <c r="A734" s="141" t="s">
        <v>192</v>
      </c>
      <c r="B734" s="142"/>
      <c r="C734" s="142"/>
      <c r="D734" s="143"/>
      <c r="E734" s="23">
        <f>SUM(E735,E738,E740,E742,E744,E746,E748,E750)</f>
        <v>0</v>
      </c>
      <c r="F734" s="23">
        <f t="shared" ref="F734:Q734" si="248">SUM(F735,F738,F740,F742,F744,F746,F748,F750)</f>
        <v>0</v>
      </c>
      <c r="G734" s="23">
        <f t="shared" si="248"/>
        <v>0</v>
      </c>
      <c r="H734" s="23">
        <f t="shared" si="248"/>
        <v>0</v>
      </c>
      <c r="I734" s="23">
        <f t="shared" si="248"/>
        <v>0</v>
      </c>
      <c r="J734" s="23">
        <f t="shared" si="248"/>
        <v>0</v>
      </c>
      <c r="K734" s="23">
        <f t="shared" si="248"/>
        <v>0</v>
      </c>
      <c r="L734" s="23">
        <f t="shared" si="248"/>
        <v>0</v>
      </c>
      <c r="M734" s="23">
        <f t="shared" si="248"/>
        <v>0</v>
      </c>
      <c r="N734" s="23">
        <f t="shared" si="248"/>
        <v>0</v>
      </c>
      <c r="O734" s="23">
        <f t="shared" si="248"/>
        <v>0</v>
      </c>
      <c r="P734" s="23">
        <f t="shared" si="248"/>
        <v>0</v>
      </c>
      <c r="Q734" s="23">
        <f t="shared" si="248"/>
        <v>0</v>
      </c>
    </row>
    <row r="735" spans="1:17" ht="24" customHeight="1" x14ac:dyDescent="0.2">
      <c r="A735" s="34"/>
      <c r="B735" s="35">
        <v>561</v>
      </c>
      <c r="C735" s="27"/>
      <c r="D735" s="1" t="s">
        <v>278</v>
      </c>
      <c r="E735" s="2">
        <f>SUM(E736:E737)</f>
        <v>0</v>
      </c>
      <c r="F735" s="2">
        <f t="shared" ref="F735:Q735" si="249">SUM(F736:F737)</f>
        <v>0</v>
      </c>
      <c r="G735" s="2">
        <f t="shared" si="249"/>
        <v>0</v>
      </c>
      <c r="H735" s="2">
        <f t="shared" si="249"/>
        <v>0</v>
      </c>
      <c r="I735" s="2">
        <f t="shared" si="249"/>
        <v>0</v>
      </c>
      <c r="J735" s="2">
        <f t="shared" si="249"/>
        <v>0</v>
      </c>
      <c r="K735" s="2">
        <f t="shared" si="249"/>
        <v>0</v>
      </c>
      <c r="L735" s="2">
        <f t="shared" si="249"/>
        <v>0</v>
      </c>
      <c r="M735" s="2">
        <f t="shared" si="249"/>
        <v>0</v>
      </c>
      <c r="N735" s="2">
        <f t="shared" si="249"/>
        <v>0</v>
      </c>
      <c r="O735" s="2">
        <f t="shared" si="249"/>
        <v>0</v>
      </c>
      <c r="P735" s="2">
        <f t="shared" si="249"/>
        <v>0</v>
      </c>
      <c r="Q735" s="2">
        <f t="shared" si="249"/>
        <v>0</v>
      </c>
    </row>
    <row r="736" spans="1:17" ht="24" customHeight="1" x14ac:dyDescent="0.2">
      <c r="A736" s="34"/>
      <c r="B736" s="35"/>
      <c r="C736" s="27">
        <v>56101</v>
      </c>
      <c r="D736" s="1" t="s">
        <v>798</v>
      </c>
      <c r="E736" s="1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24" customHeight="1" x14ac:dyDescent="0.2">
      <c r="A737" s="34"/>
      <c r="B737" s="35"/>
      <c r="C737" s="27">
        <v>56102</v>
      </c>
      <c r="D737" s="1" t="s">
        <v>799</v>
      </c>
      <c r="E737" s="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24" customHeight="1" x14ac:dyDescent="0.2">
      <c r="A738" s="34"/>
      <c r="B738" s="35">
        <v>562</v>
      </c>
      <c r="C738" s="27"/>
      <c r="D738" s="1" t="s">
        <v>279</v>
      </c>
      <c r="E738" s="2">
        <f>SUM(E739)</f>
        <v>0</v>
      </c>
      <c r="F738" s="2">
        <f t="shared" ref="F738:Q738" si="250">SUM(F739)</f>
        <v>0</v>
      </c>
      <c r="G738" s="2">
        <f t="shared" si="250"/>
        <v>0</v>
      </c>
      <c r="H738" s="2">
        <f t="shared" si="250"/>
        <v>0</v>
      </c>
      <c r="I738" s="2">
        <f t="shared" si="250"/>
        <v>0</v>
      </c>
      <c r="J738" s="2">
        <f t="shared" si="250"/>
        <v>0</v>
      </c>
      <c r="K738" s="2">
        <f t="shared" si="250"/>
        <v>0</v>
      </c>
      <c r="L738" s="2">
        <f t="shared" si="250"/>
        <v>0</v>
      </c>
      <c r="M738" s="2">
        <f t="shared" si="250"/>
        <v>0</v>
      </c>
      <c r="N738" s="2">
        <f t="shared" si="250"/>
        <v>0</v>
      </c>
      <c r="O738" s="2">
        <f t="shared" si="250"/>
        <v>0</v>
      </c>
      <c r="P738" s="2">
        <f t="shared" si="250"/>
        <v>0</v>
      </c>
      <c r="Q738" s="2">
        <f t="shared" si="250"/>
        <v>0</v>
      </c>
    </row>
    <row r="739" spans="1:17" ht="24" customHeight="1" x14ac:dyDescent="0.2">
      <c r="A739" s="34"/>
      <c r="B739" s="35"/>
      <c r="C739" s="27">
        <v>56201</v>
      </c>
      <c r="D739" s="1" t="s">
        <v>800</v>
      </c>
      <c r="E739" s="1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24" customHeight="1" x14ac:dyDescent="0.2">
      <c r="A740" s="34"/>
      <c r="B740" s="35">
        <v>563</v>
      </c>
      <c r="C740" s="27"/>
      <c r="D740" s="1" t="s">
        <v>280</v>
      </c>
      <c r="E740" s="2">
        <f t="shared" ref="E740:Q740" si="251">SUM(E741)</f>
        <v>0</v>
      </c>
      <c r="F740" s="2">
        <f t="shared" si="251"/>
        <v>0</v>
      </c>
      <c r="G740" s="2">
        <f t="shared" si="251"/>
        <v>0</v>
      </c>
      <c r="H740" s="2">
        <f t="shared" si="251"/>
        <v>0</v>
      </c>
      <c r="I740" s="2">
        <f t="shared" si="251"/>
        <v>0</v>
      </c>
      <c r="J740" s="2">
        <f t="shared" si="251"/>
        <v>0</v>
      </c>
      <c r="K740" s="2">
        <f t="shared" si="251"/>
        <v>0</v>
      </c>
      <c r="L740" s="2">
        <f t="shared" si="251"/>
        <v>0</v>
      </c>
      <c r="M740" s="2">
        <f t="shared" si="251"/>
        <v>0</v>
      </c>
      <c r="N740" s="2">
        <f t="shared" si="251"/>
        <v>0</v>
      </c>
      <c r="O740" s="2">
        <f t="shared" si="251"/>
        <v>0</v>
      </c>
      <c r="P740" s="2">
        <f t="shared" si="251"/>
        <v>0</v>
      </c>
      <c r="Q740" s="2">
        <f t="shared" si="251"/>
        <v>0</v>
      </c>
    </row>
    <row r="741" spans="1:17" ht="24" customHeight="1" x14ac:dyDescent="0.2">
      <c r="A741" s="34"/>
      <c r="B741" s="35"/>
      <c r="C741" s="27">
        <v>56301</v>
      </c>
      <c r="D741" s="1" t="s">
        <v>801</v>
      </c>
      <c r="E741" s="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33.75" customHeight="1" x14ac:dyDescent="0.2">
      <c r="A742" s="34"/>
      <c r="B742" s="35">
        <v>564</v>
      </c>
      <c r="C742" s="27"/>
      <c r="D742" s="28" t="s">
        <v>281</v>
      </c>
      <c r="E742" s="2">
        <f t="shared" ref="E742:Q742" si="252">SUM(E743)</f>
        <v>0</v>
      </c>
      <c r="F742" s="2">
        <f t="shared" si="252"/>
        <v>0</v>
      </c>
      <c r="G742" s="2">
        <f t="shared" si="252"/>
        <v>0</v>
      </c>
      <c r="H742" s="2">
        <f t="shared" si="252"/>
        <v>0</v>
      </c>
      <c r="I742" s="2">
        <f t="shared" si="252"/>
        <v>0</v>
      </c>
      <c r="J742" s="2">
        <f t="shared" si="252"/>
        <v>0</v>
      </c>
      <c r="K742" s="2">
        <f t="shared" si="252"/>
        <v>0</v>
      </c>
      <c r="L742" s="2">
        <f t="shared" si="252"/>
        <v>0</v>
      </c>
      <c r="M742" s="2">
        <f t="shared" si="252"/>
        <v>0</v>
      </c>
      <c r="N742" s="2">
        <f t="shared" si="252"/>
        <v>0</v>
      </c>
      <c r="O742" s="2">
        <f t="shared" si="252"/>
        <v>0</v>
      </c>
      <c r="P742" s="2">
        <f t="shared" si="252"/>
        <v>0</v>
      </c>
      <c r="Q742" s="2">
        <f t="shared" si="252"/>
        <v>0</v>
      </c>
    </row>
    <row r="743" spans="1:17" ht="30.75" customHeight="1" x14ac:dyDescent="0.2">
      <c r="A743" s="34"/>
      <c r="B743" s="35"/>
      <c r="C743" s="27">
        <v>56401</v>
      </c>
      <c r="D743" s="28" t="s">
        <v>802</v>
      </c>
      <c r="E743" s="1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24" customHeight="1" x14ac:dyDescent="0.2">
      <c r="A744" s="34"/>
      <c r="B744" s="35">
        <v>565</v>
      </c>
      <c r="C744" s="27"/>
      <c r="D744" s="1" t="s">
        <v>282</v>
      </c>
      <c r="E744" s="2">
        <f t="shared" ref="E744:Q744" si="253">SUM(E745)</f>
        <v>0</v>
      </c>
      <c r="F744" s="2">
        <f t="shared" si="253"/>
        <v>0</v>
      </c>
      <c r="G744" s="2">
        <f t="shared" si="253"/>
        <v>0</v>
      </c>
      <c r="H744" s="2">
        <f t="shared" si="253"/>
        <v>0</v>
      </c>
      <c r="I744" s="2">
        <f t="shared" si="253"/>
        <v>0</v>
      </c>
      <c r="J744" s="2">
        <f t="shared" si="253"/>
        <v>0</v>
      </c>
      <c r="K744" s="2">
        <f t="shared" si="253"/>
        <v>0</v>
      </c>
      <c r="L744" s="2">
        <f t="shared" si="253"/>
        <v>0</v>
      </c>
      <c r="M744" s="2">
        <f t="shared" si="253"/>
        <v>0</v>
      </c>
      <c r="N744" s="2">
        <f t="shared" si="253"/>
        <v>0</v>
      </c>
      <c r="O744" s="2">
        <f t="shared" si="253"/>
        <v>0</v>
      </c>
      <c r="P744" s="2">
        <f t="shared" si="253"/>
        <v>0</v>
      </c>
      <c r="Q744" s="2">
        <f t="shared" si="253"/>
        <v>0</v>
      </c>
    </row>
    <row r="745" spans="1:17" ht="34.5" customHeight="1" x14ac:dyDescent="0.2">
      <c r="A745" s="34"/>
      <c r="B745" s="35"/>
      <c r="C745" s="27">
        <v>56501</v>
      </c>
      <c r="D745" s="28" t="s">
        <v>803</v>
      </c>
      <c r="E745" s="1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34.5" customHeight="1" x14ac:dyDescent="0.2">
      <c r="A746" s="34"/>
      <c r="B746" s="35">
        <v>566</v>
      </c>
      <c r="C746" s="27"/>
      <c r="D746" s="28" t="s">
        <v>283</v>
      </c>
      <c r="E746" s="2">
        <f t="shared" ref="E746:Q746" si="254">SUM(E747)</f>
        <v>0</v>
      </c>
      <c r="F746" s="2">
        <f t="shared" si="254"/>
        <v>0</v>
      </c>
      <c r="G746" s="2">
        <f t="shared" si="254"/>
        <v>0</v>
      </c>
      <c r="H746" s="2">
        <f t="shared" si="254"/>
        <v>0</v>
      </c>
      <c r="I746" s="2">
        <f t="shared" si="254"/>
        <v>0</v>
      </c>
      <c r="J746" s="2">
        <f t="shared" si="254"/>
        <v>0</v>
      </c>
      <c r="K746" s="2">
        <f t="shared" si="254"/>
        <v>0</v>
      </c>
      <c r="L746" s="2">
        <f t="shared" si="254"/>
        <v>0</v>
      </c>
      <c r="M746" s="2">
        <f t="shared" si="254"/>
        <v>0</v>
      </c>
      <c r="N746" s="2">
        <f t="shared" si="254"/>
        <v>0</v>
      </c>
      <c r="O746" s="2">
        <f t="shared" si="254"/>
        <v>0</v>
      </c>
      <c r="P746" s="2">
        <f t="shared" si="254"/>
        <v>0</v>
      </c>
      <c r="Q746" s="2">
        <f t="shared" si="254"/>
        <v>0</v>
      </c>
    </row>
    <row r="747" spans="1:17" ht="24" customHeight="1" x14ac:dyDescent="0.2">
      <c r="A747" s="34"/>
      <c r="B747" s="35"/>
      <c r="C747" s="27">
        <v>56601</v>
      </c>
      <c r="D747" s="1" t="s">
        <v>804</v>
      </c>
      <c r="E747" s="1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24" customHeight="1" x14ac:dyDescent="0.2">
      <c r="A748" s="34"/>
      <c r="B748" s="35">
        <v>567</v>
      </c>
      <c r="C748" s="27"/>
      <c r="D748" s="1" t="s">
        <v>284</v>
      </c>
      <c r="E748" s="2">
        <f t="shared" ref="E748:Q748" si="255">SUM(E749)</f>
        <v>0</v>
      </c>
      <c r="F748" s="2">
        <f t="shared" si="255"/>
        <v>0</v>
      </c>
      <c r="G748" s="2">
        <f t="shared" si="255"/>
        <v>0</v>
      </c>
      <c r="H748" s="2">
        <f t="shared" si="255"/>
        <v>0</v>
      </c>
      <c r="I748" s="2">
        <f t="shared" si="255"/>
        <v>0</v>
      </c>
      <c r="J748" s="2">
        <f t="shared" si="255"/>
        <v>0</v>
      </c>
      <c r="K748" s="2">
        <f t="shared" si="255"/>
        <v>0</v>
      </c>
      <c r="L748" s="2">
        <f t="shared" si="255"/>
        <v>0</v>
      </c>
      <c r="M748" s="2">
        <f t="shared" si="255"/>
        <v>0</v>
      </c>
      <c r="N748" s="2">
        <f t="shared" si="255"/>
        <v>0</v>
      </c>
      <c r="O748" s="2">
        <f t="shared" si="255"/>
        <v>0</v>
      </c>
      <c r="P748" s="2">
        <f t="shared" si="255"/>
        <v>0</v>
      </c>
      <c r="Q748" s="2">
        <f t="shared" si="255"/>
        <v>0</v>
      </c>
    </row>
    <row r="749" spans="1:17" ht="24" customHeight="1" x14ac:dyDescent="0.2">
      <c r="A749" s="34"/>
      <c r="B749" s="35"/>
      <c r="C749" s="27">
        <v>56701</v>
      </c>
      <c r="D749" s="1" t="s">
        <v>805</v>
      </c>
      <c r="E749" s="1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24" customHeight="1" x14ac:dyDescent="0.2">
      <c r="A750" s="34"/>
      <c r="B750" s="35">
        <v>569</v>
      </c>
      <c r="C750" s="27"/>
      <c r="D750" s="1" t="s">
        <v>285</v>
      </c>
      <c r="E750" s="2">
        <f>SUM(E751:E753)</f>
        <v>0</v>
      </c>
      <c r="F750" s="2">
        <f t="shared" ref="F750:Q750" si="256">SUM(F751:F753)</f>
        <v>0</v>
      </c>
      <c r="G750" s="2">
        <f t="shared" si="256"/>
        <v>0</v>
      </c>
      <c r="H750" s="2">
        <f t="shared" si="256"/>
        <v>0</v>
      </c>
      <c r="I750" s="2">
        <f t="shared" si="256"/>
        <v>0</v>
      </c>
      <c r="J750" s="2">
        <f t="shared" si="256"/>
        <v>0</v>
      </c>
      <c r="K750" s="2">
        <f t="shared" si="256"/>
        <v>0</v>
      </c>
      <c r="L750" s="2">
        <f t="shared" si="256"/>
        <v>0</v>
      </c>
      <c r="M750" s="2">
        <f t="shared" si="256"/>
        <v>0</v>
      </c>
      <c r="N750" s="2">
        <f t="shared" si="256"/>
        <v>0</v>
      </c>
      <c r="O750" s="2">
        <f t="shared" si="256"/>
        <v>0</v>
      </c>
      <c r="P750" s="2">
        <f t="shared" si="256"/>
        <v>0</v>
      </c>
      <c r="Q750" s="2">
        <f t="shared" si="256"/>
        <v>0</v>
      </c>
    </row>
    <row r="751" spans="1:17" ht="24" customHeight="1" x14ac:dyDescent="0.2">
      <c r="A751" s="34"/>
      <c r="B751" s="35"/>
      <c r="C751" s="27">
        <v>56901</v>
      </c>
      <c r="D751" s="26" t="s">
        <v>806</v>
      </c>
      <c r="E751" s="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24" customHeight="1" x14ac:dyDescent="0.2">
      <c r="A752" s="34"/>
      <c r="B752" s="35"/>
      <c r="C752" s="27">
        <v>56902</v>
      </c>
      <c r="D752" s="26" t="s">
        <v>807</v>
      </c>
      <c r="E752" s="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24" customHeight="1" x14ac:dyDescent="0.2">
      <c r="A753" s="34"/>
      <c r="B753" s="35"/>
      <c r="C753" s="27">
        <v>56903</v>
      </c>
      <c r="D753" s="26" t="s">
        <v>808</v>
      </c>
      <c r="E753" s="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24" customHeight="1" x14ac:dyDescent="0.2">
      <c r="A754" s="141" t="s">
        <v>193</v>
      </c>
      <c r="B754" s="142"/>
      <c r="C754" s="142"/>
      <c r="D754" s="143"/>
      <c r="E754" s="23">
        <f>SUM(E755,E757,E759,E761,E763,E765,E767,E769,E771)</f>
        <v>0</v>
      </c>
      <c r="F754" s="23">
        <f t="shared" ref="F754:Q754" si="257">SUM(F755,F757,F759,F761,F763,F765,F767,F769,F771)</f>
        <v>0</v>
      </c>
      <c r="G754" s="23">
        <f t="shared" si="257"/>
        <v>0</v>
      </c>
      <c r="H754" s="23">
        <f t="shared" si="257"/>
        <v>0</v>
      </c>
      <c r="I754" s="23">
        <f t="shared" si="257"/>
        <v>0</v>
      </c>
      <c r="J754" s="23">
        <f t="shared" si="257"/>
        <v>0</v>
      </c>
      <c r="K754" s="23">
        <f t="shared" si="257"/>
        <v>0</v>
      </c>
      <c r="L754" s="23">
        <f t="shared" si="257"/>
        <v>0</v>
      </c>
      <c r="M754" s="23">
        <f t="shared" si="257"/>
        <v>0</v>
      </c>
      <c r="N754" s="23">
        <f t="shared" si="257"/>
        <v>0</v>
      </c>
      <c r="O754" s="23">
        <f t="shared" si="257"/>
        <v>0</v>
      </c>
      <c r="P754" s="23">
        <f t="shared" si="257"/>
        <v>0</v>
      </c>
      <c r="Q754" s="23">
        <f t="shared" si="257"/>
        <v>0</v>
      </c>
    </row>
    <row r="755" spans="1:17" ht="24" customHeight="1" x14ac:dyDescent="0.2">
      <c r="A755" s="34"/>
      <c r="B755" s="35">
        <v>571</v>
      </c>
      <c r="C755" s="27"/>
      <c r="D755" s="1" t="s">
        <v>286</v>
      </c>
      <c r="E755" s="2">
        <f>SUM(E756)</f>
        <v>0</v>
      </c>
      <c r="F755" s="2">
        <f t="shared" ref="F755:Q755" si="258">SUM(F756)</f>
        <v>0</v>
      </c>
      <c r="G755" s="2">
        <f t="shared" si="258"/>
        <v>0</v>
      </c>
      <c r="H755" s="2">
        <f t="shared" si="258"/>
        <v>0</v>
      </c>
      <c r="I755" s="2">
        <f t="shared" si="258"/>
        <v>0</v>
      </c>
      <c r="J755" s="2">
        <f t="shared" si="258"/>
        <v>0</v>
      </c>
      <c r="K755" s="2">
        <f t="shared" si="258"/>
        <v>0</v>
      </c>
      <c r="L755" s="2">
        <f t="shared" si="258"/>
        <v>0</v>
      </c>
      <c r="M755" s="2">
        <f t="shared" si="258"/>
        <v>0</v>
      </c>
      <c r="N755" s="2">
        <f t="shared" si="258"/>
        <v>0</v>
      </c>
      <c r="O755" s="2">
        <f t="shared" si="258"/>
        <v>0</v>
      </c>
      <c r="P755" s="2">
        <f t="shared" si="258"/>
        <v>0</v>
      </c>
      <c r="Q755" s="2">
        <f t="shared" si="258"/>
        <v>0</v>
      </c>
    </row>
    <row r="756" spans="1:17" ht="24" customHeight="1" x14ac:dyDescent="0.2">
      <c r="A756" s="34"/>
      <c r="B756" s="35"/>
      <c r="C756" s="27">
        <v>57101</v>
      </c>
      <c r="D756" s="1" t="s">
        <v>809</v>
      </c>
      <c r="E756" s="1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24" customHeight="1" x14ac:dyDescent="0.2">
      <c r="A757" s="34"/>
      <c r="B757" s="35">
        <v>572</v>
      </c>
      <c r="C757" s="27"/>
      <c r="D757" s="1" t="s">
        <v>287</v>
      </c>
      <c r="E757" s="2">
        <f t="shared" ref="E757:Q757" si="259">SUM(E758)</f>
        <v>0</v>
      </c>
      <c r="F757" s="2">
        <f t="shared" si="259"/>
        <v>0</v>
      </c>
      <c r="G757" s="2">
        <f t="shared" si="259"/>
        <v>0</v>
      </c>
      <c r="H757" s="2">
        <f t="shared" si="259"/>
        <v>0</v>
      </c>
      <c r="I757" s="2">
        <f t="shared" si="259"/>
        <v>0</v>
      </c>
      <c r="J757" s="2">
        <f t="shared" si="259"/>
        <v>0</v>
      </c>
      <c r="K757" s="2">
        <f t="shared" si="259"/>
        <v>0</v>
      </c>
      <c r="L757" s="2">
        <f t="shared" si="259"/>
        <v>0</v>
      </c>
      <c r="M757" s="2">
        <f t="shared" si="259"/>
        <v>0</v>
      </c>
      <c r="N757" s="2">
        <f t="shared" si="259"/>
        <v>0</v>
      </c>
      <c r="O757" s="2">
        <f t="shared" si="259"/>
        <v>0</v>
      </c>
      <c r="P757" s="2">
        <f t="shared" si="259"/>
        <v>0</v>
      </c>
      <c r="Q757" s="2">
        <f t="shared" si="259"/>
        <v>0</v>
      </c>
    </row>
    <row r="758" spans="1:17" ht="24" customHeight="1" x14ac:dyDescent="0.2">
      <c r="A758" s="34"/>
      <c r="B758" s="35"/>
      <c r="C758" s="27">
        <v>57201</v>
      </c>
      <c r="D758" s="1" t="s">
        <v>287</v>
      </c>
      <c r="E758" s="1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24" customHeight="1" x14ac:dyDescent="0.2">
      <c r="A759" s="34"/>
      <c r="B759" s="35">
        <v>573</v>
      </c>
      <c r="C759" s="27"/>
      <c r="D759" s="1" t="s">
        <v>288</v>
      </c>
      <c r="E759" s="2">
        <f t="shared" ref="E759:Q759" si="260">SUM(E760)</f>
        <v>0</v>
      </c>
      <c r="F759" s="2">
        <f t="shared" si="260"/>
        <v>0</v>
      </c>
      <c r="G759" s="2">
        <f t="shared" si="260"/>
        <v>0</v>
      </c>
      <c r="H759" s="2">
        <f t="shared" si="260"/>
        <v>0</v>
      </c>
      <c r="I759" s="2">
        <f t="shared" si="260"/>
        <v>0</v>
      </c>
      <c r="J759" s="2">
        <f t="shared" si="260"/>
        <v>0</v>
      </c>
      <c r="K759" s="2">
        <f t="shared" si="260"/>
        <v>0</v>
      </c>
      <c r="L759" s="2">
        <f t="shared" si="260"/>
        <v>0</v>
      </c>
      <c r="M759" s="2">
        <f t="shared" si="260"/>
        <v>0</v>
      </c>
      <c r="N759" s="2">
        <f t="shared" si="260"/>
        <v>0</v>
      </c>
      <c r="O759" s="2">
        <f t="shared" si="260"/>
        <v>0</v>
      </c>
      <c r="P759" s="2">
        <f t="shared" si="260"/>
        <v>0</v>
      </c>
      <c r="Q759" s="2">
        <f t="shared" si="260"/>
        <v>0</v>
      </c>
    </row>
    <row r="760" spans="1:17" ht="24" customHeight="1" x14ac:dyDescent="0.2">
      <c r="A760" s="34"/>
      <c r="B760" s="35"/>
      <c r="C760" s="27">
        <v>57301</v>
      </c>
      <c r="D760" s="1" t="s">
        <v>288</v>
      </c>
      <c r="E760" s="1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24" customHeight="1" x14ac:dyDescent="0.2">
      <c r="A761" s="34"/>
      <c r="B761" s="35">
        <v>574</v>
      </c>
      <c r="C761" s="27"/>
      <c r="D761" s="1" t="s">
        <v>289</v>
      </c>
      <c r="E761" s="2">
        <f t="shared" ref="E761:Q761" si="261">SUM(E762)</f>
        <v>0</v>
      </c>
      <c r="F761" s="2">
        <f t="shared" si="261"/>
        <v>0</v>
      </c>
      <c r="G761" s="2">
        <f t="shared" si="261"/>
        <v>0</v>
      </c>
      <c r="H761" s="2">
        <f t="shared" si="261"/>
        <v>0</v>
      </c>
      <c r="I761" s="2">
        <f t="shared" si="261"/>
        <v>0</v>
      </c>
      <c r="J761" s="2">
        <f t="shared" si="261"/>
        <v>0</v>
      </c>
      <c r="K761" s="2">
        <f t="shared" si="261"/>
        <v>0</v>
      </c>
      <c r="L761" s="2">
        <f t="shared" si="261"/>
        <v>0</v>
      </c>
      <c r="M761" s="2">
        <f t="shared" si="261"/>
        <v>0</v>
      </c>
      <c r="N761" s="2">
        <f t="shared" si="261"/>
        <v>0</v>
      </c>
      <c r="O761" s="2">
        <f t="shared" si="261"/>
        <v>0</v>
      </c>
      <c r="P761" s="2">
        <f t="shared" si="261"/>
        <v>0</v>
      </c>
      <c r="Q761" s="2">
        <f t="shared" si="261"/>
        <v>0</v>
      </c>
    </row>
    <row r="762" spans="1:17" ht="24" customHeight="1" x14ac:dyDescent="0.2">
      <c r="A762" s="34"/>
      <c r="B762" s="35"/>
      <c r="C762" s="27">
        <v>57401</v>
      </c>
      <c r="D762" s="1" t="s">
        <v>289</v>
      </c>
      <c r="E762" s="1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24" customHeight="1" x14ac:dyDescent="0.2">
      <c r="A763" s="34"/>
      <c r="B763" s="35">
        <v>575</v>
      </c>
      <c r="C763" s="27"/>
      <c r="D763" s="1" t="s">
        <v>290</v>
      </c>
      <c r="E763" s="2">
        <f t="shared" ref="E763:Q763" si="262">SUM(E764)</f>
        <v>0</v>
      </c>
      <c r="F763" s="2">
        <f t="shared" si="262"/>
        <v>0</v>
      </c>
      <c r="G763" s="2">
        <f t="shared" si="262"/>
        <v>0</v>
      </c>
      <c r="H763" s="2">
        <f t="shared" si="262"/>
        <v>0</v>
      </c>
      <c r="I763" s="2">
        <f t="shared" si="262"/>
        <v>0</v>
      </c>
      <c r="J763" s="2">
        <f t="shared" si="262"/>
        <v>0</v>
      </c>
      <c r="K763" s="2">
        <f t="shared" si="262"/>
        <v>0</v>
      </c>
      <c r="L763" s="2">
        <f t="shared" si="262"/>
        <v>0</v>
      </c>
      <c r="M763" s="2">
        <f t="shared" si="262"/>
        <v>0</v>
      </c>
      <c r="N763" s="2">
        <f t="shared" si="262"/>
        <v>0</v>
      </c>
      <c r="O763" s="2">
        <f t="shared" si="262"/>
        <v>0</v>
      </c>
      <c r="P763" s="2">
        <f t="shared" si="262"/>
        <v>0</v>
      </c>
      <c r="Q763" s="2">
        <f t="shared" si="262"/>
        <v>0</v>
      </c>
    </row>
    <row r="764" spans="1:17" ht="24" customHeight="1" x14ac:dyDescent="0.2">
      <c r="A764" s="34"/>
      <c r="B764" s="35"/>
      <c r="C764" s="27">
        <v>57501</v>
      </c>
      <c r="D764" s="1" t="s">
        <v>290</v>
      </c>
      <c r="E764" s="1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24" customHeight="1" x14ac:dyDescent="0.2">
      <c r="A765" s="34"/>
      <c r="B765" s="35">
        <v>576</v>
      </c>
      <c r="C765" s="27"/>
      <c r="D765" s="1" t="s">
        <v>291</v>
      </c>
      <c r="E765" s="2">
        <f t="shared" ref="E765:Q765" si="263">SUM(E766)</f>
        <v>0</v>
      </c>
      <c r="F765" s="2">
        <f t="shared" si="263"/>
        <v>0</v>
      </c>
      <c r="G765" s="2">
        <f t="shared" si="263"/>
        <v>0</v>
      </c>
      <c r="H765" s="2">
        <f t="shared" si="263"/>
        <v>0</v>
      </c>
      <c r="I765" s="2">
        <f t="shared" si="263"/>
        <v>0</v>
      </c>
      <c r="J765" s="2">
        <f t="shared" si="263"/>
        <v>0</v>
      </c>
      <c r="K765" s="2">
        <f t="shared" si="263"/>
        <v>0</v>
      </c>
      <c r="L765" s="2">
        <f t="shared" si="263"/>
        <v>0</v>
      </c>
      <c r="M765" s="2">
        <f t="shared" si="263"/>
        <v>0</v>
      </c>
      <c r="N765" s="2">
        <f t="shared" si="263"/>
        <v>0</v>
      </c>
      <c r="O765" s="2">
        <f t="shared" si="263"/>
        <v>0</v>
      </c>
      <c r="P765" s="2">
        <f t="shared" si="263"/>
        <v>0</v>
      </c>
      <c r="Q765" s="2">
        <f t="shared" si="263"/>
        <v>0</v>
      </c>
    </row>
    <row r="766" spans="1:17" ht="24" customHeight="1" x14ac:dyDescent="0.2">
      <c r="A766" s="34"/>
      <c r="B766" s="35"/>
      <c r="C766" s="27">
        <v>57601</v>
      </c>
      <c r="D766" s="1" t="s">
        <v>810</v>
      </c>
      <c r="E766" s="1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24" customHeight="1" x14ac:dyDescent="0.2">
      <c r="A767" s="34"/>
      <c r="B767" s="35">
        <v>577</v>
      </c>
      <c r="C767" s="27"/>
      <c r="D767" s="1" t="s">
        <v>292</v>
      </c>
      <c r="E767" s="2">
        <f t="shared" ref="E767:Q767" si="264">SUM(E768)</f>
        <v>0</v>
      </c>
      <c r="F767" s="2">
        <f t="shared" si="264"/>
        <v>0</v>
      </c>
      <c r="G767" s="2">
        <f t="shared" si="264"/>
        <v>0</v>
      </c>
      <c r="H767" s="2">
        <f t="shared" si="264"/>
        <v>0</v>
      </c>
      <c r="I767" s="2">
        <f t="shared" si="264"/>
        <v>0</v>
      </c>
      <c r="J767" s="2">
        <f t="shared" si="264"/>
        <v>0</v>
      </c>
      <c r="K767" s="2">
        <f t="shared" si="264"/>
        <v>0</v>
      </c>
      <c r="L767" s="2">
        <f t="shared" si="264"/>
        <v>0</v>
      </c>
      <c r="M767" s="2">
        <f t="shared" si="264"/>
        <v>0</v>
      </c>
      <c r="N767" s="2">
        <f t="shared" si="264"/>
        <v>0</v>
      </c>
      <c r="O767" s="2">
        <f t="shared" si="264"/>
        <v>0</v>
      </c>
      <c r="P767" s="2">
        <f t="shared" si="264"/>
        <v>0</v>
      </c>
      <c r="Q767" s="2">
        <f t="shared" si="264"/>
        <v>0</v>
      </c>
    </row>
    <row r="768" spans="1:17" ht="24" customHeight="1" x14ac:dyDescent="0.2">
      <c r="A768" s="34"/>
      <c r="B768" s="35"/>
      <c r="C768" s="27">
        <v>57701</v>
      </c>
      <c r="D768" s="1" t="s">
        <v>811</v>
      </c>
      <c r="E768" s="1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24" customHeight="1" x14ac:dyDescent="0.2">
      <c r="A769" s="34"/>
      <c r="B769" s="35">
        <v>578</v>
      </c>
      <c r="C769" s="27"/>
      <c r="D769" s="1" t="s">
        <v>293</v>
      </c>
      <c r="E769" s="2">
        <f t="shared" ref="E769:Q769" si="265">SUM(E770)</f>
        <v>0</v>
      </c>
      <c r="F769" s="2">
        <f t="shared" si="265"/>
        <v>0</v>
      </c>
      <c r="G769" s="2">
        <f t="shared" si="265"/>
        <v>0</v>
      </c>
      <c r="H769" s="2">
        <f t="shared" si="265"/>
        <v>0</v>
      </c>
      <c r="I769" s="2">
        <f t="shared" si="265"/>
        <v>0</v>
      </c>
      <c r="J769" s="2">
        <f t="shared" si="265"/>
        <v>0</v>
      </c>
      <c r="K769" s="2">
        <f t="shared" si="265"/>
        <v>0</v>
      </c>
      <c r="L769" s="2">
        <f t="shared" si="265"/>
        <v>0</v>
      </c>
      <c r="M769" s="2">
        <f t="shared" si="265"/>
        <v>0</v>
      </c>
      <c r="N769" s="2">
        <f t="shared" si="265"/>
        <v>0</v>
      </c>
      <c r="O769" s="2">
        <f t="shared" si="265"/>
        <v>0</v>
      </c>
      <c r="P769" s="2">
        <f t="shared" si="265"/>
        <v>0</v>
      </c>
      <c r="Q769" s="2">
        <f t="shared" si="265"/>
        <v>0</v>
      </c>
    </row>
    <row r="770" spans="1:17" ht="24" customHeight="1" x14ac:dyDescent="0.2">
      <c r="A770" s="34"/>
      <c r="B770" s="35"/>
      <c r="C770" s="27">
        <v>57801</v>
      </c>
      <c r="D770" s="1" t="s">
        <v>293</v>
      </c>
      <c r="E770" s="1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24" customHeight="1" x14ac:dyDescent="0.2">
      <c r="A771" s="34"/>
      <c r="B771" s="35">
        <v>579</v>
      </c>
      <c r="C771" s="27"/>
      <c r="D771" s="1" t="s">
        <v>294</v>
      </c>
      <c r="E771" s="2">
        <f t="shared" ref="E771:Q771" si="266">SUM(E772)</f>
        <v>0</v>
      </c>
      <c r="F771" s="2">
        <f t="shared" si="266"/>
        <v>0</v>
      </c>
      <c r="G771" s="2">
        <f t="shared" si="266"/>
        <v>0</v>
      </c>
      <c r="H771" s="2">
        <f t="shared" si="266"/>
        <v>0</v>
      </c>
      <c r="I771" s="2">
        <f t="shared" si="266"/>
        <v>0</v>
      </c>
      <c r="J771" s="2">
        <f t="shared" si="266"/>
        <v>0</v>
      </c>
      <c r="K771" s="2">
        <f t="shared" si="266"/>
        <v>0</v>
      </c>
      <c r="L771" s="2">
        <f t="shared" si="266"/>
        <v>0</v>
      </c>
      <c r="M771" s="2">
        <f t="shared" si="266"/>
        <v>0</v>
      </c>
      <c r="N771" s="2">
        <f t="shared" si="266"/>
        <v>0</v>
      </c>
      <c r="O771" s="2">
        <f t="shared" si="266"/>
        <v>0</v>
      </c>
      <c r="P771" s="2">
        <f t="shared" si="266"/>
        <v>0</v>
      </c>
      <c r="Q771" s="2">
        <f t="shared" si="266"/>
        <v>0</v>
      </c>
    </row>
    <row r="772" spans="1:17" ht="24" customHeight="1" x14ac:dyDescent="0.2">
      <c r="A772" s="34"/>
      <c r="B772" s="35"/>
      <c r="C772" s="27">
        <v>57901</v>
      </c>
      <c r="D772" s="1" t="s">
        <v>294</v>
      </c>
      <c r="E772" s="1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24" customHeight="1" x14ac:dyDescent="0.2">
      <c r="A773" s="141" t="s">
        <v>194</v>
      </c>
      <c r="B773" s="142"/>
      <c r="C773" s="142"/>
      <c r="D773" s="143"/>
      <c r="E773" s="23">
        <f>SUM(E774,E776,E778,E780)</f>
        <v>0</v>
      </c>
      <c r="F773" s="23">
        <f t="shared" ref="F773:Q773" si="267">SUM(F774,F776,F778,F780)</f>
        <v>0</v>
      </c>
      <c r="G773" s="23">
        <f t="shared" si="267"/>
        <v>0</v>
      </c>
      <c r="H773" s="23">
        <f t="shared" si="267"/>
        <v>0</v>
      </c>
      <c r="I773" s="23">
        <f t="shared" si="267"/>
        <v>0</v>
      </c>
      <c r="J773" s="23">
        <f t="shared" si="267"/>
        <v>0</v>
      </c>
      <c r="K773" s="23">
        <f t="shared" si="267"/>
        <v>0</v>
      </c>
      <c r="L773" s="23">
        <f t="shared" si="267"/>
        <v>0</v>
      </c>
      <c r="M773" s="23">
        <f t="shared" si="267"/>
        <v>0</v>
      </c>
      <c r="N773" s="23">
        <f t="shared" si="267"/>
        <v>0</v>
      </c>
      <c r="O773" s="23">
        <f t="shared" si="267"/>
        <v>0</v>
      </c>
      <c r="P773" s="23">
        <f t="shared" si="267"/>
        <v>0</v>
      </c>
      <c r="Q773" s="23">
        <f t="shared" si="267"/>
        <v>0</v>
      </c>
    </row>
    <row r="774" spans="1:17" ht="24" customHeight="1" x14ac:dyDescent="0.2">
      <c r="A774" s="34"/>
      <c r="B774" s="35">
        <v>581</v>
      </c>
      <c r="C774" s="27"/>
      <c r="D774" s="1" t="s">
        <v>295</v>
      </c>
      <c r="E774" s="2">
        <f t="shared" ref="E774:Q774" si="268">SUM(E775)</f>
        <v>0</v>
      </c>
      <c r="F774" s="2">
        <f t="shared" si="268"/>
        <v>0</v>
      </c>
      <c r="G774" s="2">
        <f t="shared" si="268"/>
        <v>0</v>
      </c>
      <c r="H774" s="2">
        <f t="shared" si="268"/>
        <v>0</v>
      </c>
      <c r="I774" s="2">
        <f t="shared" si="268"/>
        <v>0</v>
      </c>
      <c r="J774" s="2">
        <f t="shared" si="268"/>
        <v>0</v>
      </c>
      <c r="K774" s="2">
        <f t="shared" si="268"/>
        <v>0</v>
      </c>
      <c r="L774" s="2">
        <f t="shared" si="268"/>
        <v>0</v>
      </c>
      <c r="M774" s="2">
        <f t="shared" si="268"/>
        <v>0</v>
      </c>
      <c r="N774" s="2">
        <f t="shared" si="268"/>
        <v>0</v>
      </c>
      <c r="O774" s="2">
        <f t="shared" si="268"/>
        <v>0</v>
      </c>
      <c r="P774" s="2">
        <f t="shared" si="268"/>
        <v>0</v>
      </c>
      <c r="Q774" s="2">
        <f t="shared" si="268"/>
        <v>0</v>
      </c>
    </row>
    <row r="775" spans="1:17" ht="24" customHeight="1" x14ac:dyDescent="0.2">
      <c r="A775" s="34"/>
      <c r="B775" s="35"/>
      <c r="C775" s="27">
        <v>58101</v>
      </c>
      <c r="D775" s="1" t="s">
        <v>295</v>
      </c>
      <c r="E775" s="1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24" customHeight="1" x14ac:dyDescent="0.2">
      <c r="A776" s="34"/>
      <c r="B776" s="35">
        <v>582</v>
      </c>
      <c r="C776" s="27"/>
      <c r="D776" s="1" t="s">
        <v>296</v>
      </c>
      <c r="E776" s="2">
        <f t="shared" ref="E776:Q776" si="269">SUM(E777)</f>
        <v>0</v>
      </c>
      <c r="F776" s="2">
        <f t="shared" si="269"/>
        <v>0</v>
      </c>
      <c r="G776" s="2">
        <f t="shared" si="269"/>
        <v>0</v>
      </c>
      <c r="H776" s="2">
        <f t="shared" si="269"/>
        <v>0</v>
      </c>
      <c r="I776" s="2">
        <f t="shared" si="269"/>
        <v>0</v>
      </c>
      <c r="J776" s="2">
        <f t="shared" si="269"/>
        <v>0</v>
      </c>
      <c r="K776" s="2">
        <f t="shared" si="269"/>
        <v>0</v>
      </c>
      <c r="L776" s="2">
        <f t="shared" si="269"/>
        <v>0</v>
      </c>
      <c r="M776" s="2">
        <f t="shared" si="269"/>
        <v>0</v>
      </c>
      <c r="N776" s="2">
        <f t="shared" si="269"/>
        <v>0</v>
      </c>
      <c r="O776" s="2">
        <f t="shared" si="269"/>
        <v>0</v>
      </c>
      <c r="P776" s="2">
        <f t="shared" si="269"/>
        <v>0</v>
      </c>
      <c r="Q776" s="2">
        <f t="shared" si="269"/>
        <v>0</v>
      </c>
    </row>
    <row r="777" spans="1:17" ht="24" customHeight="1" x14ac:dyDescent="0.2">
      <c r="A777" s="34"/>
      <c r="B777" s="35"/>
      <c r="C777" s="27">
        <v>58201</v>
      </c>
      <c r="D777" s="1" t="s">
        <v>812</v>
      </c>
      <c r="E777" s="1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24" customHeight="1" x14ac:dyDescent="0.2">
      <c r="A778" s="34"/>
      <c r="B778" s="35">
        <v>583</v>
      </c>
      <c r="C778" s="27"/>
      <c r="D778" s="1" t="s">
        <v>297</v>
      </c>
      <c r="E778" s="2">
        <f t="shared" ref="E778:Q778" si="270">SUM(E779)</f>
        <v>0</v>
      </c>
      <c r="F778" s="2">
        <f t="shared" si="270"/>
        <v>0</v>
      </c>
      <c r="G778" s="2">
        <f t="shared" si="270"/>
        <v>0</v>
      </c>
      <c r="H778" s="2">
        <f t="shared" si="270"/>
        <v>0</v>
      </c>
      <c r="I778" s="2">
        <f t="shared" si="270"/>
        <v>0</v>
      </c>
      <c r="J778" s="2">
        <f t="shared" si="270"/>
        <v>0</v>
      </c>
      <c r="K778" s="2">
        <f t="shared" si="270"/>
        <v>0</v>
      </c>
      <c r="L778" s="2">
        <f t="shared" si="270"/>
        <v>0</v>
      </c>
      <c r="M778" s="2">
        <f t="shared" si="270"/>
        <v>0</v>
      </c>
      <c r="N778" s="2">
        <f t="shared" si="270"/>
        <v>0</v>
      </c>
      <c r="O778" s="2">
        <f t="shared" si="270"/>
        <v>0</v>
      </c>
      <c r="P778" s="2">
        <f t="shared" si="270"/>
        <v>0</v>
      </c>
      <c r="Q778" s="2">
        <f t="shared" si="270"/>
        <v>0</v>
      </c>
    </row>
    <row r="779" spans="1:17" ht="24" customHeight="1" x14ac:dyDescent="0.2">
      <c r="A779" s="34"/>
      <c r="B779" s="35"/>
      <c r="C779" s="27">
        <v>58301</v>
      </c>
      <c r="D779" s="1" t="s">
        <v>813</v>
      </c>
      <c r="E779" s="1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24" customHeight="1" x14ac:dyDescent="0.2">
      <c r="A780" s="34"/>
      <c r="B780" s="35">
        <v>589</v>
      </c>
      <c r="C780" s="27"/>
      <c r="D780" s="1" t="s">
        <v>298</v>
      </c>
      <c r="E780" s="2">
        <f>SUM(E781:E782)</f>
        <v>0</v>
      </c>
      <c r="F780" s="2">
        <f t="shared" ref="F780:Q780" si="271">SUM(F781:F782)</f>
        <v>0</v>
      </c>
      <c r="G780" s="2">
        <f t="shared" si="271"/>
        <v>0</v>
      </c>
      <c r="H780" s="2">
        <f t="shared" si="271"/>
        <v>0</v>
      </c>
      <c r="I780" s="2">
        <f t="shared" si="271"/>
        <v>0</v>
      </c>
      <c r="J780" s="2">
        <f t="shared" si="271"/>
        <v>0</v>
      </c>
      <c r="K780" s="2">
        <f t="shared" si="271"/>
        <v>0</v>
      </c>
      <c r="L780" s="2">
        <f t="shared" si="271"/>
        <v>0</v>
      </c>
      <c r="M780" s="2">
        <f t="shared" si="271"/>
        <v>0</v>
      </c>
      <c r="N780" s="2">
        <f t="shared" si="271"/>
        <v>0</v>
      </c>
      <c r="O780" s="2">
        <f t="shared" si="271"/>
        <v>0</v>
      </c>
      <c r="P780" s="2">
        <f t="shared" si="271"/>
        <v>0</v>
      </c>
      <c r="Q780" s="2">
        <f t="shared" si="271"/>
        <v>0</v>
      </c>
    </row>
    <row r="781" spans="1:17" ht="32.25" customHeight="1" x14ac:dyDescent="0.2">
      <c r="A781" s="34"/>
      <c r="B781" s="35"/>
      <c r="C781" s="27">
        <v>58901</v>
      </c>
      <c r="D781" s="33" t="s">
        <v>814</v>
      </c>
      <c r="E781" s="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32.25" customHeight="1" x14ac:dyDescent="0.2">
      <c r="A782" s="34"/>
      <c r="B782" s="35"/>
      <c r="C782" s="27">
        <v>58902</v>
      </c>
      <c r="D782" s="33" t="s">
        <v>815</v>
      </c>
      <c r="E782" s="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24" customHeight="1" x14ac:dyDescent="0.2">
      <c r="A783" s="141" t="s">
        <v>195</v>
      </c>
      <c r="B783" s="142"/>
      <c r="C783" s="142"/>
      <c r="D783" s="143"/>
      <c r="E783" s="23">
        <f>SUM(E784,E786,E788,E790,E792,E794,E795,E797,E798)</f>
        <v>0</v>
      </c>
      <c r="F783" s="23">
        <f t="shared" ref="F783:Q783" si="272">SUM(F784,F786,F788,F790,F792,F794,F795,F797,F798)</f>
        <v>0</v>
      </c>
      <c r="G783" s="23">
        <f t="shared" si="272"/>
        <v>0</v>
      </c>
      <c r="H783" s="23">
        <f t="shared" si="272"/>
        <v>0</v>
      </c>
      <c r="I783" s="23">
        <f t="shared" si="272"/>
        <v>0</v>
      </c>
      <c r="J783" s="23">
        <f t="shared" si="272"/>
        <v>0</v>
      </c>
      <c r="K783" s="23">
        <f t="shared" si="272"/>
        <v>0</v>
      </c>
      <c r="L783" s="23">
        <f t="shared" si="272"/>
        <v>0</v>
      </c>
      <c r="M783" s="23">
        <f t="shared" si="272"/>
        <v>0</v>
      </c>
      <c r="N783" s="23">
        <f t="shared" si="272"/>
        <v>0</v>
      </c>
      <c r="O783" s="23">
        <f t="shared" si="272"/>
        <v>0</v>
      </c>
      <c r="P783" s="23">
        <f t="shared" si="272"/>
        <v>0</v>
      </c>
      <c r="Q783" s="23">
        <f t="shared" si="272"/>
        <v>0</v>
      </c>
    </row>
    <row r="784" spans="1:17" ht="24" customHeight="1" x14ac:dyDescent="0.2">
      <c r="A784" s="34"/>
      <c r="B784" s="35">
        <v>591</v>
      </c>
      <c r="C784" s="27"/>
      <c r="D784" s="1" t="s">
        <v>299</v>
      </c>
      <c r="E784" s="2">
        <f t="shared" ref="E784:Q784" si="273">SUM(E785)</f>
        <v>0</v>
      </c>
      <c r="F784" s="2">
        <f t="shared" si="273"/>
        <v>0</v>
      </c>
      <c r="G784" s="2">
        <f t="shared" si="273"/>
        <v>0</v>
      </c>
      <c r="H784" s="2">
        <f t="shared" si="273"/>
        <v>0</v>
      </c>
      <c r="I784" s="2">
        <f t="shared" si="273"/>
        <v>0</v>
      </c>
      <c r="J784" s="2">
        <f t="shared" si="273"/>
        <v>0</v>
      </c>
      <c r="K784" s="2">
        <f t="shared" si="273"/>
        <v>0</v>
      </c>
      <c r="L784" s="2">
        <f t="shared" si="273"/>
        <v>0</v>
      </c>
      <c r="M784" s="2">
        <f t="shared" si="273"/>
        <v>0</v>
      </c>
      <c r="N784" s="2">
        <f t="shared" si="273"/>
        <v>0</v>
      </c>
      <c r="O784" s="2">
        <f t="shared" si="273"/>
        <v>0</v>
      </c>
      <c r="P784" s="2">
        <f t="shared" si="273"/>
        <v>0</v>
      </c>
      <c r="Q784" s="2">
        <f t="shared" si="273"/>
        <v>0</v>
      </c>
    </row>
    <row r="785" spans="1:17" ht="24" customHeight="1" x14ac:dyDescent="0.2">
      <c r="A785" s="34"/>
      <c r="B785" s="35"/>
      <c r="C785" s="27">
        <v>59101</v>
      </c>
      <c r="D785" s="1" t="s">
        <v>299</v>
      </c>
      <c r="E785" s="1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24" customHeight="1" x14ac:dyDescent="0.2">
      <c r="A786" s="34"/>
      <c r="B786" s="35">
        <v>592</v>
      </c>
      <c r="C786" s="27"/>
      <c r="D786" s="1" t="s">
        <v>300</v>
      </c>
      <c r="E786" s="2">
        <f t="shared" ref="E786:Q786" si="274">SUM(E787)</f>
        <v>0</v>
      </c>
      <c r="F786" s="2">
        <f t="shared" si="274"/>
        <v>0</v>
      </c>
      <c r="G786" s="2">
        <f t="shared" si="274"/>
        <v>0</v>
      </c>
      <c r="H786" s="2">
        <f t="shared" si="274"/>
        <v>0</v>
      </c>
      <c r="I786" s="2">
        <f t="shared" si="274"/>
        <v>0</v>
      </c>
      <c r="J786" s="2">
        <f t="shared" si="274"/>
        <v>0</v>
      </c>
      <c r="K786" s="2">
        <f t="shared" si="274"/>
        <v>0</v>
      </c>
      <c r="L786" s="2">
        <f t="shared" si="274"/>
        <v>0</v>
      </c>
      <c r="M786" s="2">
        <f t="shared" si="274"/>
        <v>0</v>
      </c>
      <c r="N786" s="2">
        <f t="shared" si="274"/>
        <v>0</v>
      </c>
      <c r="O786" s="2">
        <f t="shared" si="274"/>
        <v>0</v>
      </c>
      <c r="P786" s="2">
        <f t="shared" si="274"/>
        <v>0</v>
      </c>
      <c r="Q786" s="2">
        <f t="shared" si="274"/>
        <v>0</v>
      </c>
    </row>
    <row r="787" spans="1:17" ht="24" customHeight="1" x14ac:dyDescent="0.2">
      <c r="A787" s="34"/>
      <c r="B787" s="35"/>
      <c r="C787" s="27">
        <v>59201</v>
      </c>
      <c r="D787" s="1" t="s">
        <v>300</v>
      </c>
      <c r="E787" s="1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24" customHeight="1" x14ac:dyDescent="0.2">
      <c r="A788" s="34"/>
      <c r="B788" s="35">
        <v>593</v>
      </c>
      <c r="C788" s="27"/>
      <c r="D788" s="1" t="s">
        <v>301</v>
      </c>
      <c r="E788" s="2">
        <f t="shared" ref="E788:Q788" si="275">SUM(E789)</f>
        <v>0</v>
      </c>
      <c r="F788" s="2">
        <f t="shared" si="275"/>
        <v>0</v>
      </c>
      <c r="G788" s="2">
        <f t="shared" si="275"/>
        <v>0</v>
      </c>
      <c r="H788" s="2">
        <f t="shared" si="275"/>
        <v>0</v>
      </c>
      <c r="I788" s="2">
        <f t="shared" si="275"/>
        <v>0</v>
      </c>
      <c r="J788" s="2">
        <f t="shared" si="275"/>
        <v>0</v>
      </c>
      <c r="K788" s="2">
        <f t="shared" si="275"/>
        <v>0</v>
      </c>
      <c r="L788" s="2">
        <f t="shared" si="275"/>
        <v>0</v>
      </c>
      <c r="M788" s="2">
        <f t="shared" si="275"/>
        <v>0</v>
      </c>
      <c r="N788" s="2">
        <f t="shared" si="275"/>
        <v>0</v>
      </c>
      <c r="O788" s="2">
        <f t="shared" si="275"/>
        <v>0</v>
      </c>
      <c r="P788" s="2">
        <f t="shared" si="275"/>
        <v>0</v>
      </c>
      <c r="Q788" s="2">
        <f t="shared" si="275"/>
        <v>0</v>
      </c>
    </row>
    <row r="789" spans="1:17" ht="24" customHeight="1" x14ac:dyDescent="0.2">
      <c r="A789" s="34"/>
      <c r="B789" s="35"/>
      <c r="C789" s="27">
        <v>59301</v>
      </c>
      <c r="D789" s="1" t="s">
        <v>301</v>
      </c>
      <c r="E789" s="1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24" customHeight="1" x14ac:dyDescent="0.2">
      <c r="A790" s="34"/>
      <c r="B790" s="35">
        <v>594</v>
      </c>
      <c r="C790" s="27"/>
      <c r="D790" s="1" t="s">
        <v>302</v>
      </c>
      <c r="E790" s="2">
        <f t="shared" ref="E790:Q790" si="276">SUM(E791)</f>
        <v>0</v>
      </c>
      <c r="F790" s="2">
        <f t="shared" si="276"/>
        <v>0</v>
      </c>
      <c r="G790" s="2">
        <f t="shared" si="276"/>
        <v>0</v>
      </c>
      <c r="H790" s="2">
        <f t="shared" si="276"/>
        <v>0</v>
      </c>
      <c r="I790" s="2">
        <f t="shared" si="276"/>
        <v>0</v>
      </c>
      <c r="J790" s="2">
        <f t="shared" si="276"/>
        <v>0</v>
      </c>
      <c r="K790" s="2">
        <f t="shared" si="276"/>
        <v>0</v>
      </c>
      <c r="L790" s="2">
        <f t="shared" si="276"/>
        <v>0</v>
      </c>
      <c r="M790" s="2">
        <f t="shared" si="276"/>
        <v>0</v>
      </c>
      <c r="N790" s="2">
        <f t="shared" si="276"/>
        <v>0</v>
      </c>
      <c r="O790" s="2">
        <f t="shared" si="276"/>
        <v>0</v>
      </c>
      <c r="P790" s="2">
        <f t="shared" si="276"/>
        <v>0</v>
      </c>
      <c r="Q790" s="2">
        <f t="shared" si="276"/>
        <v>0</v>
      </c>
    </row>
    <row r="791" spans="1:17" ht="24" customHeight="1" x14ac:dyDescent="0.2">
      <c r="A791" s="34"/>
      <c r="B791" s="35"/>
      <c r="C791" s="27">
        <v>59401</v>
      </c>
      <c r="D791" s="1" t="s">
        <v>302</v>
      </c>
      <c r="E791" s="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24" customHeight="1" x14ac:dyDescent="0.2">
      <c r="A792" s="34"/>
      <c r="B792" s="35">
        <v>595</v>
      </c>
      <c r="C792" s="27"/>
      <c r="D792" s="1" t="s">
        <v>303</v>
      </c>
      <c r="E792" s="2">
        <f t="shared" ref="E792:Q792" si="277">SUM(E793)</f>
        <v>0</v>
      </c>
      <c r="F792" s="2">
        <f t="shared" si="277"/>
        <v>0</v>
      </c>
      <c r="G792" s="2">
        <f t="shared" si="277"/>
        <v>0</v>
      </c>
      <c r="H792" s="2">
        <f t="shared" si="277"/>
        <v>0</v>
      </c>
      <c r="I792" s="2">
        <f t="shared" si="277"/>
        <v>0</v>
      </c>
      <c r="J792" s="2">
        <f t="shared" si="277"/>
        <v>0</v>
      </c>
      <c r="K792" s="2">
        <f t="shared" si="277"/>
        <v>0</v>
      </c>
      <c r="L792" s="2">
        <f t="shared" si="277"/>
        <v>0</v>
      </c>
      <c r="M792" s="2">
        <f t="shared" si="277"/>
        <v>0</v>
      </c>
      <c r="N792" s="2">
        <f t="shared" si="277"/>
        <v>0</v>
      </c>
      <c r="O792" s="2">
        <f t="shared" si="277"/>
        <v>0</v>
      </c>
      <c r="P792" s="2">
        <f t="shared" si="277"/>
        <v>0</v>
      </c>
      <c r="Q792" s="2">
        <f t="shared" si="277"/>
        <v>0</v>
      </c>
    </row>
    <row r="793" spans="1:17" ht="24" customHeight="1" x14ac:dyDescent="0.2">
      <c r="A793" s="34"/>
      <c r="B793" s="35"/>
      <c r="C793" s="27">
        <v>59501</v>
      </c>
      <c r="D793" s="1" t="s">
        <v>303</v>
      </c>
      <c r="E793" s="1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24" customHeight="1" x14ac:dyDescent="0.2">
      <c r="A794" s="34"/>
      <c r="B794" s="35">
        <v>596</v>
      </c>
      <c r="C794" s="27"/>
      <c r="D794" s="1" t="s">
        <v>304</v>
      </c>
      <c r="E794" s="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24" customHeight="1" x14ac:dyDescent="0.2">
      <c r="A795" s="34"/>
      <c r="B795" s="35">
        <v>597</v>
      </c>
      <c r="C795" s="27"/>
      <c r="D795" s="1" t="s">
        <v>305</v>
      </c>
      <c r="E795" s="2">
        <f t="shared" ref="E795:Q795" si="278">SUM(E796)</f>
        <v>0</v>
      </c>
      <c r="F795" s="2">
        <f t="shared" si="278"/>
        <v>0</v>
      </c>
      <c r="G795" s="2">
        <f t="shared" si="278"/>
        <v>0</v>
      </c>
      <c r="H795" s="2">
        <f t="shared" si="278"/>
        <v>0</v>
      </c>
      <c r="I795" s="2">
        <f t="shared" si="278"/>
        <v>0</v>
      </c>
      <c r="J795" s="2">
        <f t="shared" si="278"/>
        <v>0</v>
      </c>
      <c r="K795" s="2">
        <f t="shared" si="278"/>
        <v>0</v>
      </c>
      <c r="L795" s="2">
        <f t="shared" si="278"/>
        <v>0</v>
      </c>
      <c r="M795" s="2">
        <f t="shared" si="278"/>
        <v>0</v>
      </c>
      <c r="N795" s="2">
        <f t="shared" si="278"/>
        <v>0</v>
      </c>
      <c r="O795" s="2">
        <f t="shared" si="278"/>
        <v>0</v>
      </c>
      <c r="P795" s="2">
        <f t="shared" si="278"/>
        <v>0</v>
      </c>
      <c r="Q795" s="2">
        <f t="shared" si="278"/>
        <v>0</v>
      </c>
    </row>
    <row r="796" spans="1:17" ht="24" customHeight="1" x14ac:dyDescent="0.2">
      <c r="A796" s="34"/>
      <c r="B796" s="35"/>
      <c r="C796" s="27">
        <v>59701</v>
      </c>
      <c r="D796" s="1" t="s">
        <v>816</v>
      </c>
      <c r="E796" s="1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24" customHeight="1" x14ac:dyDescent="0.2">
      <c r="A797" s="34"/>
      <c r="B797" s="35">
        <v>598</v>
      </c>
      <c r="C797" s="27"/>
      <c r="D797" s="1" t="s">
        <v>306</v>
      </c>
      <c r="E797" s="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24" customHeight="1" x14ac:dyDescent="0.2">
      <c r="A798" s="34"/>
      <c r="B798" s="35">
        <v>599</v>
      </c>
      <c r="C798" s="27"/>
      <c r="D798" s="1" t="s">
        <v>307</v>
      </c>
      <c r="E798" s="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24" customHeight="1" x14ac:dyDescent="0.2">
      <c r="A799" s="144" t="s">
        <v>196</v>
      </c>
      <c r="B799" s="145"/>
      <c r="C799" s="145"/>
      <c r="D799" s="146"/>
      <c r="E799" s="36">
        <f>SUM(E800,E834,E868)</f>
        <v>0</v>
      </c>
      <c r="F799" s="36">
        <f t="shared" ref="F799:Q799" si="279">SUM(F800,F834,F868)</f>
        <v>0</v>
      </c>
      <c r="G799" s="36">
        <f t="shared" si="279"/>
        <v>0</v>
      </c>
      <c r="H799" s="36">
        <f t="shared" si="279"/>
        <v>0</v>
      </c>
      <c r="I799" s="36">
        <f t="shared" si="279"/>
        <v>0</v>
      </c>
      <c r="J799" s="36">
        <f t="shared" si="279"/>
        <v>0</v>
      </c>
      <c r="K799" s="36">
        <f t="shared" si="279"/>
        <v>0</v>
      </c>
      <c r="L799" s="36">
        <f t="shared" si="279"/>
        <v>0</v>
      </c>
      <c r="M799" s="36">
        <f t="shared" si="279"/>
        <v>0</v>
      </c>
      <c r="N799" s="36">
        <f t="shared" si="279"/>
        <v>0</v>
      </c>
      <c r="O799" s="36">
        <f t="shared" si="279"/>
        <v>0</v>
      </c>
      <c r="P799" s="36">
        <f t="shared" si="279"/>
        <v>0</v>
      </c>
      <c r="Q799" s="36">
        <f t="shared" si="279"/>
        <v>0</v>
      </c>
    </row>
    <row r="800" spans="1:17" ht="24" customHeight="1" x14ac:dyDescent="0.2">
      <c r="A800" s="141" t="s">
        <v>197</v>
      </c>
      <c r="B800" s="142"/>
      <c r="C800" s="142"/>
      <c r="D800" s="143"/>
      <c r="E800" s="23">
        <f>SUM(E801,E804,E808,E812,E816,E823,E826,E828)</f>
        <v>0</v>
      </c>
      <c r="F800" s="23">
        <f t="shared" ref="F800:Q800" si="280">SUM(F801,F804,F808,F812,F816,F823,F826,F828)</f>
        <v>0</v>
      </c>
      <c r="G800" s="23">
        <f t="shared" si="280"/>
        <v>0</v>
      </c>
      <c r="H800" s="23">
        <f t="shared" si="280"/>
        <v>0</v>
      </c>
      <c r="I800" s="23">
        <f t="shared" si="280"/>
        <v>0</v>
      </c>
      <c r="J800" s="23">
        <f t="shared" si="280"/>
        <v>0</v>
      </c>
      <c r="K800" s="23">
        <f t="shared" si="280"/>
        <v>0</v>
      </c>
      <c r="L800" s="23">
        <f t="shared" si="280"/>
        <v>0</v>
      </c>
      <c r="M800" s="23">
        <f t="shared" si="280"/>
        <v>0</v>
      </c>
      <c r="N800" s="23">
        <f t="shared" si="280"/>
        <v>0</v>
      </c>
      <c r="O800" s="23">
        <f t="shared" si="280"/>
        <v>0</v>
      </c>
      <c r="P800" s="23">
        <f t="shared" si="280"/>
        <v>0</v>
      </c>
      <c r="Q800" s="23">
        <f t="shared" si="280"/>
        <v>0</v>
      </c>
    </row>
    <row r="801" spans="1:17" ht="24" customHeight="1" x14ac:dyDescent="0.2">
      <c r="A801" s="34"/>
      <c r="B801" s="35">
        <v>611</v>
      </c>
      <c r="C801" s="27"/>
      <c r="D801" s="1" t="s">
        <v>308</v>
      </c>
      <c r="E801" s="2">
        <f>SUM(E802:E803)</f>
        <v>0</v>
      </c>
      <c r="F801" s="2">
        <f t="shared" ref="F801:Q801" si="281">SUM(F802:F803)</f>
        <v>0</v>
      </c>
      <c r="G801" s="2">
        <f t="shared" si="281"/>
        <v>0</v>
      </c>
      <c r="H801" s="2">
        <f t="shared" si="281"/>
        <v>0</v>
      </c>
      <c r="I801" s="2">
        <f t="shared" si="281"/>
        <v>0</v>
      </c>
      <c r="J801" s="2">
        <f t="shared" si="281"/>
        <v>0</v>
      </c>
      <c r="K801" s="2">
        <f t="shared" si="281"/>
        <v>0</v>
      </c>
      <c r="L801" s="2">
        <f t="shared" si="281"/>
        <v>0</v>
      </c>
      <c r="M801" s="2">
        <f t="shared" si="281"/>
        <v>0</v>
      </c>
      <c r="N801" s="2">
        <f t="shared" si="281"/>
        <v>0</v>
      </c>
      <c r="O801" s="2">
        <f t="shared" si="281"/>
        <v>0</v>
      </c>
      <c r="P801" s="2">
        <f t="shared" si="281"/>
        <v>0</v>
      </c>
      <c r="Q801" s="2">
        <f t="shared" si="281"/>
        <v>0</v>
      </c>
    </row>
    <row r="802" spans="1:17" ht="24" customHeight="1" x14ac:dyDescent="0.2">
      <c r="A802" s="34"/>
      <c r="B802" s="35"/>
      <c r="C802" s="27">
        <v>61101</v>
      </c>
      <c r="D802" s="28" t="s">
        <v>817</v>
      </c>
      <c r="E802" s="1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30.75" customHeight="1" x14ac:dyDescent="0.2">
      <c r="A803" s="34"/>
      <c r="B803" s="35"/>
      <c r="C803" s="27">
        <v>61102</v>
      </c>
      <c r="D803" s="28" t="s">
        <v>818</v>
      </c>
      <c r="E803" s="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24" customHeight="1" x14ac:dyDescent="0.2">
      <c r="A804" s="34"/>
      <c r="B804" s="35">
        <v>612</v>
      </c>
      <c r="C804" s="27"/>
      <c r="D804" s="1" t="s">
        <v>309</v>
      </c>
      <c r="E804" s="2">
        <f>SUM(E805:E807)</f>
        <v>0</v>
      </c>
      <c r="F804" s="2">
        <f t="shared" ref="F804:Q804" si="282">SUM(F805:F807)</f>
        <v>0</v>
      </c>
      <c r="G804" s="2">
        <f t="shared" si="282"/>
        <v>0</v>
      </c>
      <c r="H804" s="2">
        <f t="shared" si="282"/>
        <v>0</v>
      </c>
      <c r="I804" s="2">
        <f t="shared" si="282"/>
        <v>0</v>
      </c>
      <c r="J804" s="2">
        <f t="shared" si="282"/>
        <v>0</v>
      </c>
      <c r="K804" s="2">
        <f t="shared" si="282"/>
        <v>0</v>
      </c>
      <c r="L804" s="2">
        <f t="shared" si="282"/>
        <v>0</v>
      </c>
      <c r="M804" s="2">
        <f t="shared" si="282"/>
        <v>0</v>
      </c>
      <c r="N804" s="2">
        <f t="shared" si="282"/>
        <v>0</v>
      </c>
      <c r="O804" s="2">
        <f t="shared" si="282"/>
        <v>0</v>
      </c>
      <c r="P804" s="2">
        <f t="shared" si="282"/>
        <v>0</v>
      </c>
      <c r="Q804" s="2">
        <f t="shared" si="282"/>
        <v>0</v>
      </c>
    </row>
    <row r="805" spans="1:17" ht="24" customHeight="1" x14ac:dyDescent="0.2">
      <c r="A805" s="34"/>
      <c r="B805" s="35"/>
      <c r="C805" s="27">
        <v>61201</v>
      </c>
      <c r="D805" s="28" t="s">
        <v>819</v>
      </c>
      <c r="E805" s="1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31.5" customHeight="1" x14ac:dyDescent="0.2">
      <c r="A806" s="34"/>
      <c r="B806" s="35"/>
      <c r="C806" s="27">
        <v>61202</v>
      </c>
      <c r="D806" s="28" t="s">
        <v>820</v>
      </c>
      <c r="E806" s="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24" customHeight="1" x14ac:dyDescent="0.2">
      <c r="A807" s="34"/>
      <c r="B807" s="35"/>
      <c r="C807" s="27">
        <v>61203</v>
      </c>
      <c r="D807" s="28" t="s">
        <v>821</v>
      </c>
      <c r="E807" s="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33" customHeight="1" x14ac:dyDescent="0.2">
      <c r="A808" s="34"/>
      <c r="B808" s="35">
        <v>613</v>
      </c>
      <c r="C808" s="27"/>
      <c r="D808" s="28" t="s">
        <v>330</v>
      </c>
      <c r="E808" s="2">
        <f t="shared" ref="E808:Q808" si="283">SUM(E809:E811)</f>
        <v>0</v>
      </c>
      <c r="F808" s="2">
        <f t="shared" si="283"/>
        <v>0</v>
      </c>
      <c r="G808" s="2">
        <f t="shared" si="283"/>
        <v>0</v>
      </c>
      <c r="H808" s="2">
        <f t="shared" si="283"/>
        <v>0</v>
      </c>
      <c r="I808" s="2">
        <f t="shared" si="283"/>
        <v>0</v>
      </c>
      <c r="J808" s="2">
        <f t="shared" si="283"/>
        <v>0</v>
      </c>
      <c r="K808" s="2">
        <f t="shared" si="283"/>
        <v>0</v>
      </c>
      <c r="L808" s="2">
        <f t="shared" si="283"/>
        <v>0</v>
      </c>
      <c r="M808" s="2">
        <f t="shared" si="283"/>
        <v>0</v>
      </c>
      <c r="N808" s="2">
        <f t="shared" si="283"/>
        <v>0</v>
      </c>
      <c r="O808" s="2">
        <f t="shared" si="283"/>
        <v>0</v>
      </c>
      <c r="P808" s="2">
        <f t="shared" si="283"/>
        <v>0</v>
      </c>
      <c r="Q808" s="2">
        <f t="shared" si="283"/>
        <v>0</v>
      </c>
    </row>
    <row r="809" spans="1:17" ht="37.5" customHeight="1" x14ac:dyDescent="0.2">
      <c r="A809" s="34"/>
      <c r="B809" s="35"/>
      <c r="C809" s="27">
        <v>61301</v>
      </c>
      <c r="D809" s="28" t="s">
        <v>822</v>
      </c>
      <c r="E809" s="1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47.25" customHeight="1" x14ac:dyDescent="0.2">
      <c r="A810" s="34"/>
      <c r="B810" s="35"/>
      <c r="C810" s="27">
        <v>61302</v>
      </c>
      <c r="D810" s="28" t="s">
        <v>823</v>
      </c>
      <c r="E810" s="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33" customHeight="1" x14ac:dyDescent="0.2">
      <c r="A811" s="34"/>
      <c r="B811" s="35"/>
      <c r="C811" s="27">
        <v>61303</v>
      </c>
      <c r="D811" s="28" t="s">
        <v>824</v>
      </c>
      <c r="E811" s="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24" customHeight="1" x14ac:dyDescent="0.2">
      <c r="A812" s="34"/>
      <c r="B812" s="35">
        <v>614</v>
      </c>
      <c r="C812" s="27"/>
      <c r="D812" s="1" t="s">
        <v>310</v>
      </c>
      <c r="E812" s="2">
        <f t="shared" ref="E812:Q812" si="284">SUM(E813:E815)</f>
        <v>0</v>
      </c>
      <c r="F812" s="2">
        <f t="shared" si="284"/>
        <v>0</v>
      </c>
      <c r="G812" s="2">
        <f t="shared" si="284"/>
        <v>0</v>
      </c>
      <c r="H812" s="2">
        <f t="shared" si="284"/>
        <v>0</v>
      </c>
      <c r="I812" s="2">
        <f t="shared" si="284"/>
        <v>0</v>
      </c>
      <c r="J812" s="2">
        <f t="shared" si="284"/>
        <v>0</v>
      </c>
      <c r="K812" s="2">
        <f t="shared" si="284"/>
        <v>0</v>
      </c>
      <c r="L812" s="2">
        <f t="shared" si="284"/>
        <v>0</v>
      </c>
      <c r="M812" s="2">
        <f t="shared" si="284"/>
        <v>0</v>
      </c>
      <c r="N812" s="2">
        <f t="shared" si="284"/>
        <v>0</v>
      </c>
      <c r="O812" s="2">
        <f t="shared" si="284"/>
        <v>0</v>
      </c>
      <c r="P812" s="2">
        <f t="shared" si="284"/>
        <v>0</v>
      </c>
      <c r="Q812" s="2">
        <f t="shared" si="284"/>
        <v>0</v>
      </c>
    </row>
    <row r="813" spans="1:17" ht="24" customHeight="1" x14ac:dyDescent="0.2">
      <c r="A813" s="34"/>
      <c r="B813" s="35"/>
      <c r="C813" s="27">
        <v>61401</v>
      </c>
      <c r="D813" s="1" t="s">
        <v>825</v>
      </c>
      <c r="E813" s="1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24" customHeight="1" x14ac:dyDescent="0.2">
      <c r="A814" s="34"/>
      <c r="B814" s="35"/>
      <c r="C814" s="27">
        <v>61402</v>
      </c>
      <c r="D814" s="1" t="s">
        <v>826</v>
      </c>
      <c r="E814" s="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24" customHeight="1" x14ac:dyDescent="0.2">
      <c r="A815" s="34"/>
      <c r="B815" s="35"/>
      <c r="C815" s="27">
        <v>61403</v>
      </c>
      <c r="D815" s="1" t="s">
        <v>827</v>
      </c>
      <c r="E815" s="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24" customHeight="1" x14ac:dyDescent="0.2">
      <c r="A816" s="34"/>
      <c r="B816" s="35">
        <v>615</v>
      </c>
      <c r="C816" s="27"/>
      <c r="D816" s="1" t="s">
        <v>311</v>
      </c>
      <c r="E816" s="2">
        <f>SUM(E817:E822)</f>
        <v>0</v>
      </c>
      <c r="F816" s="2">
        <f t="shared" ref="F816:Q816" si="285">SUM(F817:F822)</f>
        <v>0</v>
      </c>
      <c r="G816" s="2">
        <f t="shared" si="285"/>
        <v>0</v>
      </c>
      <c r="H816" s="2">
        <f t="shared" si="285"/>
        <v>0</v>
      </c>
      <c r="I816" s="2">
        <f t="shared" si="285"/>
        <v>0</v>
      </c>
      <c r="J816" s="2">
        <f t="shared" si="285"/>
        <v>0</v>
      </c>
      <c r="K816" s="2">
        <f t="shared" si="285"/>
        <v>0</v>
      </c>
      <c r="L816" s="2">
        <f t="shared" si="285"/>
        <v>0</v>
      </c>
      <c r="M816" s="2">
        <f t="shared" si="285"/>
        <v>0</v>
      </c>
      <c r="N816" s="2">
        <f t="shared" si="285"/>
        <v>0</v>
      </c>
      <c r="O816" s="2">
        <f t="shared" si="285"/>
        <v>0</v>
      </c>
      <c r="P816" s="2">
        <f t="shared" si="285"/>
        <v>0</v>
      </c>
      <c r="Q816" s="2">
        <f t="shared" si="285"/>
        <v>0</v>
      </c>
    </row>
    <row r="817" spans="1:17" ht="24" customHeight="1" x14ac:dyDescent="0.2">
      <c r="A817" s="34"/>
      <c r="B817" s="35"/>
      <c r="C817" s="27">
        <v>61501</v>
      </c>
      <c r="D817" s="28" t="s">
        <v>828</v>
      </c>
      <c r="E817" s="1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36.75" customHeight="1" x14ac:dyDescent="0.2">
      <c r="A818" s="34"/>
      <c r="B818" s="35"/>
      <c r="C818" s="27">
        <v>61502</v>
      </c>
      <c r="D818" s="28" t="s">
        <v>829</v>
      </c>
      <c r="E818" s="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24" customHeight="1" x14ac:dyDescent="0.2">
      <c r="A819" s="34"/>
      <c r="B819" s="35"/>
      <c r="C819" s="27">
        <v>61503</v>
      </c>
      <c r="D819" s="28" t="s">
        <v>830</v>
      </c>
      <c r="E819" s="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24" customHeight="1" x14ac:dyDescent="0.2">
      <c r="A820" s="34"/>
      <c r="B820" s="35"/>
      <c r="C820" s="27">
        <v>61504</v>
      </c>
      <c r="D820" s="28" t="s">
        <v>831</v>
      </c>
      <c r="E820" s="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33.75" customHeight="1" x14ac:dyDescent="0.2">
      <c r="A821" s="34"/>
      <c r="B821" s="35"/>
      <c r="C821" s="27">
        <v>61505</v>
      </c>
      <c r="D821" s="28" t="s">
        <v>832</v>
      </c>
      <c r="E821" s="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24" customHeight="1" x14ac:dyDescent="0.2">
      <c r="A822" s="34"/>
      <c r="B822" s="35"/>
      <c r="C822" s="27">
        <v>61506</v>
      </c>
      <c r="D822" s="28" t="s">
        <v>833</v>
      </c>
      <c r="E822" s="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24" customHeight="1" x14ac:dyDescent="0.2">
      <c r="A823" s="34"/>
      <c r="B823" s="35">
        <v>616</v>
      </c>
      <c r="C823" s="27"/>
      <c r="D823" s="1" t="s">
        <v>312</v>
      </c>
      <c r="E823" s="2">
        <f>SUM(E824:E825)</f>
        <v>0</v>
      </c>
      <c r="F823" s="2">
        <f t="shared" ref="F823:Q823" si="286">SUM(F824:F825)</f>
        <v>0</v>
      </c>
      <c r="G823" s="2">
        <f t="shared" si="286"/>
        <v>0</v>
      </c>
      <c r="H823" s="2">
        <f t="shared" si="286"/>
        <v>0</v>
      </c>
      <c r="I823" s="2">
        <f t="shared" si="286"/>
        <v>0</v>
      </c>
      <c r="J823" s="2">
        <f t="shared" si="286"/>
        <v>0</v>
      </c>
      <c r="K823" s="2">
        <f t="shared" si="286"/>
        <v>0</v>
      </c>
      <c r="L823" s="2">
        <f t="shared" si="286"/>
        <v>0</v>
      </c>
      <c r="M823" s="2">
        <f t="shared" si="286"/>
        <v>0</v>
      </c>
      <c r="N823" s="2">
        <f t="shared" si="286"/>
        <v>0</v>
      </c>
      <c r="O823" s="2">
        <f t="shared" si="286"/>
        <v>0</v>
      </c>
      <c r="P823" s="2">
        <f t="shared" si="286"/>
        <v>0</v>
      </c>
      <c r="Q823" s="2">
        <f t="shared" si="286"/>
        <v>0</v>
      </c>
    </row>
    <row r="824" spans="1:17" ht="24" customHeight="1" x14ac:dyDescent="0.2">
      <c r="A824" s="34"/>
      <c r="B824" s="35"/>
      <c r="C824" s="27">
        <v>61601</v>
      </c>
      <c r="D824" s="28" t="s">
        <v>834</v>
      </c>
      <c r="E824" s="1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36" customHeight="1" x14ac:dyDescent="0.2">
      <c r="A825" s="34"/>
      <c r="B825" s="35"/>
      <c r="C825" s="27">
        <v>61602</v>
      </c>
      <c r="D825" s="28" t="s">
        <v>835</v>
      </c>
      <c r="E825" s="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24" customHeight="1" x14ac:dyDescent="0.2">
      <c r="A826" s="34"/>
      <c r="B826" s="35">
        <v>617</v>
      </c>
      <c r="C826" s="27"/>
      <c r="D826" s="1" t="s">
        <v>313</v>
      </c>
      <c r="E826" s="2">
        <f>SUM(E827)</f>
        <v>0</v>
      </c>
      <c r="F826" s="2">
        <f t="shared" ref="F826:Q826" si="287">SUM(F827)</f>
        <v>0</v>
      </c>
      <c r="G826" s="2">
        <f t="shared" si="287"/>
        <v>0</v>
      </c>
      <c r="H826" s="2">
        <f t="shared" si="287"/>
        <v>0</v>
      </c>
      <c r="I826" s="2">
        <f t="shared" si="287"/>
        <v>0</v>
      </c>
      <c r="J826" s="2">
        <f t="shared" si="287"/>
        <v>0</v>
      </c>
      <c r="K826" s="2">
        <f t="shared" si="287"/>
        <v>0</v>
      </c>
      <c r="L826" s="2">
        <f t="shared" si="287"/>
        <v>0</v>
      </c>
      <c r="M826" s="2">
        <f t="shared" si="287"/>
        <v>0</v>
      </c>
      <c r="N826" s="2">
        <f t="shared" si="287"/>
        <v>0</v>
      </c>
      <c r="O826" s="2">
        <f t="shared" si="287"/>
        <v>0</v>
      </c>
      <c r="P826" s="2">
        <f t="shared" si="287"/>
        <v>0</v>
      </c>
      <c r="Q826" s="2">
        <f t="shared" si="287"/>
        <v>0</v>
      </c>
    </row>
    <row r="827" spans="1:17" ht="24" customHeight="1" x14ac:dyDescent="0.2">
      <c r="A827" s="34"/>
      <c r="B827" s="35"/>
      <c r="C827" s="27">
        <v>61701</v>
      </c>
      <c r="D827" s="1" t="s">
        <v>836</v>
      </c>
      <c r="E827" s="1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31.5" customHeight="1" x14ac:dyDescent="0.2">
      <c r="A828" s="34"/>
      <c r="B828" s="35">
        <v>619</v>
      </c>
      <c r="C828" s="27"/>
      <c r="D828" s="28" t="s">
        <v>314</v>
      </c>
      <c r="E828" s="2">
        <f>SUM(E829:E833)</f>
        <v>0</v>
      </c>
      <c r="F828" s="2">
        <f t="shared" ref="F828:Q828" si="288">SUM(F829:F833)</f>
        <v>0</v>
      </c>
      <c r="G828" s="2">
        <f t="shared" si="288"/>
        <v>0</v>
      </c>
      <c r="H828" s="2">
        <f t="shared" si="288"/>
        <v>0</v>
      </c>
      <c r="I828" s="2">
        <f t="shared" si="288"/>
        <v>0</v>
      </c>
      <c r="J828" s="2">
        <f t="shared" si="288"/>
        <v>0</v>
      </c>
      <c r="K828" s="2">
        <f t="shared" si="288"/>
        <v>0</v>
      </c>
      <c r="L828" s="2">
        <f t="shared" si="288"/>
        <v>0</v>
      </c>
      <c r="M828" s="2">
        <f t="shared" si="288"/>
        <v>0</v>
      </c>
      <c r="N828" s="2">
        <f t="shared" si="288"/>
        <v>0</v>
      </c>
      <c r="O828" s="2">
        <f t="shared" si="288"/>
        <v>0</v>
      </c>
      <c r="P828" s="2">
        <f t="shared" si="288"/>
        <v>0</v>
      </c>
      <c r="Q828" s="2">
        <f t="shared" si="288"/>
        <v>0</v>
      </c>
    </row>
    <row r="829" spans="1:17" ht="31.5" customHeight="1" x14ac:dyDescent="0.2">
      <c r="A829" s="34"/>
      <c r="B829" s="35"/>
      <c r="C829" s="27">
        <v>61901</v>
      </c>
      <c r="D829" s="29" t="s">
        <v>837</v>
      </c>
      <c r="E829" s="1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31.5" customHeight="1" x14ac:dyDescent="0.2">
      <c r="A830" s="34"/>
      <c r="B830" s="35"/>
      <c r="C830" s="27">
        <v>61902</v>
      </c>
      <c r="D830" s="29" t="s">
        <v>838</v>
      </c>
      <c r="E830" s="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31.5" customHeight="1" x14ac:dyDescent="0.2">
      <c r="A831" s="34"/>
      <c r="B831" s="35"/>
      <c r="C831" s="27">
        <v>61903</v>
      </c>
      <c r="D831" s="29" t="s">
        <v>839</v>
      </c>
      <c r="E831" s="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31.5" customHeight="1" x14ac:dyDescent="0.2">
      <c r="A832" s="34"/>
      <c r="B832" s="35"/>
      <c r="C832" s="27">
        <v>61904</v>
      </c>
      <c r="D832" s="29" t="s">
        <v>840</v>
      </c>
      <c r="E832" s="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31.5" customHeight="1" x14ac:dyDescent="0.2">
      <c r="A833" s="34"/>
      <c r="B833" s="35"/>
      <c r="C833" s="27">
        <v>61905</v>
      </c>
      <c r="D833" s="29" t="s">
        <v>841</v>
      </c>
      <c r="E833" s="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24" customHeight="1" x14ac:dyDescent="0.2">
      <c r="A834" s="141" t="s">
        <v>198</v>
      </c>
      <c r="B834" s="142"/>
      <c r="C834" s="142"/>
      <c r="D834" s="143"/>
      <c r="E834" s="23">
        <f>SUM(E835,E838,E842,E846,E850,E857,E860,E862)</f>
        <v>0</v>
      </c>
      <c r="F834" s="23">
        <f t="shared" ref="F834:Q834" si="289">SUM(F835,F838,F842,F846,F850,F857,F860,F862)</f>
        <v>0</v>
      </c>
      <c r="G834" s="23">
        <f t="shared" si="289"/>
        <v>0</v>
      </c>
      <c r="H834" s="23">
        <f t="shared" si="289"/>
        <v>0</v>
      </c>
      <c r="I834" s="23">
        <f t="shared" si="289"/>
        <v>0</v>
      </c>
      <c r="J834" s="23">
        <f t="shared" si="289"/>
        <v>0</v>
      </c>
      <c r="K834" s="23">
        <f t="shared" si="289"/>
        <v>0</v>
      </c>
      <c r="L834" s="23">
        <f t="shared" si="289"/>
        <v>0</v>
      </c>
      <c r="M834" s="23">
        <f t="shared" si="289"/>
        <v>0</v>
      </c>
      <c r="N834" s="23">
        <f t="shared" si="289"/>
        <v>0</v>
      </c>
      <c r="O834" s="23">
        <f t="shared" si="289"/>
        <v>0</v>
      </c>
      <c r="P834" s="23">
        <f t="shared" si="289"/>
        <v>0</v>
      </c>
      <c r="Q834" s="23">
        <f t="shared" si="289"/>
        <v>0</v>
      </c>
    </row>
    <row r="835" spans="1:17" ht="24" customHeight="1" x14ac:dyDescent="0.2">
      <c r="A835" s="34"/>
      <c r="B835" s="35">
        <v>621</v>
      </c>
      <c r="C835" s="27"/>
      <c r="D835" s="1" t="s">
        <v>308</v>
      </c>
      <c r="E835" s="2">
        <f>SUM(E836:E837)</f>
        <v>0</v>
      </c>
      <c r="F835" s="2">
        <f t="shared" ref="F835:Q835" si="290">SUM(F836:F837)</f>
        <v>0</v>
      </c>
      <c r="G835" s="2">
        <f t="shared" si="290"/>
        <v>0</v>
      </c>
      <c r="H835" s="2">
        <f t="shared" si="290"/>
        <v>0</v>
      </c>
      <c r="I835" s="2">
        <f t="shared" si="290"/>
        <v>0</v>
      </c>
      <c r="J835" s="2">
        <f t="shared" si="290"/>
        <v>0</v>
      </c>
      <c r="K835" s="2">
        <f t="shared" si="290"/>
        <v>0</v>
      </c>
      <c r="L835" s="2">
        <f t="shared" si="290"/>
        <v>0</v>
      </c>
      <c r="M835" s="2">
        <f t="shared" si="290"/>
        <v>0</v>
      </c>
      <c r="N835" s="2">
        <f t="shared" si="290"/>
        <v>0</v>
      </c>
      <c r="O835" s="2">
        <f t="shared" si="290"/>
        <v>0</v>
      </c>
      <c r="P835" s="2">
        <f t="shared" si="290"/>
        <v>0</v>
      </c>
      <c r="Q835" s="2">
        <f t="shared" si="290"/>
        <v>0</v>
      </c>
    </row>
    <row r="836" spans="1:17" ht="24" customHeight="1" x14ac:dyDescent="0.2">
      <c r="A836" s="34"/>
      <c r="B836" s="35"/>
      <c r="C836" s="27">
        <v>62101</v>
      </c>
      <c r="D836" s="28" t="s">
        <v>844</v>
      </c>
      <c r="E836" s="1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36" customHeight="1" x14ac:dyDescent="0.2">
      <c r="A837" s="34"/>
      <c r="B837" s="35"/>
      <c r="C837" s="27">
        <v>62102</v>
      </c>
      <c r="D837" s="28" t="s">
        <v>845</v>
      </c>
      <c r="E837" s="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24" customHeight="1" x14ac:dyDescent="0.2">
      <c r="A838" s="34"/>
      <c r="B838" s="35">
        <v>622</v>
      </c>
      <c r="C838" s="27"/>
      <c r="D838" s="1" t="s">
        <v>309</v>
      </c>
      <c r="E838" s="2">
        <f>SUM(E839:E841)</f>
        <v>0</v>
      </c>
      <c r="F838" s="2">
        <f t="shared" ref="F838:Q838" si="291">SUM(F839:F841)</f>
        <v>0</v>
      </c>
      <c r="G838" s="2">
        <f t="shared" si="291"/>
        <v>0</v>
      </c>
      <c r="H838" s="2">
        <f t="shared" si="291"/>
        <v>0</v>
      </c>
      <c r="I838" s="2">
        <f t="shared" si="291"/>
        <v>0</v>
      </c>
      <c r="J838" s="2">
        <f t="shared" si="291"/>
        <v>0</v>
      </c>
      <c r="K838" s="2">
        <f t="shared" si="291"/>
        <v>0</v>
      </c>
      <c r="L838" s="2">
        <f t="shared" si="291"/>
        <v>0</v>
      </c>
      <c r="M838" s="2">
        <f t="shared" si="291"/>
        <v>0</v>
      </c>
      <c r="N838" s="2">
        <f t="shared" si="291"/>
        <v>0</v>
      </c>
      <c r="O838" s="2">
        <f t="shared" si="291"/>
        <v>0</v>
      </c>
      <c r="P838" s="2">
        <f t="shared" si="291"/>
        <v>0</v>
      </c>
      <c r="Q838" s="2">
        <f t="shared" si="291"/>
        <v>0</v>
      </c>
    </row>
    <row r="839" spans="1:17" ht="24" customHeight="1" x14ac:dyDescent="0.2">
      <c r="A839" s="34"/>
      <c r="B839" s="35"/>
      <c r="C839" s="27">
        <v>62201</v>
      </c>
      <c r="D839" s="28" t="s">
        <v>819</v>
      </c>
      <c r="E839" s="1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32.25" customHeight="1" x14ac:dyDescent="0.2">
      <c r="A840" s="34"/>
      <c r="B840" s="35"/>
      <c r="C840" s="27">
        <v>62202</v>
      </c>
      <c r="D840" s="28" t="s">
        <v>820</v>
      </c>
      <c r="E840" s="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24" customHeight="1" x14ac:dyDescent="0.2">
      <c r="A841" s="34"/>
      <c r="B841" s="35"/>
      <c r="C841" s="27">
        <v>62203</v>
      </c>
      <c r="D841" s="28" t="s">
        <v>821</v>
      </c>
      <c r="E841" s="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31.5" customHeight="1" x14ac:dyDescent="0.2">
      <c r="A842" s="34"/>
      <c r="B842" s="35">
        <v>623</v>
      </c>
      <c r="C842" s="27"/>
      <c r="D842" s="28" t="s">
        <v>330</v>
      </c>
      <c r="E842" s="2">
        <f>SUM(E843:E845)</f>
        <v>0</v>
      </c>
      <c r="F842" s="2">
        <f t="shared" ref="F842:Q842" si="292">SUM(F843:F845)</f>
        <v>0</v>
      </c>
      <c r="G842" s="2">
        <f t="shared" si="292"/>
        <v>0</v>
      </c>
      <c r="H842" s="2">
        <f t="shared" si="292"/>
        <v>0</v>
      </c>
      <c r="I842" s="2">
        <f t="shared" si="292"/>
        <v>0</v>
      </c>
      <c r="J842" s="2">
        <f t="shared" si="292"/>
        <v>0</v>
      </c>
      <c r="K842" s="2">
        <f t="shared" si="292"/>
        <v>0</v>
      </c>
      <c r="L842" s="2">
        <f t="shared" si="292"/>
        <v>0</v>
      </c>
      <c r="M842" s="2">
        <f t="shared" si="292"/>
        <v>0</v>
      </c>
      <c r="N842" s="2">
        <f t="shared" si="292"/>
        <v>0</v>
      </c>
      <c r="O842" s="2">
        <f t="shared" si="292"/>
        <v>0</v>
      </c>
      <c r="P842" s="2">
        <f t="shared" si="292"/>
        <v>0</v>
      </c>
      <c r="Q842" s="2">
        <f t="shared" si="292"/>
        <v>0</v>
      </c>
    </row>
    <row r="843" spans="1:17" ht="42" customHeight="1" x14ac:dyDescent="0.2">
      <c r="A843" s="34"/>
      <c r="B843" s="35"/>
      <c r="C843" s="27">
        <v>62301</v>
      </c>
      <c r="D843" s="28" t="s">
        <v>822</v>
      </c>
      <c r="E843" s="1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50.25" customHeight="1" x14ac:dyDescent="0.2">
      <c r="A844" s="34"/>
      <c r="B844" s="35"/>
      <c r="C844" s="27">
        <v>62302</v>
      </c>
      <c r="D844" s="28" t="s">
        <v>823</v>
      </c>
      <c r="E844" s="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31.5" customHeight="1" x14ac:dyDescent="0.2">
      <c r="A845" s="34"/>
      <c r="B845" s="35"/>
      <c r="C845" s="27">
        <v>62303</v>
      </c>
      <c r="D845" s="28" t="s">
        <v>824</v>
      </c>
      <c r="E845" s="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24" customHeight="1" x14ac:dyDescent="0.2">
      <c r="A846" s="34"/>
      <c r="B846" s="35">
        <v>624</v>
      </c>
      <c r="C846" s="27"/>
      <c r="D846" s="1" t="s">
        <v>310</v>
      </c>
      <c r="E846" s="2">
        <f>SUM(E847:E849)</f>
        <v>0</v>
      </c>
      <c r="F846" s="2">
        <f t="shared" ref="F846:Q846" si="293">SUM(F847:F849)</f>
        <v>0</v>
      </c>
      <c r="G846" s="2">
        <f t="shared" si="293"/>
        <v>0</v>
      </c>
      <c r="H846" s="2">
        <f t="shared" si="293"/>
        <v>0</v>
      </c>
      <c r="I846" s="2">
        <f t="shared" si="293"/>
        <v>0</v>
      </c>
      <c r="J846" s="2">
        <f t="shared" si="293"/>
        <v>0</v>
      </c>
      <c r="K846" s="2">
        <f t="shared" si="293"/>
        <v>0</v>
      </c>
      <c r="L846" s="2">
        <f t="shared" si="293"/>
        <v>0</v>
      </c>
      <c r="M846" s="2">
        <f t="shared" si="293"/>
        <v>0</v>
      </c>
      <c r="N846" s="2">
        <f t="shared" si="293"/>
        <v>0</v>
      </c>
      <c r="O846" s="2">
        <f t="shared" si="293"/>
        <v>0</v>
      </c>
      <c r="P846" s="2">
        <f t="shared" si="293"/>
        <v>0</v>
      </c>
      <c r="Q846" s="2">
        <f t="shared" si="293"/>
        <v>0</v>
      </c>
    </row>
    <row r="847" spans="1:17" ht="24" customHeight="1" x14ac:dyDescent="0.2">
      <c r="A847" s="34"/>
      <c r="B847" s="35"/>
      <c r="C847" s="27">
        <v>62401</v>
      </c>
      <c r="D847" s="1" t="s">
        <v>825</v>
      </c>
      <c r="E847" s="1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24" customHeight="1" x14ac:dyDescent="0.2">
      <c r="A848" s="34"/>
      <c r="B848" s="35"/>
      <c r="C848" s="27">
        <v>62402</v>
      </c>
      <c r="D848" s="1" t="s">
        <v>826</v>
      </c>
      <c r="E848" s="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24" customHeight="1" x14ac:dyDescent="0.2">
      <c r="A849" s="34"/>
      <c r="B849" s="35"/>
      <c r="C849" s="27">
        <v>62403</v>
      </c>
      <c r="D849" s="1" t="s">
        <v>827</v>
      </c>
      <c r="E849" s="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24" customHeight="1" x14ac:dyDescent="0.2">
      <c r="A850" s="34"/>
      <c r="B850" s="35">
        <v>625</v>
      </c>
      <c r="C850" s="27"/>
      <c r="D850" s="1" t="s">
        <v>311</v>
      </c>
      <c r="E850" s="2">
        <f>SUM(E851:E856)</f>
        <v>0</v>
      </c>
      <c r="F850" s="2">
        <f t="shared" ref="F850:Q850" si="294">SUM(F851:F856)</f>
        <v>0</v>
      </c>
      <c r="G850" s="2">
        <f t="shared" si="294"/>
        <v>0</v>
      </c>
      <c r="H850" s="2">
        <f t="shared" si="294"/>
        <v>0</v>
      </c>
      <c r="I850" s="2">
        <f t="shared" si="294"/>
        <v>0</v>
      </c>
      <c r="J850" s="2">
        <f t="shared" si="294"/>
        <v>0</v>
      </c>
      <c r="K850" s="2">
        <f t="shared" si="294"/>
        <v>0</v>
      </c>
      <c r="L850" s="2">
        <f t="shared" si="294"/>
        <v>0</v>
      </c>
      <c r="M850" s="2">
        <f t="shared" si="294"/>
        <v>0</v>
      </c>
      <c r="N850" s="2">
        <f t="shared" si="294"/>
        <v>0</v>
      </c>
      <c r="O850" s="2">
        <f t="shared" si="294"/>
        <v>0</v>
      </c>
      <c r="P850" s="2">
        <f t="shared" si="294"/>
        <v>0</v>
      </c>
      <c r="Q850" s="2">
        <f t="shared" si="294"/>
        <v>0</v>
      </c>
    </row>
    <row r="851" spans="1:17" ht="24" customHeight="1" x14ac:dyDescent="0.2">
      <c r="A851" s="34"/>
      <c r="B851" s="35"/>
      <c r="C851" s="27">
        <v>62501</v>
      </c>
      <c r="D851" s="28" t="s">
        <v>828</v>
      </c>
      <c r="E851" s="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32.25" customHeight="1" x14ac:dyDescent="0.2">
      <c r="A852" s="34"/>
      <c r="B852" s="35"/>
      <c r="C852" s="27">
        <v>62502</v>
      </c>
      <c r="D852" s="28" t="s">
        <v>829</v>
      </c>
      <c r="E852" s="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24" customHeight="1" x14ac:dyDescent="0.2">
      <c r="A853" s="34"/>
      <c r="B853" s="35"/>
      <c r="C853" s="27">
        <v>62503</v>
      </c>
      <c r="D853" s="28" t="s">
        <v>830</v>
      </c>
      <c r="E853" s="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24" customHeight="1" x14ac:dyDescent="0.2">
      <c r="A854" s="34"/>
      <c r="B854" s="35"/>
      <c r="C854" s="27">
        <v>62504</v>
      </c>
      <c r="D854" s="28" t="s">
        <v>831</v>
      </c>
      <c r="E854" s="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31.5" customHeight="1" x14ac:dyDescent="0.2">
      <c r="A855" s="34"/>
      <c r="B855" s="35"/>
      <c r="C855" s="27">
        <v>62505</v>
      </c>
      <c r="D855" s="28" t="s">
        <v>832</v>
      </c>
      <c r="E855" s="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24" customHeight="1" x14ac:dyDescent="0.2">
      <c r="A856" s="34"/>
      <c r="B856" s="35"/>
      <c r="C856" s="27">
        <v>62506</v>
      </c>
      <c r="D856" s="28" t="s">
        <v>833</v>
      </c>
      <c r="E856" s="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24" customHeight="1" x14ac:dyDescent="0.2">
      <c r="A857" s="34"/>
      <c r="B857" s="35">
        <v>626</v>
      </c>
      <c r="C857" s="27"/>
      <c r="D857" s="1" t="s">
        <v>312</v>
      </c>
      <c r="E857" s="2">
        <f>SUM(E858:E859)</f>
        <v>0</v>
      </c>
      <c r="F857" s="2">
        <f t="shared" ref="F857:Q857" si="295">SUM(F858:F859)</f>
        <v>0</v>
      </c>
      <c r="G857" s="2">
        <f t="shared" si="295"/>
        <v>0</v>
      </c>
      <c r="H857" s="2">
        <f t="shared" si="295"/>
        <v>0</v>
      </c>
      <c r="I857" s="2">
        <f t="shared" si="295"/>
        <v>0</v>
      </c>
      <c r="J857" s="2">
        <f t="shared" si="295"/>
        <v>0</v>
      </c>
      <c r="K857" s="2">
        <f t="shared" si="295"/>
        <v>0</v>
      </c>
      <c r="L857" s="2">
        <f t="shared" si="295"/>
        <v>0</v>
      </c>
      <c r="M857" s="2">
        <f t="shared" si="295"/>
        <v>0</v>
      </c>
      <c r="N857" s="2">
        <f t="shared" si="295"/>
        <v>0</v>
      </c>
      <c r="O857" s="2">
        <f t="shared" si="295"/>
        <v>0</v>
      </c>
      <c r="P857" s="2">
        <f t="shared" si="295"/>
        <v>0</v>
      </c>
      <c r="Q857" s="2">
        <f t="shared" si="295"/>
        <v>0</v>
      </c>
    </row>
    <row r="858" spans="1:17" ht="24" customHeight="1" x14ac:dyDescent="0.2">
      <c r="A858" s="34"/>
      <c r="B858" s="35"/>
      <c r="C858" s="27">
        <v>62601</v>
      </c>
      <c r="D858" s="28" t="s">
        <v>834</v>
      </c>
      <c r="E858" s="1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31.5" customHeight="1" x14ac:dyDescent="0.2">
      <c r="A859" s="34"/>
      <c r="B859" s="35"/>
      <c r="C859" s="27">
        <v>62602</v>
      </c>
      <c r="D859" s="28" t="s">
        <v>835</v>
      </c>
      <c r="E859" s="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24" customHeight="1" x14ac:dyDescent="0.2">
      <c r="A860" s="34"/>
      <c r="B860" s="35">
        <v>627</v>
      </c>
      <c r="C860" s="27"/>
      <c r="D860" s="1" t="s">
        <v>313</v>
      </c>
      <c r="E860" s="2">
        <f>SUM(E861)</f>
        <v>0</v>
      </c>
      <c r="F860" s="2">
        <f t="shared" ref="F860:Q860" si="296">SUM(F861)</f>
        <v>0</v>
      </c>
      <c r="G860" s="2">
        <f t="shared" si="296"/>
        <v>0</v>
      </c>
      <c r="H860" s="2">
        <f t="shared" si="296"/>
        <v>0</v>
      </c>
      <c r="I860" s="2">
        <f t="shared" si="296"/>
        <v>0</v>
      </c>
      <c r="J860" s="2">
        <f t="shared" si="296"/>
        <v>0</v>
      </c>
      <c r="K860" s="2">
        <f t="shared" si="296"/>
        <v>0</v>
      </c>
      <c r="L860" s="2">
        <f t="shared" si="296"/>
        <v>0</v>
      </c>
      <c r="M860" s="2">
        <f t="shared" si="296"/>
        <v>0</v>
      </c>
      <c r="N860" s="2">
        <f t="shared" si="296"/>
        <v>0</v>
      </c>
      <c r="O860" s="2">
        <f t="shared" si="296"/>
        <v>0</v>
      </c>
      <c r="P860" s="2">
        <f t="shared" si="296"/>
        <v>0</v>
      </c>
      <c r="Q860" s="2">
        <f t="shared" si="296"/>
        <v>0</v>
      </c>
    </row>
    <row r="861" spans="1:17" ht="24" customHeight="1" x14ac:dyDescent="0.2">
      <c r="A861" s="34"/>
      <c r="B861" s="35"/>
      <c r="C861" s="27">
        <v>62701</v>
      </c>
      <c r="D861" s="1" t="s">
        <v>836</v>
      </c>
      <c r="E861" s="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27" x14ac:dyDescent="0.2">
      <c r="A862" s="34"/>
      <c r="B862" s="35">
        <v>629</v>
      </c>
      <c r="C862" s="27"/>
      <c r="D862" s="28" t="s">
        <v>314</v>
      </c>
      <c r="E862" s="2">
        <f>SUM(E863:E867)</f>
        <v>0</v>
      </c>
      <c r="F862" s="2">
        <f t="shared" ref="F862:Q862" si="297">SUM(F863:F867)</f>
        <v>0</v>
      </c>
      <c r="G862" s="2">
        <f t="shared" si="297"/>
        <v>0</v>
      </c>
      <c r="H862" s="2">
        <f t="shared" si="297"/>
        <v>0</v>
      </c>
      <c r="I862" s="2">
        <f t="shared" si="297"/>
        <v>0</v>
      </c>
      <c r="J862" s="2">
        <f t="shared" si="297"/>
        <v>0</v>
      </c>
      <c r="K862" s="2">
        <f t="shared" si="297"/>
        <v>0</v>
      </c>
      <c r="L862" s="2">
        <f t="shared" si="297"/>
        <v>0</v>
      </c>
      <c r="M862" s="2">
        <f t="shared" si="297"/>
        <v>0</v>
      </c>
      <c r="N862" s="2">
        <f t="shared" si="297"/>
        <v>0</v>
      </c>
      <c r="O862" s="2">
        <f t="shared" si="297"/>
        <v>0</v>
      </c>
      <c r="P862" s="2">
        <f t="shared" si="297"/>
        <v>0</v>
      </c>
      <c r="Q862" s="2">
        <f t="shared" si="297"/>
        <v>0</v>
      </c>
    </row>
    <row r="863" spans="1:17" ht="29.25" customHeight="1" x14ac:dyDescent="0.2">
      <c r="A863" s="34"/>
      <c r="B863" s="35"/>
      <c r="C863" s="27">
        <v>62901</v>
      </c>
      <c r="D863" s="29" t="s">
        <v>837</v>
      </c>
      <c r="E863" s="1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29.25" customHeight="1" x14ac:dyDescent="0.2">
      <c r="A864" s="34"/>
      <c r="B864" s="35"/>
      <c r="C864" s="27">
        <v>62902</v>
      </c>
      <c r="D864" s="29" t="s">
        <v>838</v>
      </c>
      <c r="E864" s="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29.25" customHeight="1" x14ac:dyDescent="0.2">
      <c r="A865" s="34"/>
      <c r="B865" s="35"/>
      <c r="C865" s="27">
        <v>62903</v>
      </c>
      <c r="D865" s="29" t="s">
        <v>839</v>
      </c>
      <c r="E865" s="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29.25" customHeight="1" x14ac:dyDescent="0.2">
      <c r="A866" s="34"/>
      <c r="B866" s="35"/>
      <c r="C866" s="27">
        <v>62904</v>
      </c>
      <c r="D866" s="29" t="s">
        <v>840</v>
      </c>
      <c r="E866" s="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29.25" customHeight="1" x14ac:dyDescent="0.2">
      <c r="A867" s="34"/>
      <c r="B867" s="35"/>
      <c r="C867" s="27">
        <v>62905</v>
      </c>
      <c r="D867" s="29" t="s">
        <v>841</v>
      </c>
      <c r="E867" s="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24" customHeight="1" x14ac:dyDescent="0.2">
      <c r="A868" s="141" t="s">
        <v>199</v>
      </c>
      <c r="B868" s="142"/>
      <c r="C868" s="142"/>
      <c r="D868" s="143"/>
      <c r="E868" s="23">
        <f>SUM(E869,E871)</f>
        <v>0</v>
      </c>
      <c r="F868" s="23">
        <f t="shared" ref="F868:Q868" si="298">SUM(F869,F871)</f>
        <v>0</v>
      </c>
      <c r="G868" s="23">
        <f t="shared" si="298"/>
        <v>0</v>
      </c>
      <c r="H868" s="23">
        <f t="shared" si="298"/>
        <v>0</v>
      </c>
      <c r="I868" s="23">
        <f t="shared" si="298"/>
        <v>0</v>
      </c>
      <c r="J868" s="23">
        <f t="shared" si="298"/>
        <v>0</v>
      </c>
      <c r="K868" s="23">
        <f t="shared" si="298"/>
        <v>0</v>
      </c>
      <c r="L868" s="23">
        <f t="shared" si="298"/>
        <v>0</v>
      </c>
      <c r="M868" s="23">
        <f t="shared" si="298"/>
        <v>0</v>
      </c>
      <c r="N868" s="23">
        <f t="shared" si="298"/>
        <v>0</v>
      </c>
      <c r="O868" s="23">
        <f t="shared" si="298"/>
        <v>0</v>
      </c>
      <c r="P868" s="23">
        <f t="shared" si="298"/>
        <v>0</v>
      </c>
      <c r="Q868" s="23">
        <f t="shared" si="298"/>
        <v>0</v>
      </c>
    </row>
    <row r="869" spans="1:17" ht="29.25" customHeight="1" x14ac:dyDescent="0.2">
      <c r="A869" s="34"/>
      <c r="B869" s="35">
        <v>631</v>
      </c>
      <c r="C869" s="27"/>
      <c r="D869" s="28" t="s">
        <v>331</v>
      </c>
      <c r="E869" s="2">
        <f>SUM(E870)</f>
        <v>0</v>
      </c>
      <c r="F869" s="2">
        <f t="shared" ref="F869:Q869" si="299">SUM(F870)</f>
        <v>0</v>
      </c>
      <c r="G869" s="2">
        <f t="shared" si="299"/>
        <v>0</v>
      </c>
      <c r="H869" s="2">
        <f t="shared" si="299"/>
        <v>0</v>
      </c>
      <c r="I869" s="2">
        <f t="shared" si="299"/>
        <v>0</v>
      </c>
      <c r="J869" s="2">
        <f t="shared" si="299"/>
        <v>0</v>
      </c>
      <c r="K869" s="2">
        <f t="shared" si="299"/>
        <v>0</v>
      </c>
      <c r="L869" s="2">
        <f t="shared" si="299"/>
        <v>0</v>
      </c>
      <c r="M869" s="2">
        <f t="shared" si="299"/>
        <v>0</v>
      </c>
      <c r="N869" s="2">
        <f t="shared" si="299"/>
        <v>0</v>
      </c>
      <c r="O869" s="2">
        <f t="shared" si="299"/>
        <v>0</v>
      </c>
      <c r="P869" s="2">
        <f t="shared" si="299"/>
        <v>0</v>
      </c>
      <c r="Q869" s="2">
        <f t="shared" si="299"/>
        <v>0</v>
      </c>
    </row>
    <row r="870" spans="1:17" ht="29.25" customHeight="1" x14ac:dyDescent="0.2">
      <c r="A870" s="34"/>
      <c r="B870" s="35"/>
      <c r="C870" s="27">
        <v>63101</v>
      </c>
      <c r="D870" s="28" t="s">
        <v>842</v>
      </c>
      <c r="E870" s="1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34.5" customHeight="1" x14ac:dyDescent="0.2">
      <c r="A871" s="34"/>
      <c r="B871" s="35">
        <v>632</v>
      </c>
      <c r="C871" s="27"/>
      <c r="D871" s="28" t="s">
        <v>315</v>
      </c>
      <c r="E871" s="2">
        <f t="shared" ref="E871:Q871" si="300">SUM(E872)</f>
        <v>0</v>
      </c>
      <c r="F871" s="2">
        <f t="shared" si="300"/>
        <v>0</v>
      </c>
      <c r="G871" s="2">
        <f t="shared" si="300"/>
        <v>0</v>
      </c>
      <c r="H871" s="2">
        <f t="shared" si="300"/>
        <v>0</v>
      </c>
      <c r="I871" s="2">
        <f t="shared" si="300"/>
        <v>0</v>
      </c>
      <c r="J871" s="2">
        <f t="shared" si="300"/>
        <v>0</v>
      </c>
      <c r="K871" s="2">
        <f t="shared" si="300"/>
        <v>0</v>
      </c>
      <c r="L871" s="2">
        <f t="shared" si="300"/>
        <v>0</v>
      </c>
      <c r="M871" s="2">
        <f t="shared" si="300"/>
        <v>0</v>
      </c>
      <c r="N871" s="2">
        <f t="shared" si="300"/>
        <v>0</v>
      </c>
      <c r="O871" s="2">
        <f t="shared" si="300"/>
        <v>0</v>
      </c>
      <c r="P871" s="2">
        <f t="shared" si="300"/>
        <v>0</v>
      </c>
      <c r="Q871" s="2">
        <f t="shared" si="300"/>
        <v>0</v>
      </c>
    </row>
    <row r="872" spans="1:17" ht="34.5" customHeight="1" x14ac:dyDescent="0.2">
      <c r="A872" s="34"/>
      <c r="B872" s="35"/>
      <c r="C872" s="27">
        <v>63201</v>
      </c>
      <c r="D872" s="29" t="s">
        <v>843</v>
      </c>
      <c r="E872" s="1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24" customHeight="1" x14ac:dyDescent="0.2">
      <c r="A873" s="144" t="s">
        <v>874</v>
      </c>
      <c r="B873" s="145"/>
      <c r="C873" s="145"/>
      <c r="D873" s="146"/>
      <c r="E873" s="36">
        <f>SUM(E874,E878,E889,E897,E908,E920,E924)</f>
        <v>0</v>
      </c>
      <c r="F873" s="36">
        <f t="shared" ref="F873:Q873" si="301">SUM(F874,F878,F889,F897,F908,F920,F924)</f>
        <v>0</v>
      </c>
      <c r="G873" s="36">
        <f t="shared" si="301"/>
        <v>0</v>
      </c>
      <c r="H873" s="36">
        <f t="shared" si="301"/>
        <v>0</v>
      </c>
      <c r="I873" s="36">
        <f t="shared" si="301"/>
        <v>0</v>
      </c>
      <c r="J873" s="36">
        <f t="shared" si="301"/>
        <v>0</v>
      </c>
      <c r="K873" s="36">
        <f t="shared" si="301"/>
        <v>0</v>
      </c>
      <c r="L873" s="36">
        <f t="shared" si="301"/>
        <v>0</v>
      </c>
      <c r="M873" s="36">
        <f t="shared" si="301"/>
        <v>0</v>
      </c>
      <c r="N873" s="36">
        <f t="shared" si="301"/>
        <v>0</v>
      </c>
      <c r="O873" s="36">
        <f t="shared" si="301"/>
        <v>0</v>
      </c>
      <c r="P873" s="36">
        <f t="shared" si="301"/>
        <v>0</v>
      </c>
      <c r="Q873" s="36">
        <f t="shared" si="301"/>
        <v>0</v>
      </c>
    </row>
    <row r="874" spans="1:17" ht="24" customHeight="1" x14ac:dyDescent="0.2">
      <c r="A874" s="141" t="s">
        <v>875</v>
      </c>
      <c r="B874" s="142"/>
      <c r="C874" s="142"/>
      <c r="D874" s="143"/>
      <c r="E874" s="23">
        <f>SUM(E875,E877)</f>
        <v>0</v>
      </c>
      <c r="F874" s="23">
        <f t="shared" ref="F874:Q874" si="302">SUM(F875,F877)</f>
        <v>0</v>
      </c>
      <c r="G874" s="23">
        <f t="shared" si="302"/>
        <v>0</v>
      </c>
      <c r="H874" s="23">
        <f t="shared" si="302"/>
        <v>0</v>
      </c>
      <c r="I874" s="23">
        <f t="shared" si="302"/>
        <v>0</v>
      </c>
      <c r="J874" s="23">
        <f t="shared" si="302"/>
        <v>0</v>
      </c>
      <c r="K874" s="23">
        <f t="shared" si="302"/>
        <v>0</v>
      </c>
      <c r="L874" s="23">
        <f t="shared" si="302"/>
        <v>0</v>
      </c>
      <c r="M874" s="23">
        <f t="shared" si="302"/>
        <v>0</v>
      </c>
      <c r="N874" s="23">
        <f t="shared" si="302"/>
        <v>0</v>
      </c>
      <c r="O874" s="23">
        <f t="shared" si="302"/>
        <v>0</v>
      </c>
      <c r="P874" s="23">
        <f t="shared" si="302"/>
        <v>0</v>
      </c>
      <c r="Q874" s="23">
        <f t="shared" si="302"/>
        <v>0</v>
      </c>
    </row>
    <row r="875" spans="1:17" ht="45" customHeight="1" x14ac:dyDescent="0.2">
      <c r="A875" s="34"/>
      <c r="B875" s="35">
        <v>711</v>
      </c>
      <c r="C875" s="27"/>
      <c r="D875" s="28" t="s">
        <v>882</v>
      </c>
      <c r="E875" s="2">
        <f>SUM(E876)</f>
        <v>0</v>
      </c>
      <c r="F875" s="2">
        <f t="shared" ref="F875:Q875" si="303">SUM(F876)</f>
        <v>0</v>
      </c>
      <c r="G875" s="2">
        <f t="shared" si="303"/>
        <v>0</v>
      </c>
      <c r="H875" s="2">
        <f t="shared" si="303"/>
        <v>0</v>
      </c>
      <c r="I875" s="2">
        <f t="shared" si="303"/>
        <v>0</v>
      </c>
      <c r="J875" s="2">
        <f t="shared" si="303"/>
        <v>0</v>
      </c>
      <c r="K875" s="2">
        <f t="shared" si="303"/>
        <v>0</v>
      </c>
      <c r="L875" s="2">
        <f t="shared" si="303"/>
        <v>0</v>
      </c>
      <c r="M875" s="2">
        <f t="shared" si="303"/>
        <v>0</v>
      </c>
      <c r="N875" s="2">
        <f t="shared" si="303"/>
        <v>0</v>
      </c>
      <c r="O875" s="2">
        <f t="shared" si="303"/>
        <v>0</v>
      </c>
      <c r="P875" s="2">
        <f t="shared" si="303"/>
        <v>0</v>
      </c>
      <c r="Q875" s="2">
        <f t="shared" si="303"/>
        <v>0</v>
      </c>
    </row>
    <row r="876" spans="1:17" ht="45" customHeight="1" x14ac:dyDescent="0.2">
      <c r="A876" s="34"/>
      <c r="B876" s="35"/>
      <c r="C876" s="27">
        <v>71101</v>
      </c>
      <c r="D876" s="28" t="s">
        <v>928</v>
      </c>
      <c r="E876" s="1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44.25" customHeight="1" x14ac:dyDescent="0.2">
      <c r="A877" s="34"/>
      <c r="B877" s="35">
        <v>712</v>
      </c>
      <c r="C877" s="27"/>
      <c r="D877" s="28" t="s">
        <v>883</v>
      </c>
      <c r="E877" s="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24" customHeight="1" x14ac:dyDescent="0.2">
      <c r="A878" s="141" t="s">
        <v>876</v>
      </c>
      <c r="B878" s="142"/>
      <c r="C878" s="142"/>
      <c r="D878" s="143"/>
      <c r="E878" s="23">
        <f>SUM(E879,E880,E882,E883,E884,E885,E886,E887,E888)</f>
        <v>0</v>
      </c>
      <c r="F878" s="23">
        <f t="shared" ref="F878:Q878" si="304">SUM(F879,F880,F882,F883,F884,F885,F886,F887,F888)</f>
        <v>0</v>
      </c>
      <c r="G878" s="23">
        <f t="shared" si="304"/>
        <v>0</v>
      </c>
      <c r="H878" s="23">
        <f t="shared" si="304"/>
        <v>0</v>
      </c>
      <c r="I878" s="23">
        <f t="shared" si="304"/>
        <v>0</v>
      </c>
      <c r="J878" s="23">
        <f t="shared" si="304"/>
        <v>0</v>
      </c>
      <c r="K878" s="23">
        <f t="shared" si="304"/>
        <v>0</v>
      </c>
      <c r="L878" s="23">
        <f t="shared" si="304"/>
        <v>0</v>
      </c>
      <c r="M878" s="23">
        <f t="shared" si="304"/>
        <v>0</v>
      </c>
      <c r="N878" s="23">
        <f t="shared" si="304"/>
        <v>0</v>
      </c>
      <c r="O878" s="23">
        <f t="shared" si="304"/>
        <v>0</v>
      </c>
      <c r="P878" s="23">
        <f t="shared" si="304"/>
        <v>0</v>
      </c>
      <c r="Q878" s="23">
        <f t="shared" si="304"/>
        <v>0</v>
      </c>
    </row>
    <row r="879" spans="1:17" ht="51" customHeight="1" x14ac:dyDescent="0.2">
      <c r="A879" s="34"/>
      <c r="B879" s="35">
        <v>721</v>
      </c>
      <c r="C879" s="27"/>
      <c r="D879" s="29" t="s">
        <v>885</v>
      </c>
      <c r="E879" s="1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51" customHeight="1" x14ac:dyDescent="0.2">
      <c r="A880" s="34"/>
      <c r="B880" s="35">
        <v>722</v>
      </c>
      <c r="C880" s="27"/>
      <c r="D880" s="29" t="s">
        <v>886</v>
      </c>
      <c r="E880" s="2">
        <f t="shared" ref="E880:Q880" si="305">SUM(E881)</f>
        <v>0</v>
      </c>
      <c r="F880" s="2">
        <f t="shared" si="305"/>
        <v>0</v>
      </c>
      <c r="G880" s="2">
        <f t="shared" si="305"/>
        <v>0</v>
      </c>
      <c r="H880" s="2">
        <f t="shared" si="305"/>
        <v>0</v>
      </c>
      <c r="I880" s="2">
        <f t="shared" si="305"/>
        <v>0</v>
      </c>
      <c r="J880" s="2">
        <f t="shared" si="305"/>
        <v>0</v>
      </c>
      <c r="K880" s="2">
        <f t="shared" si="305"/>
        <v>0</v>
      </c>
      <c r="L880" s="2">
        <f t="shared" si="305"/>
        <v>0</v>
      </c>
      <c r="M880" s="2">
        <f t="shared" si="305"/>
        <v>0</v>
      </c>
      <c r="N880" s="2">
        <f t="shared" si="305"/>
        <v>0</v>
      </c>
      <c r="O880" s="2">
        <f t="shared" si="305"/>
        <v>0</v>
      </c>
      <c r="P880" s="2">
        <f t="shared" si="305"/>
        <v>0</v>
      </c>
      <c r="Q880" s="2">
        <f t="shared" si="305"/>
        <v>0</v>
      </c>
    </row>
    <row r="881" spans="1:17" ht="51" customHeight="1" x14ac:dyDescent="0.2">
      <c r="A881" s="34"/>
      <c r="B881" s="35"/>
      <c r="C881" s="27">
        <v>72201</v>
      </c>
      <c r="D881" s="29" t="s">
        <v>884</v>
      </c>
      <c r="E881" s="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51" customHeight="1" x14ac:dyDescent="0.2">
      <c r="A882" s="34"/>
      <c r="B882" s="35">
        <v>723</v>
      </c>
      <c r="C882" s="27"/>
      <c r="D882" s="29" t="s">
        <v>887</v>
      </c>
      <c r="E882" s="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51" customHeight="1" x14ac:dyDescent="0.2">
      <c r="A883" s="34"/>
      <c r="B883" s="35">
        <v>724</v>
      </c>
      <c r="C883" s="27"/>
      <c r="D883" s="29" t="s">
        <v>888</v>
      </c>
      <c r="E883" s="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51" customHeight="1" x14ac:dyDescent="0.2">
      <c r="A884" s="34"/>
      <c r="B884" s="35">
        <v>725</v>
      </c>
      <c r="C884" s="27"/>
      <c r="D884" s="29" t="s">
        <v>889</v>
      </c>
      <c r="E884" s="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51" customHeight="1" x14ac:dyDescent="0.2">
      <c r="A885" s="34"/>
      <c r="B885" s="35">
        <v>726</v>
      </c>
      <c r="C885" s="27"/>
      <c r="D885" s="29" t="s">
        <v>890</v>
      </c>
      <c r="E885" s="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51" customHeight="1" x14ac:dyDescent="0.2">
      <c r="A886" s="34"/>
      <c r="B886" s="35">
        <v>727</v>
      </c>
      <c r="C886" s="27"/>
      <c r="D886" s="29" t="s">
        <v>891</v>
      </c>
      <c r="E886" s="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51" customHeight="1" x14ac:dyDescent="0.2">
      <c r="A887" s="34"/>
      <c r="B887" s="35">
        <v>728</v>
      </c>
      <c r="C887" s="27"/>
      <c r="D887" s="29" t="s">
        <v>892</v>
      </c>
      <c r="E887" s="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51" customHeight="1" x14ac:dyDescent="0.2">
      <c r="A888" s="34"/>
      <c r="B888" s="35">
        <v>729</v>
      </c>
      <c r="C888" s="27"/>
      <c r="D888" s="29" t="s">
        <v>893</v>
      </c>
      <c r="E888" s="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24" customHeight="1" x14ac:dyDescent="0.2">
      <c r="A889" s="141" t="s">
        <v>877</v>
      </c>
      <c r="B889" s="142"/>
      <c r="C889" s="142"/>
      <c r="D889" s="143"/>
      <c r="E889" s="23">
        <f>SUM(E890,E891,E892,E893,E894,E895,E896)</f>
        <v>0</v>
      </c>
      <c r="F889" s="23">
        <f t="shared" ref="F889:Q889" si="306">SUM(F890,F891,F892,F893,F894,F895,F896)</f>
        <v>0</v>
      </c>
      <c r="G889" s="23">
        <f t="shared" si="306"/>
        <v>0</v>
      </c>
      <c r="H889" s="23">
        <f t="shared" si="306"/>
        <v>0</v>
      </c>
      <c r="I889" s="23">
        <f t="shared" si="306"/>
        <v>0</v>
      </c>
      <c r="J889" s="23">
        <f t="shared" si="306"/>
        <v>0</v>
      </c>
      <c r="K889" s="23">
        <f t="shared" si="306"/>
        <v>0</v>
      </c>
      <c r="L889" s="23">
        <f t="shared" si="306"/>
        <v>0</v>
      </c>
      <c r="M889" s="23">
        <f t="shared" si="306"/>
        <v>0</v>
      </c>
      <c r="N889" s="23">
        <f t="shared" si="306"/>
        <v>0</v>
      </c>
      <c r="O889" s="23">
        <f t="shared" si="306"/>
        <v>0</v>
      </c>
      <c r="P889" s="23">
        <f t="shared" si="306"/>
        <v>0</v>
      </c>
      <c r="Q889" s="23">
        <f t="shared" si="306"/>
        <v>0</v>
      </c>
    </row>
    <row r="890" spans="1:17" ht="24" customHeight="1" x14ac:dyDescent="0.2">
      <c r="A890" s="34"/>
      <c r="B890" s="35">
        <v>730</v>
      </c>
      <c r="C890" s="27"/>
      <c r="D890" s="29" t="s">
        <v>894</v>
      </c>
      <c r="E890" s="1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24" customHeight="1" x14ac:dyDescent="0.2">
      <c r="A891" s="34"/>
      <c r="B891" s="35">
        <v>731</v>
      </c>
      <c r="C891" s="27"/>
      <c r="D891" s="29" t="s">
        <v>895</v>
      </c>
      <c r="E891" s="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30.75" customHeight="1" x14ac:dyDescent="0.2">
      <c r="A892" s="34"/>
      <c r="B892" s="35">
        <v>732</v>
      </c>
      <c r="C892" s="27"/>
      <c r="D892" s="29" t="s">
        <v>896</v>
      </c>
      <c r="E892" s="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30.75" customHeight="1" x14ac:dyDescent="0.2">
      <c r="A893" s="34"/>
      <c r="B893" s="35">
        <v>733</v>
      </c>
      <c r="C893" s="27"/>
      <c r="D893" s="29" t="s">
        <v>897</v>
      </c>
      <c r="E893" s="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30.75" customHeight="1" x14ac:dyDescent="0.2">
      <c r="A894" s="34"/>
      <c r="B894" s="35">
        <v>734</v>
      </c>
      <c r="C894" s="27"/>
      <c r="D894" s="29" t="s">
        <v>898</v>
      </c>
      <c r="E894" s="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30.75" customHeight="1" x14ac:dyDescent="0.2">
      <c r="A895" s="34"/>
      <c r="B895" s="35">
        <v>735</v>
      </c>
      <c r="C895" s="27"/>
      <c r="D895" s="29" t="s">
        <v>899</v>
      </c>
      <c r="E895" s="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24" customHeight="1" x14ac:dyDescent="0.2">
      <c r="A896" s="34"/>
      <c r="B896" s="35">
        <v>739</v>
      </c>
      <c r="C896" s="27"/>
      <c r="D896" s="29" t="s">
        <v>900</v>
      </c>
      <c r="E896" s="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24" customHeight="1" x14ac:dyDescent="0.2">
      <c r="A897" s="141" t="s">
        <v>878</v>
      </c>
      <c r="B897" s="142"/>
      <c r="C897" s="142"/>
      <c r="D897" s="143"/>
      <c r="E897" s="23">
        <f>SUM(E898,E899,E900,E901,E902,E903,E904,E905,E906,E907)</f>
        <v>0</v>
      </c>
      <c r="F897" s="23">
        <f t="shared" ref="F897:Q897" si="307">SUM(F898,F899,F900,F901,F902,F903,F904,F905,F906,F907)</f>
        <v>0</v>
      </c>
      <c r="G897" s="23">
        <f t="shared" si="307"/>
        <v>0</v>
      </c>
      <c r="H897" s="23">
        <f t="shared" si="307"/>
        <v>0</v>
      </c>
      <c r="I897" s="23">
        <f t="shared" si="307"/>
        <v>0</v>
      </c>
      <c r="J897" s="23">
        <f t="shared" si="307"/>
        <v>0</v>
      </c>
      <c r="K897" s="23">
        <f t="shared" si="307"/>
        <v>0</v>
      </c>
      <c r="L897" s="23">
        <f t="shared" si="307"/>
        <v>0</v>
      </c>
      <c r="M897" s="23">
        <f t="shared" si="307"/>
        <v>0</v>
      </c>
      <c r="N897" s="23">
        <f t="shared" si="307"/>
        <v>0</v>
      </c>
      <c r="O897" s="23">
        <f t="shared" si="307"/>
        <v>0</v>
      </c>
      <c r="P897" s="23">
        <f t="shared" si="307"/>
        <v>0</v>
      </c>
      <c r="Q897" s="23">
        <f t="shared" si="307"/>
        <v>0</v>
      </c>
    </row>
    <row r="898" spans="1:17" ht="24" customHeight="1" x14ac:dyDescent="0.2">
      <c r="A898" s="34"/>
      <c r="B898" s="35">
        <v>740</v>
      </c>
      <c r="C898" s="27"/>
      <c r="D898" s="29" t="s">
        <v>901</v>
      </c>
      <c r="E898" s="1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43.5" customHeight="1" x14ac:dyDescent="0.2">
      <c r="A899" s="34"/>
      <c r="B899" s="35">
        <v>741</v>
      </c>
      <c r="C899" s="27"/>
      <c r="D899" s="29" t="s">
        <v>902</v>
      </c>
      <c r="E899" s="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43.5" customHeight="1" x14ac:dyDescent="0.2">
      <c r="A900" s="34"/>
      <c r="B900" s="35">
        <v>742</v>
      </c>
      <c r="C900" s="27"/>
      <c r="D900" s="29" t="s">
        <v>903</v>
      </c>
      <c r="E900" s="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43.5" customHeight="1" x14ac:dyDescent="0.2">
      <c r="A901" s="34"/>
      <c r="B901" s="35">
        <v>743</v>
      </c>
      <c r="C901" s="27"/>
      <c r="D901" s="29" t="s">
        <v>904</v>
      </c>
      <c r="E901" s="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43.5" customHeight="1" x14ac:dyDescent="0.2">
      <c r="A902" s="34"/>
      <c r="B902" s="35">
        <v>744</v>
      </c>
      <c r="C902" s="27"/>
      <c r="D902" s="29" t="s">
        <v>905</v>
      </c>
      <c r="E902" s="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43.5" customHeight="1" x14ac:dyDescent="0.2">
      <c r="A903" s="34"/>
      <c r="B903" s="35">
        <v>745</v>
      </c>
      <c r="C903" s="27"/>
      <c r="D903" s="29" t="s">
        <v>906</v>
      </c>
      <c r="E903" s="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43.5" customHeight="1" x14ac:dyDescent="0.2">
      <c r="A904" s="34"/>
      <c r="B904" s="35">
        <v>746</v>
      </c>
      <c r="C904" s="27"/>
      <c r="D904" s="29" t="s">
        <v>907</v>
      </c>
      <c r="E904" s="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43.5" customHeight="1" x14ac:dyDescent="0.2">
      <c r="A905" s="34"/>
      <c r="B905" s="35">
        <v>747</v>
      </c>
      <c r="C905" s="27"/>
      <c r="D905" s="29" t="s">
        <v>908</v>
      </c>
      <c r="E905" s="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43.5" customHeight="1" x14ac:dyDescent="0.2">
      <c r="A906" s="34"/>
      <c r="B906" s="35">
        <v>748</v>
      </c>
      <c r="C906" s="27"/>
      <c r="D906" s="29" t="s">
        <v>909</v>
      </c>
      <c r="E906" s="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43.5" customHeight="1" x14ac:dyDescent="0.2">
      <c r="A907" s="34"/>
      <c r="B907" s="35">
        <v>749</v>
      </c>
      <c r="C907" s="27"/>
      <c r="D907" s="29" t="s">
        <v>910</v>
      </c>
      <c r="E907" s="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24" customHeight="1" x14ac:dyDescent="0.2">
      <c r="A908" s="141" t="s">
        <v>879</v>
      </c>
      <c r="B908" s="142"/>
      <c r="C908" s="142"/>
      <c r="D908" s="143"/>
      <c r="E908" s="23">
        <f>SUM(E909,E910,E912,E913,E914,E915,E916,E917,E918,E919)</f>
        <v>0</v>
      </c>
      <c r="F908" s="23">
        <f t="shared" ref="F908:Q908" si="308">SUM(F909,F910,F912,F913,F914,F915,F916,F917,F918,F919)</f>
        <v>0</v>
      </c>
      <c r="G908" s="23">
        <f t="shared" si="308"/>
        <v>0</v>
      </c>
      <c r="H908" s="23">
        <f t="shared" si="308"/>
        <v>0</v>
      </c>
      <c r="I908" s="23">
        <f t="shared" si="308"/>
        <v>0</v>
      </c>
      <c r="J908" s="23">
        <f t="shared" si="308"/>
        <v>0</v>
      </c>
      <c r="K908" s="23">
        <f t="shared" si="308"/>
        <v>0</v>
      </c>
      <c r="L908" s="23">
        <f t="shared" si="308"/>
        <v>0</v>
      </c>
      <c r="M908" s="23">
        <f t="shared" si="308"/>
        <v>0</v>
      </c>
      <c r="N908" s="23">
        <f t="shared" si="308"/>
        <v>0</v>
      </c>
      <c r="O908" s="23">
        <f t="shared" si="308"/>
        <v>0</v>
      </c>
      <c r="P908" s="23">
        <f t="shared" si="308"/>
        <v>0</v>
      </c>
      <c r="Q908" s="23">
        <f t="shared" si="308"/>
        <v>0</v>
      </c>
    </row>
    <row r="909" spans="1:17" ht="24" customHeight="1" x14ac:dyDescent="0.2">
      <c r="A909" s="34"/>
      <c r="B909" s="35">
        <v>750</v>
      </c>
      <c r="C909" s="27"/>
      <c r="D909" s="26" t="s">
        <v>911</v>
      </c>
      <c r="E909" s="1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24" customHeight="1" x14ac:dyDescent="0.2">
      <c r="A910" s="34"/>
      <c r="B910" s="35">
        <v>751</v>
      </c>
      <c r="C910" s="27"/>
      <c r="D910" s="26" t="s">
        <v>912</v>
      </c>
      <c r="E910" s="2">
        <f t="shared" ref="E910:Q910" si="309">SUM(E911)</f>
        <v>0</v>
      </c>
      <c r="F910" s="2">
        <f t="shared" si="309"/>
        <v>0</v>
      </c>
      <c r="G910" s="2">
        <f t="shared" si="309"/>
        <v>0</v>
      </c>
      <c r="H910" s="2">
        <f t="shared" si="309"/>
        <v>0</v>
      </c>
      <c r="I910" s="2">
        <f t="shared" si="309"/>
        <v>0</v>
      </c>
      <c r="J910" s="2">
        <f t="shared" si="309"/>
        <v>0</v>
      </c>
      <c r="K910" s="2">
        <f t="shared" si="309"/>
        <v>0</v>
      </c>
      <c r="L910" s="2">
        <f t="shared" si="309"/>
        <v>0</v>
      </c>
      <c r="M910" s="2">
        <f t="shared" si="309"/>
        <v>0</v>
      </c>
      <c r="N910" s="2">
        <f t="shared" si="309"/>
        <v>0</v>
      </c>
      <c r="O910" s="2">
        <f t="shared" si="309"/>
        <v>0</v>
      </c>
      <c r="P910" s="2">
        <f t="shared" si="309"/>
        <v>0</v>
      </c>
      <c r="Q910" s="2">
        <f t="shared" si="309"/>
        <v>0</v>
      </c>
    </row>
    <row r="911" spans="1:17" ht="24" customHeight="1" x14ac:dyDescent="0.2">
      <c r="A911" s="34"/>
      <c r="B911" s="35"/>
      <c r="C911" s="27">
        <v>75101</v>
      </c>
      <c r="D911" s="26" t="s">
        <v>912</v>
      </c>
      <c r="E911" s="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24" customHeight="1" x14ac:dyDescent="0.2">
      <c r="A912" s="34"/>
      <c r="B912" s="35">
        <v>752</v>
      </c>
      <c r="C912" s="27"/>
      <c r="D912" s="26" t="s">
        <v>913</v>
      </c>
      <c r="E912" s="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24" customHeight="1" x14ac:dyDescent="0.2">
      <c r="A913" s="34"/>
      <c r="B913" s="35">
        <v>753</v>
      </c>
      <c r="C913" s="27"/>
      <c r="D913" s="26" t="s">
        <v>914</v>
      </c>
      <c r="E913" s="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31.5" customHeight="1" x14ac:dyDescent="0.2">
      <c r="A914" s="34"/>
      <c r="B914" s="35">
        <v>754</v>
      </c>
      <c r="C914" s="27"/>
      <c r="D914" s="29" t="s">
        <v>915</v>
      </c>
      <c r="E914" s="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31.5" customHeight="1" x14ac:dyDescent="0.2">
      <c r="A915" s="34"/>
      <c r="B915" s="35">
        <v>755</v>
      </c>
      <c r="C915" s="27"/>
      <c r="D915" s="29" t="s">
        <v>916</v>
      </c>
      <c r="E915" s="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24" customHeight="1" x14ac:dyDescent="0.2">
      <c r="A916" s="34"/>
      <c r="B916" s="35">
        <v>756</v>
      </c>
      <c r="C916" s="27"/>
      <c r="D916" s="26" t="s">
        <v>917</v>
      </c>
      <c r="E916" s="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24" customHeight="1" x14ac:dyDescent="0.2">
      <c r="A917" s="34"/>
      <c r="B917" s="35">
        <v>757</v>
      </c>
      <c r="C917" s="27"/>
      <c r="D917" s="26" t="s">
        <v>918</v>
      </c>
      <c r="E917" s="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24" customHeight="1" x14ac:dyDescent="0.2">
      <c r="A918" s="34"/>
      <c r="B918" s="35">
        <v>758</v>
      </c>
      <c r="C918" s="27"/>
      <c r="D918" s="26" t="s">
        <v>919</v>
      </c>
      <c r="E918" s="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24" customHeight="1" x14ac:dyDescent="0.2">
      <c r="A919" s="34"/>
      <c r="B919" s="35">
        <v>759</v>
      </c>
      <c r="C919" s="27"/>
      <c r="D919" s="26" t="s">
        <v>920</v>
      </c>
      <c r="E919" s="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24" customHeight="1" x14ac:dyDescent="0.2">
      <c r="A920" s="141" t="s">
        <v>880</v>
      </c>
      <c r="B920" s="142"/>
      <c r="C920" s="142"/>
      <c r="D920" s="143"/>
      <c r="E920" s="23">
        <f>SUM(E921,E922,E923)</f>
        <v>0</v>
      </c>
      <c r="F920" s="23">
        <f t="shared" ref="F920:Q920" si="310">SUM(F921,F922,F923)</f>
        <v>0</v>
      </c>
      <c r="G920" s="23">
        <f t="shared" si="310"/>
        <v>0</v>
      </c>
      <c r="H920" s="23">
        <f t="shared" si="310"/>
        <v>0</v>
      </c>
      <c r="I920" s="23">
        <f t="shared" si="310"/>
        <v>0</v>
      </c>
      <c r="J920" s="23">
        <f t="shared" si="310"/>
        <v>0</v>
      </c>
      <c r="K920" s="23">
        <f t="shared" si="310"/>
        <v>0</v>
      </c>
      <c r="L920" s="23">
        <f t="shared" si="310"/>
        <v>0</v>
      </c>
      <c r="M920" s="23">
        <f t="shared" si="310"/>
        <v>0</v>
      </c>
      <c r="N920" s="23">
        <f t="shared" si="310"/>
        <v>0</v>
      </c>
      <c r="O920" s="23">
        <f t="shared" si="310"/>
        <v>0</v>
      </c>
      <c r="P920" s="23">
        <f t="shared" si="310"/>
        <v>0</v>
      </c>
      <c r="Q920" s="23">
        <f t="shared" si="310"/>
        <v>0</v>
      </c>
    </row>
    <row r="921" spans="1:17" ht="24" customHeight="1" x14ac:dyDescent="0.2">
      <c r="A921" s="34"/>
      <c r="B921" s="35">
        <v>760</v>
      </c>
      <c r="C921" s="27"/>
      <c r="D921" s="26" t="s">
        <v>921</v>
      </c>
      <c r="E921" s="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24" customHeight="1" x14ac:dyDescent="0.2">
      <c r="A922" s="34"/>
      <c r="B922" s="35">
        <v>761</v>
      </c>
      <c r="C922" s="27"/>
      <c r="D922" s="26" t="s">
        <v>922</v>
      </c>
      <c r="E922" s="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24" customHeight="1" x14ac:dyDescent="0.2">
      <c r="A923" s="34"/>
      <c r="B923" s="35">
        <v>762</v>
      </c>
      <c r="C923" s="27"/>
      <c r="D923" s="26" t="s">
        <v>923</v>
      </c>
      <c r="E923" s="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24" customHeight="1" x14ac:dyDescent="0.2">
      <c r="A924" s="141" t="s">
        <v>881</v>
      </c>
      <c r="B924" s="142"/>
      <c r="C924" s="142"/>
      <c r="D924" s="143"/>
      <c r="E924" s="23">
        <f>SUM(E925,E926,E929,E931)</f>
        <v>0</v>
      </c>
      <c r="F924" s="23">
        <f t="shared" ref="F924:Q924" si="311">SUM(F925,F926,F929,F931)</f>
        <v>0</v>
      </c>
      <c r="G924" s="23">
        <f t="shared" si="311"/>
        <v>0</v>
      </c>
      <c r="H924" s="23">
        <f t="shared" si="311"/>
        <v>0</v>
      </c>
      <c r="I924" s="23">
        <f t="shared" si="311"/>
        <v>0</v>
      </c>
      <c r="J924" s="23">
        <f t="shared" si="311"/>
        <v>0</v>
      </c>
      <c r="K924" s="23">
        <f t="shared" si="311"/>
        <v>0</v>
      </c>
      <c r="L924" s="23">
        <f t="shared" si="311"/>
        <v>0</v>
      </c>
      <c r="M924" s="23">
        <f t="shared" si="311"/>
        <v>0</v>
      </c>
      <c r="N924" s="23">
        <f t="shared" si="311"/>
        <v>0</v>
      </c>
      <c r="O924" s="23">
        <f t="shared" si="311"/>
        <v>0</v>
      </c>
      <c r="P924" s="23">
        <f t="shared" si="311"/>
        <v>0</v>
      </c>
      <c r="Q924" s="23">
        <f t="shared" si="311"/>
        <v>0</v>
      </c>
    </row>
    <row r="925" spans="1:17" ht="24" customHeight="1" x14ac:dyDescent="0.2">
      <c r="A925" s="34"/>
      <c r="B925" s="35">
        <v>790</v>
      </c>
      <c r="C925" s="27"/>
      <c r="D925" s="26" t="s">
        <v>924</v>
      </c>
      <c r="E925" s="1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24" customHeight="1" x14ac:dyDescent="0.2">
      <c r="A926" s="34"/>
      <c r="B926" s="35">
        <v>791</v>
      </c>
      <c r="C926" s="27"/>
      <c r="D926" s="26" t="s">
        <v>925</v>
      </c>
      <c r="E926" s="2">
        <f>SUM(E927:E928)</f>
        <v>0</v>
      </c>
      <c r="F926" s="2">
        <f t="shared" ref="F926:Q926" si="312">SUM(F927:F928)</f>
        <v>0</v>
      </c>
      <c r="G926" s="2">
        <f t="shared" si="312"/>
        <v>0</v>
      </c>
      <c r="H926" s="2">
        <f t="shared" si="312"/>
        <v>0</v>
      </c>
      <c r="I926" s="2">
        <f t="shared" si="312"/>
        <v>0</v>
      </c>
      <c r="J926" s="2">
        <f t="shared" si="312"/>
        <v>0</v>
      </c>
      <c r="K926" s="2">
        <f t="shared" si="312"/>
        <v>0</v>
      </c>
      <c r="L926" s="2">
        <f t="shared" si="312"/>
        <v>0</v>
      </c>
      <c r="M926" s="2">
        <f t="shared" si="312"/>
        <v>0</v>
      </c>
      <c r="N926" s="2">
        <f t="shared" si="312"/>
        <v>0</v>
      </c>
      <c r="O926" s="2">
        <f t="shared" si="312"/>
        <v>0</v>
      </c>
      <c r="P926" s="2">
        <f t="shared" si="312"/>
        <v>0</v>
      </c>
      <c r="Q926" s="2">
        <f t="shared" si="312"/>
        <v>0</v>
      </c>
    </row>
    <row r="927" spans="1:17" ht="24" customHeight="1" x14ac:dyDescent="0.2">
      <c r="A927" s="34"/>
      <c r="B927" s="35"/>
      <c r="C927" s="27">
        <v>79101</v>
      </c>
      <c r="D927" s="26" t="s">
        <v>929</v>
      </c>
      <c r="E927" s="1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24" customHeight="1" x14ac:dyDescent="0.2">
      <c r="A928" s="34"/>
      <c r="B928" s="35"/>
      <c r="C928" s="27">
        <v>79102</v>
      </c>
      <c r="D928" s="26" t="s">
        <v>930</v>
      </c>
      <c r="E928" s="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24" customHeight="1" x14ac:dyDescent="0.2">
      <c r="A929" s="34"/>
      <c r="B929" s="35">
        <v>792</v>
      </c>
      <c r="C929" s="27"/>
      <c r="D929" s="26" t="s">
        <v>926</v>
      </c>
      <c r="E929" s="2">
        <f t="shared" ref="E929:Q929" si="313">SUM(E930)</f>
        <v>0</v>
      </c>
      <c r="F929" s="2">
        <f t="shared" si="313"/>
        <v>0</v>
      </c>
      <c r="G929" s="2">
        <f t="shared" si="313"/>
        <v>0</v>
      </c>
      <c r="H929" s="2">
        <f t="shared" si="313"/>
        <v>0</v>
      </c>
      <c r="I929" s="2">
        <f t="shared" si="313"/>
        <v>0</v>
      </c>
      <c r="J929" s="2">
        <f t="shared" si="313"/>
        <v>0</v>
      </c>
      <c r="K929" s="2">
        <f t="shared" si="313"/>
        <v>0</v>
      </c>
      <c r="L929" s="2">
        <f t="shared" si="313"/>
        <v>0</v>
      </c>
      <c r="M929" s="2">
        <f t="shared" si="313"/>
        <v>0</v>
      </c>
      <c r="N929" s="2">
        <f t="shared" si="313"/>
        <v>0</v>
      </c>
      <c r="O929" s="2">
        <f t="shared" si="313"/>
        <v>0</v>
      </c>
      <c r="P929" s="2">
        <f t="shared" si="313"/>
        <v>0</v>
      </c>
      <c r="Q929" s="2">
        <f t="shared" si="313"/>
        <v>0</v>
      </c>
    </row>
    <row r="930" spans="1:17" ht="24" customHeight="1" x14ac:dyDescent="0.2">
      <c r="A930" s="34"/>
      <c r="B930" s="35"/>
      <c r="C930" s="27">
        <v>79201</v>
      </c>
      <c r="D930" s="26" t="s">
        <v>926</v>
      </c>
      <c r="E930" s="1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24" customHeight="1" x14ac:dyDescent="0.2">
      <c r="A931" s="34"/>
      <c r="B931" s="35">
        <v>799</v>
      </c>
      <c r="C931" s="27"/>
      <c r="D931" s="26" t="s">
        <v>927</v>
      </c>
      <c r="E931" s="2">
        <f>SUM(E932:E933)</f>
        <v>0</v>
      </c>
      <c r="F931" s="2">
        <f t="shared" ref="F931:Q931" si="314">SUM(F932:F933)</f>
        <v>0</v>
      </c>
      <c r="G931" s="2">
        <f t="shared" si="314"/>
        <v>0</v>
      </c>
      <c r="H931" s="2">
        <f t="shared" si="314"/>
        <v>0</v>
      </c>
      <c r="I931" s="2">
        <f t="shared" si="314"/>
        <v>0</v>
      </c>
      <c r="J931" s="2">
        <f t="shared" si="314"/>
        <v>0</v>
      </c>
      <c r="K931" s="2">
        <f t="shared" si="314"/>
        <v>0</v>
      </c>
      <c r="L931" s="2">
        <f t="shared" si="314"/>
        <v>0</v>
      </c>
      <c r="M931" s="2">
        <f t="shared" si="314"/>
        <v>0</v>
      </c>
      <c r="N931" s="2">
        <f t="shared" si="314"/>
        <v>0</v>
      </c>
      <c r="O931" s="2">
        <f t="shared" si="314"/>
        <v>0</v>
      </c>
      <c r="P931" s="2">
        <f t="shared" si="314"/>
        <v>0</v>
      </c>
      <c r="Q931" s="2">
        <f t="shared" si="314"/>
        <v>0</v>
      </c>
    </row>
    <row r="932" spans="1:17" ht="24" customHeight="1" x14ac:dyDescent="0.2">
      <c r="A932" s="34"/>
      <c r="B932" s="35"/>
      <c r="C932" s="27">
        <v>79901</v>
      </c>
      <c r="D932" s="26" t="s">
        <v>931</v>
      </c>
      <c r="E932" s="1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24" customHeight="1" x14ac:dyDescent="0.2">
      <c r="A933" s="34"/>
      <c r="B933" s="35"/>
      <c r="C933" s="27">
        <v>79902</v>
      </c>
      <c r="D933" s="26" t="s">
        <v>932</v>
      </c>
      <c r="E933" s="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24" customHeight="1" x14ac:dyDescent="0.2">
      <c r="A934" s="144" t="s">
        <v>200</v>
      </c>
      <c r="B934" s="145"/>
      <c r="C934" s="145"/>
      <c r="D934" s="146"/>
      <c r="E934" s="36">
        <f>SUM(E935,E948,E960)</f>
        <v>0</v>
      </c>
      <c r="F934" s="36">
        <f t="shared" ref="F934:Q934" si="315">SUM(F935,F948,F960)</f>
        <v>0</v>
      </c>
      <c r="G934" s="36">
        <f t="shared" si="315"/>
        <v>0</v>
      </c>
      <c r="H934" s="36">
        <f t="shared" si="315"/>
        <v>0</v>
      </c>
      <c r="I934" s="36">
        <f t="shared" si="315"/>
        <v>0</v>
      </c>
      <c r="J934" s="36">
        <f t="shared" si="315"/>
        <v>0</v>
      </c>
      <c r="K934" s="36">
        <f t="shared" si="315"/>
        <v>0</v>
      </c>
      <c r="L934" s="36">
        <f t="shared" si="315"/>
        <v>0</v>
      </c>
      <c r="M934" s="36">
        <f t="shared" si="315"/>
        <v>0</v>
      </c>
      <c r="N934" s="36">
        <f t="shared" si="315"/>
        <v>0</v>
      </c>
      <c r="O934" s="36">
        <f t="shared" si="315"/>
        <v>0</v>
      </c>
      <c r="P934" s="36">
        <f t="shared" si="315"/>
        <v>0</v>
      </c>
      <c r="Q934" s="36">
        <f t="shared" si="315"/>
        <v>0</v>
      </c>
    </row>
    <row r="935" spans="1:17" ht="24" customHeight="1" x14ac:dyDescent="0.2">
      <c r="A935" s="141" t="s">
        <v>201</v>
      </c>
      <c r="B935" s="142"/>
      <c r="C935" s="142"/>
      <c r="D935" s="143"/>
      <c r="E935" s="23">
        <f>SUM(E936,E938,E940,E942,E944,E946)</f>
        <v>0</v>
      </c>
      <c r="F935" s="23">
        <f t="shared" ref="F935:Q935" si="316">SUM(F936,F938,F940,F942,F944,F946)</f>
        <v>0</v>
      </c>
      <c r="G935" s="23">
        <f t="shared" si="316"/>
        <v>0</v>
      </c>
      <c r="H935" s="23">
        <f t="shared" si="316"/>
        <v>0</v>
      </c>
      <c r="I935" s="23">
        <f t="shared" si="316"/>
        <v>0</v>
      </c>
      <c r="J935" s="23">
        <f t="shared" si="316"/>
        <v>0</v>
      </c>
      <c r="K935" s="23">
        <f t="shared" si="316"/>
        <v>0</v>
      </c>
      <c r="L935" s="23">
        <f t="shared" si="316"/>
        <v>0</v>
      </c>
      <c r="M935" s="23">
        <f t="shared" si="316"/>
        <v>0</v>
      </c>
      <c r="N935" s="23">
        <f t="shared" si="316"/>
        <v>0</v>
      </c>
      <c r="O935" s="23">
        <f t="shared" si="316"/>
        <v>0</v>
      </c>
      <c r="P935" s="23">
        <f t="shared" si="316"/>
        <v>0</v>
      </c>
      <c r="Q935" s="23">
        <f t="shared" si="316"/>
        <v>0</v>
      </c>
    </row>
    <row r="936" spans="1:17" ht="24" customHeight="1" x14ac:dyDescent="0.2">
      <c r="A936" s="34"/>
      <c r="B936" s="35">
        <v>811</v>
      </c>
      <c r="C936" s="27"/>
      <c r="D936" s="1" t="s">
        <v>846</v>
      </c>
      <c r="E936" s="2">
        <f t="shared" ref="E936:Q936" si="317">SUM(E937)</f>
        <v>0</v>
      </c>
      <c r="F936" s="2">
        <f t="shared" si="317"/>
        <v>0</v>
      </c>
      <c r="G936" s="2">
        <f t="shared" si="317"/>
        <v>0</v>
      </c>
      <c r="H936" s="2">
        <f t="shared" si="317"/>
        <v>0</v>
      </c>
      <c r="I936" s="2">
        <f t="shared" si="317"/>
        <v>0</v>
      </c>
      <c r="J936" s="2">
        <f t="shared" si="317"/>
        <v>0</v>
      </c>
      <c r="K936" s="2">
        <f t="shared" si="317"/>
        <v>0</v>
      </c>
      <c r="L936" s="2">
        <f t="shared" si="317"/>
        <v>0</v>
      </c>
      <c r="M936" s="2">
        <f t="shared" si="317"/>
        <v>0</v>
      </c>
      <c r="N936" s="2">
        <f t="shared" si="317"/>
        <v>0</v>
      </c>
      <c r="O936" s="2">
        <f t="shared" si="317"/>
        <v>0</v>
      </c>
      <c r="P936" s="2">
        <f t="shared" si="317"/>
        <v>0</v>
      </c>
      <c r="Q936" s="2">
        <f t="shared" si="317"/>
        <v>0</v>
      </c>
    </row>
    <row r="937" spans="1:17" ht="24" customHeight="1" x14ac:dyDescent="0.2">
      <c r="A937" s="34"/>
      <c r="B937" s="35"/>
      <c r="C937" s="27">
        <v>81101</v>
      </c>
      <c r="D937" s="1" t="s">
        <v>846</v>
      </c>
      <c r="E937" s="1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24" customHeight="1" x14ac:dyDescent="0.2">
      <c r="A938" s="34"/>
      <c r="B938" s="35">
        <v>812</v>
      </c>
      <c r="C938" s="27"/>
      <c r="D938" s="1" t="s">
        <v>316</v>
      </c>
      <c r="E938" s="2">
        <f t="shared" ref="E938:Q938" si="318">SUM(E939)</f>
        <v>0</v>
      </c>
      <c r="F938" s="2">
        <f t="shared" si="318"/>
        <v>0</v>
      </c>
      <c r="G938" s="2">
        <f t="shared" si="318"/>
        <v>0</v>
      </c>
      <c r="H938" s="2">
        <f t="shared" si="318"/>
        <v>0</v>
      </c>
      <c r="I938" s="2">
        <f t="shared" si="318"/>
        <v>0</v>
      </c>
      <c r="J938" s="2">
        <f t="shared" si="318"/>
        <v>0</v>
      </c>
      <c r="K938" s="2">
        <f t="shared" si="318"/>
        <v>0</v>
      </c>
      <c r="L938" s="2">
        <f t="shared" si="318"/>
        <v>0</v>
      </c>
      <c r="M938" s="2">
        <f t="shared" si="318"/>
        <v>0</v>
      </c>
      <c r="N938" s="2">
        <f t="shared" si="318"/>
        <v>0</v>
      </c>
      <c r="O938" s="2">
        <f t="shared" si="318"/>
        <v>0</v>
      </c>
      <c r="P938" s="2">
        <f t="shared" si="318"/>
        <v>0</v>
      </c>
      <c r="Q938" s="2">
        <f t="shared" si="318"/>
        <v>0</v>
      </c>
    </row>
    <row r="939" spans="1:17" ht="24" customHeight="1" x14ac:dyDescent="0.2">
      <c r="A939" s="34"/>
      <c r="B939" s="35"/>
      <c r="C939" s="27">
        <v>81201</v>
      </c>
      <c r="D939" s="1" t="s">
        <v>316</v>
      </c>
      <c r="E939" s="1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24" customHeight="1" x14ac:dyDescent="0.2">
      <c r="A940" s="34"/>
      <c r="B940" s="35">
        <v>813</v>
      </c>
      <c r="C940" s="27"/>
      <c r="D940" s="1" t="s">
        <v>317</v>
      </c>
      <c r="E940" s="2">
        <f t="shared" ref="E940:Q940" si="319">SUM(E941)</f>
        <v>0</v>
      </c>
      <c r="F940" s="2">
        <f t="shared" si="319"/>
        <v>0</v>
      </c>
      <c r="G940" s="2">
        <f t="shared" si="319"/>
        <v>0</v>
      </c>
      <c r="H940" s="2">
        <f t="shared" si="319"/>
        <v>0</v>
      </c>
      <c r="I940" s="2">
        <f t="shared" si="319"/>
        <v>0</v>
      </c>
      <c r="J940" s="2">
        <f t="shared" si="319"/>
        <v>0</v>
      </c>
      <c r="K940" s="2">
        <f t="shared" si="319"/>
        <v>0</v>
      </c>
      <c r="L940" s="2">
        <f t="shared" si="319"/>
        <v>0</v>
      </c>
      <c r="M940" s="2">
        <f t="shared" si="319"/>
        <v>0</v>
      </c>
      <c r="N940" s="2">
        <f t="shared" si="319"/>
        <v>0</v>
      </c>
      <c r="O940" s="2">
        <f t="shared" si="319"/>
        <v>0</v>
      </c>
      <c r="P940" s="2">
        <f t="shared" si="319"/>
        <v>0</v>
      </c>
      <c r="Q940" s="2">
        <f t="shared" si="319"/>
        <v>0</v>
      </c>
    </row>
    <row r="941" spans="1:17" ht="24" customHeight="1" x14ac:dyDescent="0.2">
      <c r="A941" s="34"/>
      <c r="B941" s="35"/>
      <c r="C941" s="27">
        <v>81301</v>
      </c>
      <c r="D941" s="1" t="s">
        <v>317</v>
      </c>
      <c r="E941" s="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29.25" customHeight="1" x14ac:dyDescent="0.2">
      <c r="A942" s="34"/>
      <c r="B942" s="35">
        <v>814</v>
      </c>
      <c r="C942" s="27"/>
      <c r="D942" s="28" t="s">
        <v>318</v>
      </c>
      <c r="E942" s="2">
        <f t="shared" ref="E942:Q942" si="320">SUM(E943)</f>
        <v>0</v>
      </c>
      <c r="F942" s="2">
        <f t="shared" si="320"/>
        <v>0</v>
      </c>
      <c r="G942" s="2">
        <f t="shared" si="320"/>
        <v>0</v>
      </c>
      <c r="H942" s="2">
        <f t="shared" si="320"/>
        <v>0</v>
      </c>
      <c r="I942" s="2">
        <f t="shared" si="320"/>
        <v>0</v>
      </c>
      <c r="J942" s="2">
        <f t="shared" si="320"/>
        <v>0</v>
      </c>
      <c r="K942" s="2">
        <f t="shared" si="320"/>
        <v>0</v>
      </c>
      <c r="L942" s="2">
        <f t="shared" si="320"/>
        <v>0</v>
      </c>
      <c r="M942" s="2">
        <f t="shared" si="320"/>
        <v>0</v>
      </c>
      <c r="N942" s="2">
        <f t="shared" si="320"/>
        <v>0</v>
      </c>
      <c r="O942" s="2">
        <f t="shared" si="320"/>
        <v>0</v>
      </c>
      <c r="P942" s="2">
        <f t="shared" si="320"/>
        <v>0</v>
      </c>
      <c r="Q942" s="2">
        <f t="shared" si="320"/>
        <v>0</v>
      </c>
    </row>
    <row r="943" spans="1:17" ht="29.25" customHeight="1" x14ac:dyDescent="0.2">
      <c r="A943" s="34"/>
      <c r="B943" s="35"/>
      <c r="C943" s="27">
        <v>81401</v>
      </c>
      <c r="D943" s="28" t="s">
        <v>318</v>
      </c>
      <c r="E943" s="1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24" customHeight="1" x14ac:dyDescent="0.2">
      <c r="A944" s="34"/>
      <c r="B944" s="35">
        <v>815</v>
      </c>
      <c r="C944" s="27"/>
      <c r="D944" s="1" t="s">
        <v>319</v>
      </c>
      <c r="E944" s="2">
        <f t="shared" ref="E944:Q944" si="321">SUM(E945)</f>
        <v>0</v>
      </c>
      <c r="F944" s="2">
        <f t="shared" si="321"/>
        <v>0</v>
      </c>
      <c r="G944" s="2">
        <f t="shared" si="321"/>
        <v>0</v>
      </c>
      <c r="H944" s="2">
        <f t="shared" si="321"/>
        <v>0</v>
      </c>
      <c r="I944" s="2">
        <f t="shared" si="321"/>
        <v>0</v>
      </c>
      <c r="J944" s="2">
        <f t="shared" si="321"/>
        <v>0</v>
      </c>
      <c r="K944" s="2">
        <f t="shared" si="321"/>
        <v>0</v>
      </c>
      <c r="L944" s="2">
        <f t="shared" si="321"/>
        <v>0</v>
      </c>
      <c r="M944" s="2">
        <f t="shared" si="321"/>
        <v>0</v>
      </c>
      <c r="N944" s="2">
        <f t="shared" si="321"/>
        <v>0</v>
      </c>
      <c r="O944" s="2">
        <f t="shared" si="321"/>
        <v>0</v>
      </c>
      <c r="P944" s="2">
        <f t="shared" si="321"/>
        <v>0</v>
      </c>
      <c r="Q944" s="2">
        <f t="shared" si="321"/>
        <v>0</v>
      </c>
    </row>
    <row r="945" spans="1:17" ht="24" customHeight="1" x14ac:dyDescent="0.2">
      <c r="A945" s="34"/>
      <c r="B945" s="35"/>
      <c r="C945" s="27">
        <v>81501</v>
      </c>
      <c r="D945" s="1" t="s">
        <v>319</v>
      </c>
      <c r="E945" s="1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24" customHeight="1" x14ac:dyDescent="0.2">
      <c r="A946" s="34"/>
      <c r="B946" s="35">
        <v>816</v>
      </c>
      <c r="C946" s="27"/>
      <c r="D946" s="1" t="s">
        <v>320</v>
      </c>
      <c r="E946" s="2">
        <f t="shared" ref="E946:Q946" si="322">SUM(E947)</f>
        <v>0</v>
      </c>
      <c r="F946" s="2">
        <f t="shared" si="322"/>
        <v>0</v>
      </c>
      <c r="G946" s="2">
        <f t="shared" si="322"/>
        <v>0</v>
      </c>
      <c r="H946" s="2">
        <f t="shared" si="322"/>
        <v>0</v>
      </c>
      <c r="I946" s="2">
        <f t="shared" si="322"/>
        <v>0</v>
      </c>
      <c r="J946" s="2">
        <f t="shared" si="322"/>
        <v>0</v>
      </c>
      <c r="K946" s="2">
        <f t="shared" si="322"/>
        <v>0</v>
      </c>
      <c r="L946" s="2">
        <f t="shared" si="322"/>
        <v>0</v>
      </c>
      <c r="M946" s="2">
        <f t="shared" si="322"/>
        <v>0</v>
      </c>
      <c r="N946" s="2">
        <f t="shared" si="322"/>
        <v>0</v>
      </c>
      <c r="O946" s="2">
        <f t="shared" si="322"/>
        <v>0</v>
      </c>
      <c r="P946" s="2">
        <f t="shared" si="322"/>
        <v>0</v>
      </c>
      <c r="Q946" s="2">
        <f t="shared" si="322"/>
        <v>0</v>
      </c>
    </row>
    <row r="947" spans="1:17" ht="24" customHeight="1" x14ac:dyDescent="0.2">
      <c r="A947" s="34"/>
      <c r="B947" s="35"/>
      <c r="C947" s="27">
        <v>81601</v>
      </c>
      <c r="D947" s="26" t="s">
        <v>847</v>
      </c>
      <c r="E947" s="1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24" customHeight="1" x14ac:dyDescent="0.2">
      <c r="A948" s="141" t="s">
        <v>202</v>
      </c>
      <c r="B948" s="142"/>
      <c r="C948" s="142"/>
      <c r="D948" s="143"/>
      <c r="E948" s="23">
        <f>SUM(E949,E950,E952,E955,E957)</f>
        <v>0</v>
      </c>
      <c r="F948" s="23">
        <f t="shared" ref="F948:Q948" si="323">SUM(F949,F950,F952,F955,F957)</f>
        <v>0</v>
      </c>
      <c r="G948" s="23">
        <f t="shared" si="323"/>
        <v>0</v>
      </c>
      <c r="H948" s="23">
        <f t="shared" si="323"/>
        <v>0</v>
      </c>
      <c r="I948" s="23">
        <f t="shared" si="323"/>
        <v>0</v>
      </c>
      <c r="J948" s="23">
        <f t="shared" si="323"/>
        <v>0</v>
      </c>
      <c r="K948" s="23">
        <f t="shared" si="323"/>
        <v>0</v>
      </c>
      <c r="L948" s="23">
        <f t="shared" si="323"/>
        <v>0</v>
      </c>
      <c r="M948" s="23">
        <f t="shared" si="323"/>
        <v>0</v>
      </c>
      <c r="N948" s="23">
        <f t="shared" si="323"/>
        <v>0</v>
      </c>
      <c r="O948" s="23">
        <f t="shared" si="323"/>
        <v>0</v>
      </c>
      <c r="P948" s="23">
        <f t="shared" si="323"/>
        <v>0</v>
      </c>
      <c r="Q948" s="23">
        <f t="shared" si="323"/>
        <v>0</v>
      </c>
    </row>
    <row r="949" spans="1:17" ht="24" customHeight="1" x14ac:dyDescent="0.2">
      <c r="A949" s="34"/>
      <c r="B949" s="35">
        <v>831</v>
      </c>
      <c r="C949" s="27"/>
      <c r="D949" s="1" t="s">
        <v>321</v>
      </c>
      <c r="E949" s="1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24" customHeight="1" x14ac:dyDescent="0.2">
      <c r="A950" s="34"/>
      <c r="B950" s="35">
        <v>832</v>
      </c>
      <c r="C950" s="27"/>
      <c r="D950" s="1" t="s">
        <v>322</v>
      </c>
      <c r="E950" s="2">
        <f t="shared" ref="E950:Q950" si="324">SUM(E951)</f>
        <v>0</v>
      </c>
      <c r="F950" s="2">
        <f t="shared" si="324"/>
        <v>0</v>
      </c>
      <c r="G950" s="2">
        <f t="shared" si="324"/>
        <v>0</v>
      </c>
      <c r="H950" s="2">
        <f t="shared" si="324"/>
        <v>0</v>
      </c>
      <c r="I950" s="2">
        <f t="shared" si="324"/>
        <v>0</v>
      </c>
      <c r="J950" s="2">
        <f t="shared" si="324"/>
        <v>0</v>
      </c>
      <c r="K950" s="2">
        <f t="shared" si="324"/>
        <v>0</v>
      </c>
      <c r="L950" s="2">
        <f t="shared" si="324"/>
        <v>0</v>
      </c>
      <c r="M950" s="2">
        <f t="shared" si="324"/>
        <v>0</v>
      </c>
      <c r="N950" s="2">
        <f t="shared" si="324"/>
        <v>0</v>
      </c>
      <c r="O950" s="2">
        <f t="shared" si="324"/>
        <v>0</v>
      </c>
      <c r="P950" s="2">
        <f t="shared" si="324"/>
        <v>0</v>
      </c>
      <c r="Q950" s="2">
        <f t="shared" si="324"/>
        <v>0</v>
      </c>
    </row>
    <row r="951" spans="1:17" ht="24" customHeight="1" x14ac:dyDescent="0.2">
      <c r="A951" s="34"/>
      <c r="B951" s="35"/>
      <c r="C951" s="27">
        <v>83201</v>
      </c>
      <c r="D951" s="1" t="s">
        <v>848</v>
      </c>
      <c r="E951" s="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24" customHeight="1" x14ac:dyDescent="0.2">
      <c r="A952" s="34"/>
      <c r="B952" s="35">
        <v>833</v>
      </c>
      <c r="C952" s="27"/>
      <c r="D952" s="1" t="s">
        <v>323</v>
      </c>
      <c r="E952" s="2">
        <f>SUM(E953:E954)</f>
        <v>0</v>
      </c>
      <c r="F952" s="2">
        <f t="shared" ref="F952:Q952" si="325">SUM(F953:F954)</f>
        <v>0</v>
      </c>
      <c r="G952" s="2">
        <f t="shared" si="325"/>
        <v>0</v>
      </c>
      <c r="H952" s="2">
        <f t="shared" si="325"/>
        <v>0</v>
      </c>
      <c r="I952" s="2">
        <f t="shared" si="325"/>
        <v>0</v>
      </c>
      <c r="J952" s="2">
        <f t="shared" si="325"/>
        <v>0</v>
      </c>
      <c r="K952" s="2">
        <f t="shared" si="325"/>
        <v>0</v>
      </c>
      <c r="L952" s="2">
        <f t="shared" si="325"/>
        <v>0</v>
      </c>
      <c r="M952" s="2">
        <f t="shared" si="325"/>
        <v>0</v>
      </c>
      <c r="N952" s="2">
        <f t="shared" si="325"/>
        <v>0</v>
      </c>
      <c r="O952" s="2">
        <f t="shared" si="325"/>
        <v>0</v>
      </c>
      <c r="P952" s="2">
        <f t="shared" si="325"/>
        <v>0</v>
      </c>
      <c r="Q952" s="2">
        <f t="shared" si="325"/>
        <v>0</v>
      </c>
    </row>
    <row r="953" spans="1:17" ht="24" customHeight="1" x14ac:dyDescent="0.2">
      <c r="A953" s="34"/>
      <c r="B953" s="35"/>
      <c r="C953" s="27">
        <v>83301</v>
      </c>
      <c r="D953" s="1" t="s">
        <v>849</v>
      </c>
      <c r="E953" s="1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24" customHeight="1" x14ac:dyDescent="0.2">
      <c r="A954" s="34"/>
      <c r="B954" s="35"/>
      <c r="C954" s="27">
        <v>83302</v>
      </c>
      <c r="D954" s="1" t="s">
        <v>850</v>
      </c>
      <c r="E954" s="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37.5" customHeight="1" x14ac:dyDescent="0.2">
      <c r="A955" s="34"/>
      <c r="B955" s="35">
        <v>834</v>
      </c>
      <c r="C955" s="27"/>
      <c r="D955" s="28" t="s">
        <v>324</v>
      </c>
      <c r="E955" s="2">
        <f t="shared" ref="E955:Q955" si="326">SUM(E956)</f>
        <v>0</v>
      </c>
      <c r="F955" s="2">
        <f t="shared" si="326"/>
        <v>0</v>
      </c>
      <c r="G955" s="2">
        <f t="shared" si="326"/>
        <v>0</v>
      </c>
      <c r="H955" s="2">
        <f t="shared" si="326"/>
        <v>0</v>
      </c>
      <c r="I955" s="2">
        <f t="shared" si="326"/>
        <v>0</v>
      </c>
      <c r="J955" s="2">
        <f t="shared" si="326"/>
        <v>0</v>
      </c>
      <c r="K955" s="2">
        <f t="shared" si="326"/>
        <v>0</v>
      </c>
      <c r="L955" s="2">
        <f t="shared" si="326"/>
        <v>0</v>
      </c>
      <c r="M955" s="2">
        <f t="shared" si="326"/>
        <v>0</v>
      </c>
      <c r="N955" s="2">
        <f t="shared" si="326"/>
        <v>0</v>
      </c>
      <c r="O955" s="2">
        <f t="shared" si="326"/>
        <v>0</v>
      </c>
      <c r="P955" s="2">
        <f t="shared" si="326"/>
        <v>0</v>
      </c>
      <c r="Q955" s="2">
        <f t="shared" si="326"/>
        <v>0</v>
      </c>
    </row>
    <row r="956" spans="1:17" ht="36.75" customHeight="1" x14ac:dyDescent="0.2">
      <c r="A956" s="34"/>
      <c r="B956" s="35"/>
      <c r="C956" s="27">
        <v>83401</v>
      </c>
      <c r="D956" s="28" t="s">
        <v>851</v>
      </c>
      <c r="E956" s="1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37.5" customHeight="1" x14ac:dyDescent="0.2">
      <c r="A957" s="34"/>
      <c r="B957" s="35">
        <v>835</v>
      </c>
      <c r="C957" s="27"/>
      <c r="D957" s="28" t="s">
        <v>325</v>
      </c>
      <c r="E957" s="2">
        <f>SUM(E958:E959)</f>
        <v>0</v>
      </c>
      <c r="F957" s="2">
        <f t="shared" ref="F957:Q957" si="327">SUM(F958:F959)</f>
        <v>0</v>
      </c>
      <c r="G957" s="2">
        <f t="shared" si="327"/>
        <v>0</v>
      </c>
      <c r="H957" s="2">
        <f t="shared" si="327"/>
        <v>0</v>
      </c>
      <c r="I957" s="2">
        <f t="shared" si="327"/>
        <v>0</v>
      </c>
      <c r="J957" s="2">
        <f t="shared" si="327"/>
        <v>0</v>
      </c>
      <c r="K957" s="2">
        <f t="shared" si="327"/>
        <v>0</v>
      </c>
      <c r="L957" s="2">
        <f t="shared" si="327"/>
        <v>0</v>
      </c>
      <c r="M957" s="2">
        <f t="shared" si="327"/>
        <v>0</v>
      </c>
      <c r="N957" s="2">
        <f t="shared" si="327"/>
        <v>0</v>
      </c>
      <c r="O957" s="2">
        <f t="shared" si="327"/>
        <v>0</v>
      </c>
      <c r="P957" s="2">
        <f t="shared" si="327"/>
        <v>0</v>
      </c>
      <c r="Q957" s="2">
        <f t="shared" si="327"/>
        <v>0</v>
      </c>
    </row>
    <row r="958" spans="1:17" ht="27" customHeight="1" x14ac:dyDescent="0.2">
      <c r="A958" s="34"/>
      <c r="B958" s="35"/>
      <c r="C958" s="27">
        <v>83501</v>
      </c>
      <c r="D958" s="29" t="s">
        <v>852</v>
      </c>
      <c r="E958" s="1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27" customHeight="1" x14ac:dyDescent="0.2">
      <c r="A959" s="34"/>
      <c r="B959" s="35"/>
      <c r="C959" s="27">
        <v>83502</v>
      </c>
      <c r="D959" s="29" t="s">
        <v>853</v>
      </c>
      <c r="E959" s="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24" customHeight="1" x14ac:dyDescent="0.2">
      <c r="A960" s="141" t="s">
        <v>203</v>
      </c>
      <c r="B960" s="142"/>
      <c r="C960" s="142"/>
      <c r="D960" s="143"/>
      <c r="E960" s="23">
        <f>SUM(E961,E963,E965)</f>
        <v>0</v>
      </c>
      <c r="F960" s="23">
        <f t="shared" ref="F960:Q960" si="328">SUM(F961,F963,F965)</f>
        <v>0</v>
      </c>
      <c r="G960" s="23">
        <f t="shared" si="328"/>
        <v>0</v>
      </c>
      <c r="H960" s="23">
        <f t="shared" si="328"/>
        <v>0</v>
      </c>
      <c r="I960" s="23">
        <f t="shared" si="328"/>
        <v>0</v>
      </c>
      <c r="J960" s="23">
        <f t="shared" si="328"/>
        <v>0</v>
      </c>
      <c r="K960" s="23">
        <f t="shared" si="328"/>
        <v>0</v>
      </c>
      <c r="L960" s="23">
        <f t="shared" si="328"/>
        <v>0</v>
      </c>
      <c r="M960" s="23">
        <f t="shared" si="328"/>
        <v>0</v>
      </c>
      <c r="N960" s="23">
        <f t="shared" si="328"/>
        <v>0</v>
      </c>
      <c r="O960" s="23">
        <f t="shared" si="328"/>
        <v>0</v>
      </c>
      <c r="P960" s="23">
        <f t="shared" si="328"/>
        <v>0</v>
      </c>
      <c r="Q960" s="23">
        <f t="shared" si="328"/>
        <v>0</v>
      </c>
    </row>
    <row r="961" spans="1:17" ht="24" customHeight="1" x14ac:dyDescent="0.2">
      <c r="A961" s="34"/>
      <c r="B961" s="35">
        <v>851</v>
      </c>
      <c r="C961" s="27"/>
      <c r="D961" s="1" t="s">
        <v>854</v>
      </c>
      <c r="E961" s="2">
        <f t="shared" ref="E961:Q961" si="329">SUM(E962)</f>
        <v>0</v>
      </c>
      <c r="F961" s="2">
        <f t="shared" si="329"/>
        <v>0</v>
      </c>
      <c r="G961" s="2">
        <f t="shared" si="329"/>
        <v>0</v>
      </c>
      <c r="H961" s="2">
        <f t="shared" si="329"/>
        <v>0</v>
      </c>
      <c r="I961" s="2">
        <f t="shared" si="329"/>
        <v>0</v>
      </c>
      <c r="J961" s="2">
        <f t="shared" si="329"/>
        <v>0</v>
      </c>
      <c r="K961" s="2">
        <f t="shared" si="329"/>
        <v>0</v>
      </c>
      <c r="L961" s="2">
        <f t="shared" si="329"/>
        <v>0</v>
      </c>
      <c r="M961" s="2">
        <f t="shared" si="329"/>
        <v>0</v>
      </c>
      <c r="N961" s="2">
        <f t="shared" si="329"/>
        <v>0</v>
      </c>
      <c r="O961" s="2">
        <f t="shared" si="329"/>
        <v>0</v>
      </c>
      <c r="P961" s="2">
        <f t="shared" si="329"/>
        <v>0</v>
      </c>
      <c r="Q961" s="2">
        <f t="shared" si="329"/>
        <v>0</v>
      </c>
    </row>
    <row r="962" spans="1:17" ht="24" customHeight="1" x14ac:dyDescent="0.2">
      <c r="A962" s="34"/>
      <c r="B962" s="35"/>
      <c r="C962" s="27">
        <v>85101</v>
      </c>
      <c r="D962" s="1" t="s">
        <v>854</v>
      </c>
      <c r="E962" s="1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24" customHeight="1" x14ac:dyDescent="0.2">
      <c r="A963" s="34"/>
      <c r="B963" s="35">
        <v>852</v>
      </c>
      <c r="C963" s="27"/>
      <c r="D963" s="1" t="s">
        <v>326</v>
      </c>
      <c r="E963" s="2">
        <f t="shared" ref="E963:Q963" si="330">SUM(E964)</f>
        <v>0</v>
      </c>
      <c r="F963" s="2">
        <f t="shared" si="330"/>
        <v>0</v>
      </c>
      <c r="G963" s="2">
        <f t="shared" si="330"/>
        <v>0</v>
      </c>
      <c r="H963" s="2">
        <f t="shared" si="330"/>
        <v>0</v>
      </c>
      <c r="I963" s="2">
        <f t="shared" si="330"/>
        <v>0</v>
      </c>
      <c r="J963" s="2">
        <f t="shared" si="330"/>
        <v>0</v>
      </c>
      <c r="K963" s="2">
        <f t="shared" si="330"/>
        <v>0</v>
      </c>
      <c r="L963" s="2">
        <f t="shared" si="330"/>
        <v>0</v>
      </c>
      <c r="M963" s="2">
        <f t="shared" si="330"/>
        <v>0</v>
      </c>
      <c r="N963" s="2">
        <f t="shared" si="330"/>
        <v>0</v>
      </c>
      <c r="O963" s="2">
        <f t="shared" si="330"/>
        <v>0</v>
      </c>
      <c r="P963" s="2">
        <f t="shared" si="330"/>
        <v>0</v>
      </c>
      <c r="Q963" s="2">
        <f t="shared" si="330"/>
        <v>0</v>
      </c>
    </row>
    <row r="964" spans="1:17" ht="24" customHeight="1" x14ac:dyDescent="0.2">
      <c r="A964" s="34"/>
      <c r="B964" s="35"/>
      <c r="C964" s="27">
        <v>85201</v>
      </c>
      <c r="D964" s="1" t="s">
        <v>855</v>
      </c>
      <c r="E964" s="1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24" customHeight="1" x14ac:dyDescent="0.2">
      <c r="A965" s="34"/>
      <c r="B965" s="35">
        <v>853</v>
      </c>
      <c r="C965" s="27"/>
      <c r="D965" s="1" t="s">
        <v>327</v>
      </c>
      <c r="E965" s="2">
        <f>SUM(E966:E967)</f>
        <v>0</v>
      </c>
      <c r="F965" s="2">
        <f t="shared" ref="F965:Q965" si="331">SUM(F966:F967)</f>
        <v>0</v>
      </c>
      <c r="G965" s="2">
        <f t="shared" si="331"/>
        <v>0</v>
      </c>
      <c r="H965" s="2">
        <f t="shared" si="331"/>
        <v>0</v>
      </c>
      <c r="I965" s="2">
        <f t="shared" si="331"/>
        <v>0</v>
      </c>
      <c r="J965" s="2">
        <f t="shared" si="331"/>
        <v>0</v>
      </c>
      <c r="K965" s="2">
        <f t="shared" si="331"/>
        <v>0</v>
      </c>
      <c r="L965" s="2">
        <f t="shared" si="331"/>
        <v>0</v>
      </c>
      <c r="M965" s="2">
        <f t="shared" si="331"/>
        <v>0</v>
      </c>
      <c r="N965" s="2">
        <f t="shared" si="331"/>
        <v>0</v>
      </c>
      <c r="O965" s="2">
        <f t="shared" si="331"/>
        <v>0</v>
      </c>
      <c r="P965" s="2">
        <f t="shared" si="331"/>
        <v>0</v>
      </c>
      <c r="Q965" s="2">
        <f t="shared" si="331"/>
        <v>0</v>
      </c>
    </row>
    <row r="966" spans="1:17" ht="24" customHeight="1" x14ac:dyDescent="0.2">
      <c r="A966" s="34"/>
      <c r="B966" s="35"/>
      <c r="C966" s="27">
        <v>85301</v>
      </c>
      <c r="D966" s="26" t="s">
        <v>856</v>
      </c>
      <c r="E966" s="1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24" customHeight="1" x14ac:dyDescent="0.2">
      <c r="A967" s="34"/>
      <c r="B967" s="35"/>
      <c r="C967" s="27">
        <v>85302</v>
      </c>
      <c r="D967" s="26" t="s">
        <v>857</v>
      </c>
      <c r="E967" s="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24" customHeight="1" x14ac:dyDescent="0.2">
      <c r="A968" s="144" t="s">
        <v>204</v>
      </c>
      <c r="B968" s="145"/>
      <c r="C968" s="145"/>
      <c r="D968" s="146"/>
      <c r="E968" s="36">
        <f>SUM(E969)</f>
        <v>0</v>
      </c>
      <c r="F968" s="36">
        <f t="shared" ref="F968:Q968" si="332">SUM(F969)</f>
        <v>0</v>
      </c>
      <c r="G968" s="36">
        <f t="shared" si="332"/>
        <v>0</v>
      </c>
      <c r="H968" s="36">
        <f t="shared" si="332"/>
        <v>0</v>
      </c>
      <c r="I968" s="36">
        <f t="shared" si="332"/>
        <v>0</v>
      </c>
      <c r="J968" s="36">
        <f t="shared" si="332"/>
        <v>0</v>
      </c>
      <c r="K968" s="36">
        <f t="shared" si="332"/>
        <v>0</v>
      </c>
      <c r="L968" s="36">
        <f t="shared" si="332"/>
        <v>0</v>
      </c>
      <c r="M968" s="36">
        <f t="shared" si="332"/>
        <v>0</v>
      </c>
      <c r="N968" s="36">
        <f t="shared" si="332"/>
        <v>0</v>
      </c>
      <c r="O968" s="36">
        <f t="shared" si="332"/>
        <v>0</v>
      </c>
      <c r="P968" s="36">
        <f t="shared" si="332"/>
        <v>0</v>
      </c>
      <c r="Q968" s="36">
        <f t="shared" si="332"/>
        <v>0</v>
      </c>
    </row>
    <row r="969" spans="1:17" ht="24" customHeight="1" x14ac:dyDescent="0.2">
      <c r="A969" s="141" t="s">
        <v>205</v>
      </c>
      <c r="B969" s="142"/>
      <c r="C969" s="142"/>
      <c r="D969" s="143"/>
      <c r="E969" s="23">
        <f>SUM(E970,E973,E975,E978,E980,E982,E984)</f>
        <v>0</v>
      </c>
      <c r="F969" s="23">
        <f t="shared" ref="F969:Q969" si="333">SUM(F970,F973,F975,F978,F980,F982,F984)</f>
        <v>0</v>
      </c>
      <c r="G969" s="23">
        <f t="shared" si="333"/>
        <v>0</v>
      </c>
      <c r="H969" s="23">
        <f t="shared" si="333"/>
        <v>0</v>
      </c>
      <c r="I969" s="23">
        <f t="shared" si="333"/>
        <v>0</v>
      </c>
      <c r="J969" s="23">
        <f t="shared" si="333"/>
        <v>0</v>
      </c>
      <c r="K969" s="23">
        <f t="shared" si="333"/>
        <v>0</v>
      </c>
      <c r="L969" s="23">
        <f t="shared" si="333"/>
        <v>0</v>
      </c>
      <c r="M969" s="23">
        <f t="shared" si="333"/>
        <v>0</v>
      </c>
      <c r="N969" s="23">
        <f t="shared" si="333"/>
        <v>0</v>
      </c>
      <c r="O969" s="23">
        <f t="shared" si="333"/>
        <v>0</v>
      </c>
      <c r="P969" s="23">
        <f t="shared" si="333"/>
        <v>0</v>
      </c>
      <c r="Q969" s="23">
        <f t="shared" si="333"/>
        <v>0</v>
      </c>
    </row>
    <row r="970" spans="1:17" ht="36.75" customHeight="1" x14ac:dyDescent="0.2">
      <c r="A970" s="34"/>
      <c r="B970" s="35">
        <v>911</v>
      </c>
      <c r="C970" s="27"/>
      <c r="D970" s="28" t="s">
        <v>869</v>
      </c>
      <c r="E970" s="2">
        <f t="shared" ref="E970:Q970" si="334">SUM(E971:E972)</f>
        <v>0</v>
      </c>
      <c r="F970" s="2">
        <f t="shared" si="334"/>
        <v>0</v>
      </c>
      <c r="G970" s="2">
        <f t="shared" si="334"/>
        <v>0</v>
      </c>
      <c r="H970" s="2">
        <f t="shared" si="334"/>
        <v>0</v>
      </c>
      <c r="I970" s="2">
        <f t="shared" si="334"/>
        <v>0</v>
      </c>
      <c r="J970" s="2">
        <f t="shared" si="334"/>
        <v>0</v>
      </c>
      <c r="K970" s="2">
        <f t="shared" si="334"/>
        <v>0</v>
      </c>
      <c r="L970" s="2">
        <f t="shared" si="334"/>
        <v>0</v>
      </c>
      <c r="M970" s="2">
        <f t="shared" si="334"/>
        <v>0</v>
      </c>
      <c r="N970" s="2">
        <f t="shared" si="334"/>
        <v>0</v>
      </c>
      <c r="O970" s="2">
        <f t="shared" si="334"/>
        <v>0</v>
      </c>
      <c r="P970" s="2">
        <f t="shared" si="334"/>
        <v>0</v>
      </c>
      <c r="Q970" s="2">
        <f t="shared" si="334"/>
        <v>0</v>
      </c>
    </row>
    <row r="971" spans="1:17" ht="28.5" customHeight="1" x14ac:dyDescent="0.2">
      <c r="A971" s="34"/>
      <c r="B971" s="35"/>
      <c r="C971" s="27">
        <v>91101</v>
      </c>
      <c r="D971" s="29" t="s">
        <v>861</v>
      </c>
      <c r="E971" s="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32.25" customHeight="1" x14ac:dyDescent="0.2">
      <c r="A972" s="34"/>
      <c r="B972" s="35"/>
      <c r="C972" s="27">
        <v>91102</v>
      </c>
      <c r="D972" s="29" t="s">
        <v>862</v>
      </c>
      <c r="E972" s="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32.25" customHeight="1" x14ac:dyDescent="0.2">
      <c r="A973" s="34"/>
      <c r="B973" s="35">
        <v>912</v>
      </c>
      <c r="C973" s="27"/>
      <c r="D973" s="29" t="s">
        <v>870</v>
      </c>
      <c r="E973" s="2">
        <f>SUM(E974)</f>
        <v>0</v>
      </c>
      <c r="F973" s="2">
        <f t="shared" ref="F973:Q973" si="335">SUM(F974)</f>
        <v>0</v>
      </c>
      <c r="G973" s="2">
        <f t="shared" si="335"/>
        <v>0</v>
      </c>
      <c r="H973" s="2">
        <f t="shared" si="335"/>
        <v>0</v>
      </c>
      <c r="I973" s="2">
        <f t="shared" si="335"/>
        <v>0</v>
      </c>
      <c r="J973" s="2">
        <f t="shared" si="335"/>
        <v>0</v>
      </c>
      <c r="K973" s="2">
        <f t="shared" si="335"/>
        <v>0</v>
      </c>
      <c r="L973" s="2">
        <f t="shared" si="335"/>
        <v>0</v>
      </c>
      <c r="M973" s="2">
        <f t="shared" si="335"/>
        <v>0</v>
      </c>
      <c r="N973" s="2">
        <f t="shared" si="335"/>
        <v>0</v>
      </c>
      <c r="O973" s="2">
        <f t="shared" si="335"/>
        <v>0</v>
      </c>
      <c r="P973" s="2">
        <f t="shared" si="335"/>
        <v>0</v>
      </c>
      <c r="Q973" s="2">
        <f t="shared" si="335"/>
        <v>0</v>
      </c>
    </row>
    <row r="974" spans="1:17" ht="27.75" customHeight="1" x14ac:dyDescent="0.2">
      <c r="A974" s="34"/>
      <c r="B974" s="35"/>
      <c r="C974" s="27">
        <v>91202</v>
      </c>
      <c r="D974" s="29" t="s">
        <v>863</v>
      </c>
      <c r="E974" s="1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24" customHeight="1" x14ac:dyDescent="0.2">
      <c r="A975" s="34"/>
      <c r="B975" s="35">
        <v>921</v>
      </c>
      <c r="C975" s="27"/>
      <c r="D975" s="26" t="s">
        <v>871</v>
      </c>
      <c r="E975" s="2">
        <f t="shared" ref="E975:Q975" si="336">SUM(E976:E977)</f>
        <v>0</v>
      </c>
      <c r="F975" s="2">
        <f t="shared" si="336"/>
        <v>0</v>
      </c>
      <c r="G975" s="2">
        <f t="shared" si="336"/>
        <v>0</v>
      </c>
      <c r="H975" s="2">
        <f t="shared" si="336"/>
        <v>0</v>
      </c>
      <c r="I975" s="2">
        <f t="shared" si="336"/>
        <v>0</v>
      </c>
      <c r="J975" s="2">
        <f t="shared" si="336"/>
        <v>0</v>
      </c>
      <c r="K975" s="2">
        <f t="shared" si="336"/>
        <v>0</v>
      </c>
      <c r="L975" s="2">
        <f t="shared" si="336"/>
        <v>0</v>
      </c>
      <c r="M975" s="2">
        <f t="shared" si="336"/>
        <v>0</v>
      </c>
      <c r="N975" s="2">
        <f t="shared" si="336"/>
        <v>0</v>
      </c>
      <c r="O975" s="2">
        <f t="shared" si="336"/>
        <v>0</v>
      </c>
      <c r="P975" s="2">
        <f t="shared" si="336"/>
        <v>0</v>
      </c>
      <c r="Q975" s="2">
        <f t="shared" si="336"/>
        <v>0</v>
      </c>
    </row>
    <row r="976" spans="1:17" ht="24" customHeight="1" x14ac:dyDescent="0.2">
      <c r="A976" s="34"/>
      <c r="B976" s="35"/>
      <c r="C976" s="27">
        <v>92101</v>
      </c>
      <c r="D976" s="29" t="s">
        <v>864</v>
      </c>
      <c r="E976" s="1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32.25" customHeight="1" x14ac:dyDescent="0.2">
      <c r="A977" s="34"/>
      <c r="B977" s="35"/>
      <c r="C977" s="27">
        <v>92102</v>
      </c>
      <c r="D977" s="29" t="s">
        <v>865</v>
      </c>
      <c r="E977" s="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24" customHeight="1" x14ac:dyDescent="0.2">
      <c r="A978" s="34"/>
      <c r="B978" s="35">
        <v>931</v>
      </c>
      <c r="C978" s="27"/>
      <c r="D978" s="26" t="s">
        <v>872</v>
      </c>
      <c r="E978" s="2">
        <f t="shared" ref="E978:Q978" si="337">SUM(E979)</f>
        <v>0</v>
      </c>
      <c r="F978" s="2">
        <f t="shared" si="337"/>
        <v>0</v>
      </c>
      <c r="G978" s="2">
        <f t="shared" si="337"/>
        <v>0</v>
      </c>
      <c r="H978" s="2">
        <f t="shared" si="337"/>
        <v>0</v>
      </c>
      <c r="I978" s="2">
        <f t="shared" si="337"/>
        <v>0</v>
      </c>
      <c r="J978" s="2">
        <f t="shared" si="337"/>
        <v>0</v>
      </c>
      <c r="K978" s="2">
        <f t="shared" si="337"/>
        <v>0</v>
      </c>
      <c r="L978" s="2">
        <f t="shared" si="337"/>
        <v>0</v>
      </c>
      <c r="M978" s="2">
        <f t="shared" si="337"/>
        <v>0</v>
      </c>
      <c r="N978" s="2">
        <f t="shared" si="337"/>
        <v>0</v>
      </c>
      <c r="O978" s="2">
        <f t="shared" si="337"/>
        <v>0</v>
      </c>
      <c r="P978" s="2">
        <f t="shared" si="337"/>
        <v>0</v>
      </c>
      <c r="Q978" s="2">
        <f t="shared" si="337"/>
        <v>0</v>
      </c>
    </row>
    <row r="979" spans="1:17" ht="24" customHeight="1" x14ac:dyDescent="0.2">
      <c r="A979" s="34"/>
      <c r="B979" s="35"/>
      <c r="C979" s="27">
        <v>93101</v>
      </c>
      <c r="D979" s="26" t="s">
        <v>866</v>
      </c>
      <c r="E979" s="1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24" customHeight="1" x14ac:dyDescent="0.2">
      <c r="A980" s="34"/>
      <c r="B980" s="35">
        <v>941</v>
      </c>
      <c r="C980" s="27"/>
      <c r="D980" s="26" t="s">
        <v>873</v>
      </c>
      <c r="E980" s="2">
        <f t="shared" ref="E980:Q980" si="338">SUM(E981)</f>
        <v>0</v>
      </c>
      <c r="F980" s="2">
        <f t="shared" si="338"/>
        <v>0</v>
      </c>
      <c r="G980" s="2">
        <f t="shared" si="338"/>
        <v>0</v>
      </c>
      <c r="H980" s="2">
        <f t="shared" si="338"/>
        <v>0</v>
      </c>
      <c r="I980" s="2">
        <f t="shared" si="338"/>
        <v>0</v>
      </c>
      <c r="J980" s="2">
        <f t="shared" si="338"/>
        <v>0</v>
      </c>
      <c r="K980" s="2">
        <f t="shared" si="338"/>
        <v>0</v>
      </c>
      <c r="L980" s="2">
        <f t="shared" si="338"/>
        <v>0</v>
      </c>
      <c r="M980" s="2">
        <f t="shared" si="338"/>
        <v>0</v>
      </c>
      <c r="N980" s="2">
        <f t="shared" si="338"/>
        <v>0</v>
      </c>
      <c r="O980" s="2">
        <f t="shared" si="338"/>
        <v>0</v>
      </c>
      <c r="P980" s="2">
        <f t="shared" si="338"/>
        <v>0</v>
      </c>
      <c r="Q980" s="2">
        <f t="shared" si="338"/>
        <v>0</v>
      </c>
    </row>
    <row r="981" spans="1:17" ht="24" customHeight="1" x14ac:dyDescent="0.2">
      <c r="A981" s="34"/>
      <c r="B981" s="35"/>
      <c r="C981" s="27">
        <v>94101</v>
      </c>
      <c r="D981" s="26" t="s">
        <v>867</v>
      </c>
      <c r="E981" s="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24" customHeight="1" x14ac:dyDescent="0.2">
      <c r="A982" s="34"/>
      <c r="B982" s="35">
        <v>951</v>
      </c>
      <c r="C982" s="27"/>
      <c r="D982" s="26" t="s">
        <v>868</v>
      </c>
      <c r="E982" s="2">
        <f t="shared" ref="E982:Q982" si="339">SUM(E983)</f>
        <v>0</v>
      </c>
      <c r="F982" s="2">
        <f t="shared" si="339"/>
        <v>0</v>
      </c>
      <c r="G982" s="2">
        <f t="shared" si="339"/>
        <v>0</v>
      </c>
      <c r="H982" s="2">
        <f t="shared" si="339"/>
        <v>0</v>
      </c>
      <c r="I982" s="2">
        <f t="shared" si="339"/>
        <v>0</v>
      </c>
      <c r="J982" s="2">
        <f t="shared" si="339"/>
        <v>0</v>
      </c>
      <c r="K982" s="2">
        <f t="shared" si="339"/>
        <v>0</v>
      </c>
      <c r="L982" s="2">
        <f t="shared" si="339"/>
        <v>0</v>
      </c>
      <c r="M982" s="2">
        <f t="shared" si="339"/>
        <v>0</v>
      </c>
      <c r="N982" s="2">
        <f t="shared" si="339"/>
        <v>0</v>
      </c>
      <c r="O982" s="2">
        <f t="shared" si="339"/>
        <v>0</v>
      </c>
      <c r="P982" s="2">
        <f t="shared" si="339"/>
        <v>0</v>
      </c>
      <c r="Q982" s="2">
        <f t="shared" si="339"/>
        <v>0</v>
      </c>
    </row>
    <row r="983" spans="1:17" ht="24" customHeight="1" x14ac:dyDescent="0.2">
      <c r="A983" s="34"/>
      <c r="B983" s="35"/>
      <c r="C983" s="27">
        <v>95101</v>
      </c>
      <c r="D983" s="26" t="s">
        <v>868</v>
      </c>
      <c r="E983" s="1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24" customHeight="1" x14ac:dyDescent="0.2">
      <c r="A984" s="34"/>
      <c r="B984" s="35">
        <v>991</v>
      </c>
      <c r="C984" s="27"/>
      <c r="D984" s="1" t="s">
        <v>328</v>
      </c>
      <c r="E984" s="2">
        <f>SUM(E985:E987)</f>
        <v>0</v>
      </c>
      <c r="F984" s="2">
        <f t="shared" ref="F984:Q984" si="340">SUM(F985:F987)</f>
        <v>0</v>
      </c>
      <c r="G984" s="2">
        <f t="shared" si="340"/>
        <v>0</v>
      </c>
      <c r="H984" s="2">
        <f t="shared" si="340"/>
        <v>0</v>
      </c>
      <c r="I984" s="2">
        <f t="shared" si="340"/>
        <v>0</v>
      </c>
      <c r="J984" s="2">
        <f t="shared" si="340"/>
        <v>0</v>
      </c>
      <c r="K984" s="2">
        <f t="shared" si="340"/>
        <v>0</v>
      </c>
      <c r="L984" s="2">
        <f t="shared" si="340"/>
        <v>0</v>
      </c>
      <c r="M984" s="2">
        <f t="shared" si="340"/>
        <v>0</v>
      </c>
      <c r="N984" s="2">
        <f t="shared" si="340"/>
        <v>0</v>
      </c>
      <c r="O984" s="2">
        <f t="shared" si="340"/>
        <v>0</v>
      </c>
      <c r="P984" s="2">
        <f t="shared" si="340"/>
        <v>0</v>
      </c>
      <c r="Q984" s="2">
        <f t="shared" si="340"/>
        <v>0</v>
      </c>
    </row>
    <row r="985" spans="1:17" ht="24" customHeight="1" x14ac:dyDescent="0.2">
      <c r="A985" s="34"/>
      <c r="B985" s="35"/>
      <c r="C985" s="27">
        <v>99101</v>
      </c>
      <c r="D985" s="29" t="s">
        <v>858</v>
      </c>
      <c r="E985" s="1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24" customHeight="1" x14ac:dyDescent="0.2">
      <c r="A986" s="34"/>
      <c r="B986" s="35"/>
      <c r="C986" s="27">
        <v>99102</v>
      </c>
      <c r="D986" s="29" t="s">
        <v>859</v>
      </c>
      <c r="E986" s="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31.5" customHeight="1" x14ac:dyDescent="0.2">
      <c r="A987" s="34"/>
      <c r="B987" s="35"/>
      <c r="C987" s="27">
        <v>99103</v>
      </c>
      <c r="D987" s="29" t="s">
        <v>860</v>
      </c>
      <c r="E987" s="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24.75" customHeight="1" x14ac:dyDescent="0.2">
      <c r="A988" s="147" t="s">
        <v>0</v>
      </c>
      <c r="B988" s="148"/>
      <c r="C988" s="148"/>
      <c r="D988" s="149"/>
      <c r="E988" s="36">
        <f>SUM(E11,E96,E234,E466,E681,E799,E873,E934,E968)</f>
        <v>0</v>
      </c>
      <c r="F988" s="36">
        <f t="shared" ref="F988:Q988" si="341">SUM(F11,F96,F234,F466,F681,F799,F873,F934,F968)</f>
        <v>0</v>
      </c>
      <c r="G988" s="36">
        <f t="shared" si="341"/>
        <v>0</v>
      </c>
      <c r="H988" s="36">
        <f t="shared" si="341"/>
        <v>0</v>
      </c>
      <c r="I988" s="36">
        <f t="shared" si="341"/>
        <v>0</v>
      </c>
      <c r="J988" s="36">
        <f t="shared" si="341"/>
        <v>0</v>
      </c>
      <c r="K988" s="36">
        <f t="shared" si="341"/>
        <v>0</v>
      </c>
      <c r="L988" s="36">
        <f t="shared" si="341"/>
        <v>0</v>
      </c>
      <c r="M988" s="36">
        <f t="shared" si="341"/>
        <v>0</v>
      </c>
      <c r="N988" s="36">
        <f t="shared" si="341"/>
        <v>0</v>
      </c>
      <c r="O988" s="36">
        <f t="shared" si="341"/>
        <v>0</v>
      </c>
      <c r="P988" s="36">
        <f t="shared" si="341"/>
        <v>0</v>
      </c>
      <c r="Q988" s="36">
        <f t="shared" si="341"/>
        <v>0</v>
      </c>
    </row>
  </sheetData>
  <mergeCells count="72">
    <mergeCell ref="A19:D19"/>
    <mergeCell ref="A12:D12"/>
    <mergeCell ref="A11:D11"/>
    <mergeCell ref="A90:D90"/>
    <mergeCell ref="A81:D81"/>
    <mergeCell ref="A64:D64"/>
    <mergeCell ref="A49:D49"/>
    <mergeCell ref="A30:D30"/>
    <mergeCell ref="A148:D148"/>
    <mergeCell ref="A129:D129"/>
    <mergeCell ref="A118:D118"/>
    <mergeCell ref="A97:D97"/>
    <mergeCell ref="A96:D96"/>
    <mergeCell ref="A215:D215"/>
    <mergeCell ref="A207:D207"/>
    <mergeCell ref="A195:D195"/>
    <mergeCell ref="A183:D183"/>
    <mergeCell ref="A167:D167"/>
    <mergeCell ref="A968:D968"/>
    <mergeCell ref="A969:D969"/>
    <mergeCell ref="A262:D262"/>
    <mergeCell ref="A235:D235"/>
    <mergeCell ref="A234:D234"/>
    <mergeCell ref="A868:D868"/>
    <mergeCell ref="A934:D934"/>
    <mergeCell ref="A935:D935"/>
    <mergeCell ref="A948:D948"/>
    <mergeCell ref="A960:D960"/>
    <mergeCell ref="A773:D773"/>
    <mergeCell ref="A783:D783"/>
    <mergeCell ref="A799:D799"/>
    <mergeCell ref="A800:D800"/>
    <mergeCell ref="A834:D834"/>
    <mergeCell ref="A704:D704"/>
    <mergeCell ref="A709:D709"/>
    <mergeCell ref="A730:D730"/>
    <mergeCell ref="A734:D734"/>
    <mergeCell ref="A754:D754"/>
    <mergeCell ref="A664:D664"/>
    <mergeCell ref="A675:D675"/>
    <mergeCell ref="A681:D681"/>
    <mergeCell ref="A682:D682"/>
    <mergeCell ref="A695:D695"/>
    <mergeCell ref="A590:D590"/>
    <mergeCell ref="A612:D612"/>
    <mergeCell ref="A642:D642"/>
    <mergeCell ref="A649:D649"/>
    <mergeCell ref="A661:D661"/>
    <mergeCell ref="A988:D988"/>
    <mergeCell ref="A4:Q4"/>
    <mergeCell ref="A5:Q5"/>
    <mergeCell ref="A6:Q6"/>
    <mergeCell ref="A8:Q8"/>
    <mergeCell ref="A9:Q9"/>
    <mergeCell ref="A7:Q7"/>
    <mergeCell ref="A289:D289"/>
    <mergeCell ref="A329:D329"/>
    <mergeCell ref="A350:D350"/>
    <mergeCell ref="A373:D373"/>
    <mergeCell ref="A388:D388"/>
    <mergeCell ref="A426:D426"/>
    <mergeCell ref="A437:D437"/>
    <mergeCell ref="A467:D467"/>
    <mergeCell ref="A521:D521"/>
    <mergeCell ref="A908:D908"/>
    <mergeCell ref="A920:D920"/>
    <mergeCell ref="A924:D924"/>
    <mergeCell ref="A873:D873"/>
    <mergeCell ref="A874:D874"/>
    <mergeCell ref="A878:D878"/>
    <mergeCell ref="A889:D889"/>
    <mergeCell ref="A897:D897"/>
  </mergeCells>
  <printOptions horizontalCentered="1"/>
  <pageMargins left="0.51181102362204722" right="0.51181102362204722" top="0.74803149606299213" bottom="0.74803149606299213" header="0.31496062992125984" footer="0.31496062992125984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00B0F0"/>
  </sheetPr>
  <dimension ref="A1:Q989"/>
  <sheetViews>
    <sheetView showGridLines="0" workbookViewId="0">
      <selection activeCell="A2" sqref="A2"/>
    </sheetView>
  </sheetViews>
  <sheetFormatPr baseColWidth="10" defaultRowHeight="13.5" x14ac:dyDescent="0.2"/>
  <cols>
    <col min="1" max="1" width="10" style="4" customWidth="1"/>
    <col min="2" max="2" width="7.42578125" style="4" customWidth="1"/>
    <col min="3" max="3" width="7.42578125" style="37" customWidth="1"/>
    <col min="4" max="4" width="54.7109375" style="4" customWidth="1"/>
    <col min="5" max="16" width="12.85546875" style="4" customWidth="1"/>
    <col min="17" max="17" width="12.5703125" style="4" customWidth="1"/>
    <col min="18" max="16384" width="11.42578125" style="4"/>
  </cols>
  <sheetData>
    <row r="1" spans="1:17" x14ac:dyDescent="0.2">
      <c r="A1" s="6" t="s">
        <v>1083</v>
      </c>
      <c r="B1" s="6"/>
      <c r="C1" s="20"/>
      <c r="D1" s="6"/>
    </row>
    <row r="4" spans="1:17" x14ac:dyDescent="0.2">
      <c r="A4" s="121" t="s">
        <v>348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x14ac:dyDescent="0.2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7" ht="15" customHeight="1" x14ac:dyDescent="0.2">
      <c r="A6" s="121" t="s">
        <v>945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5" customHeight="1" x14ac:dyDescent="0.2">
      <c r="A7" s="121" t="s">
        <v>946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15" customHeight="1" x14ac:dyDescent="0.2">
      <c r="A8" s="121" t="s">
        <v>947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 ht="15" customHeight="1" x14ac:dyDescent="0.2">
      <c r="A9" s="121" t="s">
        <v>345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26.25" customHeight="1" x14ac:dyDescent="0.2">
      <c r="A11" s="44" t="s">
        <v>350</v>
      </c>
      <c r="B11" s="13" t="s">
        <v>355</v>
      </c>
      <c r="C11" s="45" t="s">
        <v>356</v>
      </c>
      <c r="D11" s="13" t="s">
        <v>1</v>
      </c>
      <c r="E11" s="19" t="s">
        <v>332</v>
      </c>
      <c r="F11" s="19" t="s">
        <v>333</v>
      </c>
      <c r="G11" s="19" t="s">
        <v>334</v>
      </c>
      <c r="H11" s="19" t="s">
        <v>335</v>
      </c>
      <c r="I11" s="19" t="s">
        <v>336</v>
      </c>
      <c r="J11" s="19" t="s">
        <v>337</v>
      </c>
      <c r="K11" s="19" t="s">
        <v>338</v>
      </c>
      <c r="L11" s="19" t="s">
        <v>339</v>
      </c>
      <c r="M11" s="19" t="s">
        <v>340</v>
      </c>
      <c r="N11" s="19" t="s">
        <v>341</v>
      </c>
      <c r="O11" s="19" t="s">
        <v>342</v>
      </c>
      <c r="P11" s="19" t="s">
        <v>343</v>
      </c>
      <c r="Q11" s="13" t="s">
        <v>0</v>
      </c>
    </row>
    <row r="12" spans="1:17" ht="24" customHeight="1" x14ac:dyDescent="0.2">
      <c r="A12" s="161" t="s">
        <v>2</v>
      </c>
      <c r="B12" s="162"/>
      <c r="C12" s="162"/>
      <c r="D12" s="163"/>
      <c r="E12" s="36">
        <f>SUM(E13,E20,E31,E50,E65,E82,E91)</f>
        <v>0</v>
      </c>
      <c r="F12" s="36">
        <f>SUM(F13,F20,F31,F50,F65,F82,F91)</f>
        <v>0</v>
      </c>
      <c r="G12" s="36">
        <f t="shared" ref="G12:Q12" si="0">SUM(G13,G20,G31,G50,G65,G82,G91)</f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36">
        <f t="shared" si="0"/>
        <v>0</v>
      </c>
      <c r="Q12" s="36">
        <f t="shared" si="0"/>
        <v>0</v>
      </c>
    </row>
    <row r="13" spans="1:17" ht="24" customHeight="1" x14ac:dyDescent="0.2">
      <c r="A13" s="155" t="s">
        <v>11</v>
      </c>
      <c r="B13" s="156"/>
      <c r="C13" s="156"/>
      <c r="D13" s="157"/>
      <c r="E13" s="23">
        <f>SUM(E14,E15,E16,E18)</f>
        <v>0</v>
      </c>
      <c r="F13" s="23">
        <f t="shared" ref="F13:Q13" si="1">SUM(F14,F15,F16,F18)</f>
        <v>0</v>
      </c>
      <c r="G13" s="23">
        <f t="shared" si="1"/>
        <v>0</v>
      </c>
      <c r="H13" s="23">
        <f t="shared" si="1"/>
        <v>0</v>
      </c>
      <c r="I13" s="23">
        <f t="shared" si="1"/>
        <v>0</v>
      </c>
      <c r="J13" s="23">
        <f t="shared" si="1"/>
        <v>0</v>
      </c>
      <c r="K13" s="23">
        <f t="shared" si="1"/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3">
        <f t="shared" si="1"/>
        <v>0</v>
      </c>
      <c r="Q13" s="23">
        <f t="shared" si="1"/>
        <v>0</v>
      </c>
    </row>
    <row r="14" spans="1:17" ht="24" customHeight="1" x14ac:dyDescent="0.2">
      <c r="A14" s="24"/>
      <c r="B14" s="25">
        <v>111</v>
      </c>
      <c r="C14" s="26"/>
      <c r="D14" s="1" t="s">
        <v>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4" customHeight="1" x14ac:dyDescent="0.2">
      <c r="A15" s="24"/>
      <c r="B15" s="25">
        <v>112</v>
      </c>
      <c r="C15" s="26"/>
      <c r="D15" s="1" t="s">
        <v>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4" customHeight="1" x14ac:dyDescent="0.2">
      <c r="A16" s="24"/>
      <c r="B16" s="25">
        <v>113</v>
      </c>
      <c r="C16" s="26"/>
      <c r="D16" s="1" t="s">
        <v>5</v>
      </c>
      <c r="E16" s="2">
        <f>SUM(E17)</f>
        <v>0</v>
      </c>
      <c r="F16" s="2">
        <f t="shared" ref="F16:Q16" si="2">SUM(F17)</f>
        <v>0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>
        <f t="shared" si="2"/>
        <v>0</v>
      </c>
      <c r="L16" s="2">
        <f t="shared" si="2"/>
        <v>0</v>
      </c>
      <c r="M16" s="2">
        <f t="shared" si="2"/>
        <v>0</v>
      </c>
      <c r="N16" s="2">
        <f t="shared" si="2"/>
        <v>0</v>
      </c>
      <c r="O16" s="2">
        <f t="shared" si="2"/>
        <v>0</v>
      </c>
      <c r="P16" s="2">
        <f t="shared" si="2"/>
        <v>0</v>
      </c>
      <c r="Q16" s="2">
        <f t="shared" si="2"/>
        <v>0</v>
      </c>
    </row>
    <row r="17" spans="1:17" ht="24" customHeight="1" x14ac:dyDescent="0.2">
      <c r="A17" s="24"/>
      <c r="B17" s="25"/>
      <c r="C17" s="26">
        <v>11301</v>
      </c>
      <c r="D17" s="1" t="s">
        <v>353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4" customHeight="1" x14ac:dyDescent="0.2">
      <c r="A18" s="24"/>
      <c r="B18" s="25">
        <v>114</v>
      </c>
      <c r="C18" s="26"/>
      <c r="D18" s="1" t="s">
        <v>6</v>
      </c>
      <c r="E18" s="2">
        <f>SUM(E19)</f>
        <v>0</v>
      </c>
      <c r="F18" s="2">
        <f t="shared" ref="F18:Q18" si="3">SUM(F19)</f>
        <v>0</v>
      </c>
      <c r="G18" s="2">
        <f t="shared" si="3"/>
        <v>0</v>
      </c>
      <c r="H18" s="2">
        <f t="shared" si="3"/>
        <v>0</v>
      </c>
      <c r="I18" s="2">
        <f t="shared" si="3"/>
        <v>0</v>
      </c>
      <c r="J18" s="2">
        <f t="shared" si="3"/>
        <v>0</v>
      </c>
      <c r="K18" s="2">
        <f t="shared" si="3"/>
        <v>0</v>
      </c>
      <c r="L18" s="2">
        <f t="shared" si="3"/>
        <v>0</v>
      </c>
      <c r="M18" s="2">
        <f t="shared" si="3"/>
        <v>0</v>
      </c>
      <c r="N18" s="2">
        <f t="shared" si="3"/>
        <v>0</v>
      </c>
      <c r="O18" s="2">
        <f t="shared" si="3"/>
        <v>0</v>
      </c>
      <c r="P18" s="2">
        <f t="shared" si="3"/>
        <v>0</v>
      </c>
      <c r="Q18" s="2">
        <f t="shared" si="3"/>
        <v>0</v>
      </c>
    </row>
    <row r="19" spans="1:17" ht="24" customHeight="1" x14ac:dyDescent="0.2">
      <c r="A19" s="24"/>
      <c r="B19" s="25"/>
      <c r="C19" s="25">
        <v>11401</v>
      </c>
      <c r="D19" s="1" t="s">
        <v>354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4" customHeight="1" x14ac:dyDescent="0.2">
      <c r="A20" s="155" t="s">
        <v>7</v>
      </c>
      <c r="B20" s="156"/>
      <c r="C20" s="156"/>
      <c r="D20" s="157"/>
      <c r="E20" s="23">
        <f>SUM(E21,E23,E27,E29)</f>
        <v>0</v>
      </c>
      <c r="F20" s="23">
        <f t="shared" ref="F20:Q20" si="4">SUM(F21,F23,F27,F29)</f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3">
        <f t="shared" si="4"/>
        <v>0</v>
      </c>
      <c r="M20" s="23">
        <f t="shared" si="4"/>
        <v>0</v>
      </c>
      <c r="N20" s="23">
        <f t="shared" si="4"/>
        <v>0</v>
      </c>
      <c r="O20" s="23">
        <f t="shared" si="4"/>
        <v>0</v>
      </c>
      <c r="P20" s="23">
        <f t="shared" si="4"/>
        <v>0</v>
      </c>
      <c r="Q20" s="23">
        <f t="shared" si="4"/>
        <v>0</v>
      </c>
    </row>
    <row r="21" spans="1:17" ht="24" customHeight="1" x14ac:dyDescent="0.2">
      <c r="A21" s="24"/>
      <c r="B21" s="25">
        <v>121</v>
      </c>
      <c r="C21" s="26"/>
      <c r="D21" s="1" t="s">
        <v>12</v>
      </c>
      <c r="E21" s="2">
        <f>SUM(E22)</f>
        <v>0</v>
      </c>
      <c r="F21" s="2">
        <f t="shared" ref="F21:Q21" si="5">SUM(F22)</f>
        <v>0</v>
      </c>
      <c r="G21" s="2">
        <f t="shared" si="5"/>
        <v>0</v>
      </c>
      <c r="H21" s="2">
        <f t="shared" si="5"/>
        <v>0</v>
      </c>
      <c r="I21" s="2">
        <f t="shared" si="5"/>
        <v>0</v>
      </c>
      <c r="J21" s="2">
        <f t="shared" si="5"/>
        <v>0</v>
      </c>
      <c r="K21" s="2">
        <f t="shared" si="5"/>
        <v>0</v>
      </c>
      <c r="L21" s="2">
        <f t="shared" si="5"/>
        <v>0</v>
      </c>
      <c r="M21" s="2">
        <f t="shared" si="5"/>
        <v>0</v>
      </c>
      <c r="N21" s="2">
        <f t="shared" si="5"/>
        <v>0</v>
      </c>
      <c r="O21" s="2">
        <f t="shared" si="5"/>
        <v>0</v>
      </c>
      <c r="P21" s="2">
        <f t="shared" si="5"/>
        <v>0</v>
      </c>
      <c r="Q21" s="2">
        <f t="shared" si="5"/>
        <v>0</v>
      </c>
    </row>
    <row r="22" spans="1:17" ht="24" customHeight="1" x14ac:dyDescent="0.2">
      <c r="A22" s="24"/>
      <c r="B22" s="25"/>
      <c r="C22" s="26">
        <v>12101</v>
      </c>
      <c r="D22" s="1" t="s">
        <v>357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4" customHeight="1" x14ac:dyDescent="0.2">
      <c r="A23" s="24"/>
      <c r="B23" s="25">
        <v>122</v>
      </c>
      <c r="C23" s="26"/>
      <c r="D23" s="1" t="s">
        <v>13</v>
      </c>
      <c r="E23" s="2">
        <f>SUM(E24:E26)</f>
        <v>0</v>
      </c>
      <c r="F23" s="2">
        <f t="shared" ref="F23:Q23" si="6">SUM(F24:F26)</f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6"/>
        <v>0</v>
      </c>
      <c r="O23" s="2">
        <f t="shared" si="6"/>
        <v>0</v>
      </c>
      <c r="P23" s="2">
        <f t="shared" si="6"/>
        <v>0</v>
      </c>
      <c r="Q23" s="2">
        <f t="shared" si="6"/>
        <v>0</v>
      </c>
    </row>
    <row r="24" spans="1:17" ht="24" customHeight="1" x14ac:dyDescent="0.2">
      <c r="A24" s="24"/>
      <c r="B24" s="25"/>
      <c r="C24" s="27">
        <v>12201</v>
      </c>
      <c r="D24" s="1" t="s">
        <v>358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4" customHeight="1" x14ac:dyDescent="0.2">
      <c r="A25" s="24"/>
      <c r="B25" s="25"/>
      <c r="C25" s="27">
        <v>12202</v>
      </c>
      <c r="D25" s="1" t="s">
        <v>359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4" customHeight="1" x14ac:dyDescent="0.2">
      <c r="A26" s="24"/>
      <c r="B26" s="25"/>
      <c r="C26" s="27">
        <v>12203</v>
      </c>
      <c r="D26" s="1" t="s">
        <v>360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4" customHeight="1" x14ac:dyDescent="0.2">
      <c r="A27" s="24"/>
      <c r="B27" s="25">
        <v>123</v>
      </c>
      <c r="C27" s="26"/>
      <c r="D27" s="1" t="s">
        <v>14</v>
      </c>
      <c r="E27" s="2">
        <f>SUM(E28)</f>
        <v>0</v>
      </c>
      <c r="F27" s="2">
        <f t="shared" ref="F27:Q27" si="7">SUM(F28)</f>
        <v>0</v>
      </c>
      <c r="G27" s="2">
        <f t="shared" si="7"/>
        <v>0</v>
      </c>
      <c r="H27" s="2">
        <f t="shared" si="7"/>
        <v>0</v>
      </c>
      <c r="I27" s="2">
        <f t="shared" si="7"/>
        <v>0</v>
      </c>
      <c r="J27" s="2">
        <f t="shared" si="7"/>
        <v>0</v>
      </c>
      <c r="K27" s="2">
        <f t="shared" si="7"/>
        <v>0</v>
      </c>
      <c r="L27" s="2">
        <f t="shared" si="7"/>
        <v>0</v>
      </c>
      <c r="M27" s="2">
        <f t="shared" si="7"/>
        <v>0</v>
      </c>
      <c r="N27" s="2">
        <f t="shared" si="7"/>
        <v>0</v>
      </c>
      <c r="O27" s="2">
        <f t="shared" si="7"/>
        <v>0</v>
      </c>
      <c r="P27" s="2">
        <f t="shared" si="7"/>
        <v>0</v>
      </c>
      <c r="Q27" s="2">
        <f t="shared" si="7"/>
        <v>0</v>
      </c>
    </row>
    <row r="28" spans="1:17" ht="32.25" customHeight="1" x14ac:dyDescent="0.2">
      <c r="A28" s="24"/>
      <c r="B28" s="25"/>
      <c r="C28" s="26">
        <v>12301</v>
      </c>
      <c r="D28" s="28" t="s">
        <v>361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9.25" customHeight="1" x14ac:dyDescent="0.2">
      <c r="A29" s="24"/>
      <c r="B29" s="25">
        <v>124</v>
      </c>
      <c r="C29" s="26"/>
      <c r="D29" s="28" t="s">
        <v>15</v>
      </c>
      <c r="E29" s="2">
        <f>SUM(E30)</f>
        <v>0</v>
      </c>
      <c r="F29" s="2">
        <f t="shared" ref="F29:Q29" si="8">SUM(F30)</f>
        <v>0</v>
      </c>
      <c r="G29" s="2">
        <f t="shared" si="8"/>
        <v>0</v>
      </c>
      <c r="H29" s="2">
        <f t="shared" si="8"/>
        <v>0</v>
      </c>
      <c r="I29" s="2">
        <f t="shared" si="8"/>
        <v>0</v>
      </c>
      <c r="J29" s="2">
        <f t="shared" si="8"/>
        <v>0</v>
      </c>
      <c r="K29" s="2">
        <f t="shared" si="8"/>
        <v>0</v>
      </c>
      <c r="L29" s="2">
        <f t="shared" si="8"/>
        <v>0</v>
      </c>
      <c r="M29" s="2">
        <f t="shared" si="8"/>
        <v>0</v>
      </c>
      <c r="N29" s="2">
        <f t="shared" si="8"/>
        <v>0</v>
      </c>
      <c r="O29" s="2">
        <f t="shared" si="8"/>
        <v>0</v>
      </c>
      <c r="P29" s="2">
        <f t="shared" si="8"/>
        <v>0</v>
      </c>
      <c r="Q29" s="2">
        <f t="shared" si="8"/>
        <v>0</v>
      </c>
    </row>
    <row r="30" spans="1:17" ht="29.25" customHeight="1" x14ac:dyDescent="0.2">
      <c r="A30" s="24"/>
      <c r="B30" s="25"/>
      <c r="C30" s="25">
        <v>12401</v>
      </c>
      <c r="D30" s="28" t="s">
        <v>362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4" customHeight="1" x14ac:dyDescent="0.2">
      <c r="A31" s="155" t="s">
        <v>8</v>
      </c>
      <c r="B31" s="156"/>
      <c r="C31" s="156"/>
      <c r="D31" s="157"/>
      <c r="E31" s="23">
        <f>SUM(E32,E35,E39,E41,E43,E45,E47,E48)</f>
        <v>0</v>
      </c>
      <c r="F31" s="23">
        <f>SUM(F32,F35,F39,F41,F43,F45,F47,F48)</f>
        <v>0</v>
      </c>
      <c r="G31" s="23">
        <f t="shared" ref="G31:Q31" si="9">SUM(G32,G35,G39,G41,G43,G45,G47,G48)</f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 t="shared" si="9"/>
        <v>0</v>
      </c>
      <c r="O31" s="23">
        <f t="shared" si="9"/>
        <v>0</v>
      </c>
      <c r="P31" s="23">
        <f t="shared" si="9"/>
        <v>0</v>
      </c>
      <c r="Q31" s="23">
        <f t="shared" si="9"/>
        <v>0</v>
      </c>
    </row>
    <row r="32" spans="1:17" ht="24" customHeight="1" x14ac:dyDescent="0.2">
      <c r="A32" s="24"/>
      <c r="B32" s="25">
        <v>131</v>
      </c>
      <c r="C32" s="26"/>
      <c r="D32" s="1" t="s">
        <v>16</v>
      </c>
      <c r="E32" s="2">
        <f>SUM(E33:E34)</f>
        <v>0</v>
      </c>
      <c r="F32" s="2">
        <f t="shared" ref="F32:Q32" si="10">SUM(F33:F34)</f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2">
        <f t="shared" si="10"/>
        <v>0</v>
      </c>
      <c r="O32" s="2">
        <f t="shared" si="10"/>
        <v>0</v>
      </c>
      <c r="P32" s="2">
        <f t="shared" si="10"/>
        <v>0</v>
      </c>
      <c r="Q32" s="2">
        <f t="shared" si="10"/>
        <v>0</v>
      </c>
    </row>
    <row r="33" spans="1:17" ht="24" customHeight="1" x14ac:dyDescent="0.2">
      <c r="A33" s="24"/>
      <c r="B33" s="25"/>
      <c r="C33" s="27">
        <v>13101</v>
      </c>
      <c r="D33" s="1" t="s">
        <v>363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24" customHeight="1" x14ac:dyDescent="0.2">
      <c r="A34" s="24"/>
      <c r="B34" s="25"/>
      <c r="C34" s="27">
        <v>13104</v>
      </c>
      <c r="D34" s="1" t="s">
        <v>364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4" customHeight="1" x14ac:dyDescent="0.2">
      <c r="A35" s="24"/>
      <c r="B35" s="25">
        <v>132</v>
      </c>
      <c r="C35" s="26"/>
      <c r="D35" s="1" t="s">
        <v>17</v>
      </c>
      <c r="E35" s="2">
        <f>SUM(E36:E38)</f>
        <v>0</v>
      </c>
      <c r="F35" s="2">
        <f t="shared" ref="F35:Q35" si="11">SUM(F36:F38)</f>
        <v>0</v>
      </c>
      <c r="G35" s="2">
        <f t="shared" si="11"/>
        <v>0</v>
      </c>
      <c r="H35" s="2">
        <f t="shared" si="11"/>
        <v>0</v>
      </c>
      <c r="I35" s="2">
        <f t="shared" si="11"/>
        <v>0</v>
      </c>
      <c r="J35" s="2">
        <f t="shared" si="11"/>
        <v>0</v>
      </c>
      <c r="K35" s="2">
        <f t="shared" si="11"/>
        <v>0</v>
      </c>
      <c r="L35" s="2">
        <f t="shared" si="11"/>
        <v>0</v>
      </c>
      <c r="M35" s="2">
        <f t="shared" si="11"/>
        <v>0</v>
      </c>
      <c r="N35" s="2">
        <f t="shared" si="11"/>
        <v>0</v>
      </c>
      <c r="O35" s="2">
        <f t="shared" si="11"/>
        <v>0</v>
      </c>
      <c r="P35" s="2">
        <f t="shared" si="11"/>
        <v>0</v>
      </c>
      <c r="Q35" s="2">
        <f t="shared" si="11"/>
        <v>0</v>
      </c>
    </row>
    <row r="36" spans="1:17" ht="24" customHeight="1" x14ac:dyDescent="0.2">
      <c r="A36" s="24"/>
      <c r="B36" s="25"/>
      <c r="C36" s="26">
        <v>13201</v>
      </c>
      <c r="D36" s="1" t="s">
        <v>365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4" customHeight="1" x14ac:dyDescent="0.2">
      <c r="A37" s="24"/>
      <c r="B37" s="25"/>
      <c r="C37" s="26">
        <v>13202</v>
      </c>
      <c r="D37" s="1" t="s">
        <v>366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4" customHeight="1" x14ac:dyDescent="0.2">
      <c r="A38" s="24"/>
      <c r="B38" s="25"/>
      <c r="C38" s="26">
        <v>13203</v>
      </c>
      <c r="D38" s="1" t="s">
        <v>367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4" customHeight="1" x14ac:dyDescent="0.2">
      <c r="A39" s="24"/>
      <c r="B39" s="25">
        <v>133</v>
      </c>
      <c r="C39" s="26"/>
      <c r="D39" s="1" t="s">
        <v>18</v>
      </c>
      <c r="E39" s="2">
        <f>SUM(E40)</f>
        <v>0</v>
      </c>
      <c r="F39" s="2">
        <f t="shared" ref="F39:Q39" si="12">SUM(F40)</f>
        <v>0</v>
      </c>
      <c r="G39" s="2">
        <f t="shared" si="12"/>
        <v>0</v>
      </c>
      <c r="H39" s="2">
        <f t="shared" si="12"/>
        <v>0</v>
      </c>
      <c r="I39" s="2">
        <f t="shared" si="12"/>
        <v>0</v>
      </c>
      <c r="J39" s="2">
        <f t="shared" si="12"/>
        <v>0</v>
      </c>
      <c r="K39" s="2">
        <f t="shared" si="12"/>
        <v>0</v>
      </c>
      <c r="L39" s="2">
        <f t="shared" si="12"/>
        <v>0</v>
      </c>
      <c r="M39" s="2">
        <f t="shared" si="12"/>
        <v>0</v>
      </c>
      <c r="N39" s="2">
        <f t="shared" si="12"/>
        <v>0</v>
      </c>
      <c r="O39" s="2">
        <f t="shared" si="12"/>
        <v>0</v>
      </c>
      <c r="P39" s="2">
        <f t="shared" si="12"/>
        <v>0</v>
      </c>
      <c r="Q39" s="2">
        <f t="shared" si="12"/>
        <v>0</v>
      </c>
    </row>
    <row r="40" spans="1:17" ht="24" customHeight="1" x14ac:dyDescent="0.2">
      <c r="A40" s="24"/>
      <c r="B40" s="25"/>
      <c r="C40" s="26">
        <v>13301</v>
      </c>
      <c r="D40" s="1" t="s">
        <v>368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4" customHeight="1" x14ac:dyDescent="0.2">
      <c r="A41" s="24"/>
      <c r="B41" s="25">
        <v>134</v>
      </c>
      <c r="C41" s="26"/>
      <c r="D41" s="1" t="s">
        <v>19</v>
      </c>
      <c r="E41" s="2">
        <f>SUM(E42)</f>
        <v>0</v>
      </c>
      <c r="F41" s="2">
        <f t="shared" ref="F41:Q41" si="13">SUM(F42)</f>
        <v>0</v>
      </c>
      <c r="G41" s="2">
        <f t="shared" si="13"/>
        <v>0</v>
      </c>
      <c r="H41" s="2">
        <f t="shared" si="13"/>
        <v>0</v>
      </c>
      <c r="I41" s="2">
        <f t="shared" si="13"/>
        <v>0</v>
      </c>
      <c r="J41" s="2">
        <f t="shared" si="13"/>
        <v>0</v>
      </c>
      <c r="K41" s="2">
        <f t="shared" si="13"/>
        <v>0</v>
      </c>
      <c r="L41" s="2">
        <f t="shared" si="13"/>
        <v>0</v>
      </c>
      <c r="M41" s="2">
        <f t="shared" si="13"/>
        <v>0</v>
      </c>
      <c r="N41" s="2">
        <f t="shared" si="13"/>
        <v>0</v>
      </c>
      <c r="O41" s="2">
        <f t="shared" si="13"/>
        <v>0</v>
      </c>
      <c r="P41" s="2">
        <f t="shared" si="13"/>
        <v>0</v>
      </c>
      <c r="Q41" s="2">
        <f t="shared" si="13"/>
        <v>0</v>
      </c>
    </row>
    <row r="42" spans="1:17" ht="24" customHeight="1" x14ac:dyDescent="0.2">
      <c r="A42" s="24"/>
      <c r="B42" s="25"/>
      <c r="C42" s="26">
        <v>13415</v>
      </c>
      <c r="D42" s="1" t="s">
        <v>19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4" customHeight="1" x14ac:dyDescent="0.2">
      <c r="A43" s="24"/>
      <c r="B43" s="25">
        <v>135</v>
      </c>
      <c r="C43" s="26"/>
      <c r="D43" s="1" t="s">
        <v>20</v>
      </c>
      <c r="E43" s="2">
        <f>SUM(E44)</f>
        <v>0</v>
      </c>
      <c r="F43" s="2">
        <f t="shared" ref="F43:Q43" si="14">SUM(F44)</f>
        <v>0</v>
      </c>
      <c r="G43" s="2">
        <f t="shared" si="14"/>
        <v>0</v>
      </c>
      <c r="H43" s="2">
        <f t="shared" si="14"/>
        <v>0</v>
      </c>
      <c r="I43" s="2">
        <f t="shared" si="14"/>
        <v>0</v>
      </c>
      <c r="J43" s="2">
        <f t="shared" si="14"/>
        <v>0</v>
      </c>
      <c r="K43" s="2">
        <f t="shared" si="14"/>
        <v>0</v>
      </c>
      <c r="L43" s="2">
        <f t="shared" si="14"/>
        <v>0</v>
      </c>
      <c r="M43" s="2">
        <f t="shared" si="14"/>
        <v>0</v>
      </c>
      <c r="N43" s="2">
        <f t="shared" si="14"/>
        <v>0</v>
      </c>
      <c r="O43" s="2">
        <f t="shared" si="14"/>
        <v>0</v>
      </c>
      <c r="P43" s="2">
        <f t="shared" si="14"/>
        <v>0</v>
      </c>
      <c r="Q43" s="2">
        <f t="shared" si="14"/>
        <v>0</v>
      </c>
    </row>
    <row r="44" spans="1:17" ht="24" customHeight="1" x14ac:dyDescent="0.2">
      <c r="A44" s="24"/>
      <c r="B44" s="25"/>
      <c r="C44" s="26">
        <v>13501</v>
      </c>
      <c r="D44" s="1" t="s">
        <v>20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31.5" customHeight="1" x14ac:dyDescent="0.2">
      <c r="A45" s="24"/>
      <c r="B45" s="25">
        <v>136</v>
      </c>
      <c r="C45" s="26"/>
      <c r="D45" s="28" t="s">
        <v>21</v>
      </c>
      <c r="E45" s="2">
        <f>SUM(E46)</f>
        <v>0</v>
      </c>
      <c r="F45" s="2">
        <f t="shared" ref="F45:Q45" si="15">SUM(F46)</f>
        <v>0</v>
      </c>
      <c r="G45" s="2">
        <f t="shared" si="15"/>
        <v>0</v>
      </c>
      <c r="H45" s="2">
        <f t="shared" si="15"/>
        <v>0</v>
      </c>
      <c r="I45" s="2">
        <f t="shared" si="15"/>
        <v>0</v>
      </c>
      <c r="J45" s="2">
        <f t="shared" si="15"/>
        <v>0</v>
      </c>
      <c r="K45" s="2">
        <f t="shared" si="15"/>
        <v>0</v>
      </c>
      <c r="L45" s="2">
        <f t="shared" si="15"/>
        <v>0</v>
      </c>
      <c r="M45" s="2">
        <f t="shared" si="15"/>
        <v>0</v>
      </c>
      <c r="N45" s="2">
        <f t="shared" si="15"/>
        <v>0</v>
      </c>
      <c r="O45" s="2">
        <f t="shared" si="15"/>
        <v>0</v>
      </c>
      <c r="P45" s="2">
        <f t="shared" si="15"/>
        <v>0</v>
      </c>
      <c r="Q45" s="2">
        <f t="shared" si="15"/>
        <v>0</v>
      </c>
    </row>
    <row r="46" spans="1:17" ht="31.5" customHeight="1" x14ac:dyDescent="0.2">
      <c r="A46" s="24"/>
      <c r="B46" s="25"/>
      <c r="C46" s="26">
        <v>13601</v>
      </c>
      <c r="D46" s="28" t="s">
        <v>369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4" customHeight="1" x14ac:dyDescent="0.2">
      <c r="A47" s="24"/>
      <c r="B47" s="25">
        <v>137</v>
      </c>
      <c r="C47" s="26"/>
      <c r="D47" s="1" t="s">
        <v>22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31.5" customHeight="1" x14ac:dyDescent="0.2">
      <c r="A48" s="24"/>
      <c r="B48" s="25">
        <v>138</v>
      </c>
      <c r="C48" s="26"/>
      <c r="D48" s="28" t="s">
        <v>23</v>
      </c>
      <c r="E48" s="2">
        <f>SUM(E49)</f>
        <v>0</v>
      </c>
      <c r="F48" s="2">
        <f t="shared" ref="F48:Q48" si="16">SUM(F49)</f>
        <v>0</v>
      </c>
      <c r="G48" s="2">
        <f t="shared" si="16"/>
        <v>0</v>
      </c>
      <c r="H48" s="2">
        <f t="shared" si="16"/>
        <v>0</v>
      </c>
      <c r="I48" s="2">
        <f t="shared" si="16"/>
        <v>0</v>
      </c>
      <c r="J48" s="2">
        <f t="shared" si="16"/>
        <v>0</v>
      </c>
      <c r="K48" s="2">
        <f t="shared" si="16"/>
        <v>0</v>
      </c>
      <c r="L48" s="2">
        <f t="shared" si="16"/>
        <v>0</v>
      </c>
      <c r="M48" s="2">
        <f t="shared" si="16"/>
        <v>0</v>
      </c>
      <c r="N48" s="2">
        <f t="shared" si="16"/>
        <v>0</v>
      </c>
      <c r="O48" s="2">
        <f t="shared" si="16"/>
        <v>0</v>
      </c>
      <c r="P48" s="2">
        <f t="shared" si="16"/>
        <v>0</v>
      </c>
      <c r="Q48" s="2">
        <f t="shared" si="16"/>
        <v>0</v>
      </c>
    </row>
    <row r="49" spans="1:17" ht="31.5" customHeight="1" x14ac:dyDescent="0.2">
      <c r="A49" s="24"/>
      <c r="B49" s="25"/>
      <c r="C49" s="26">
        <v>13801</v>
      </c>
      <c r="D49" s="29" t="s">
        <v>370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4" customHeight="1" x14ac:dyDescent="0.2">
      <c r="A50" s="155" t="s">
        <v>9</v>
      </c>
      <c r="B50" s="156"/>
      <c r="C50" s="156"/>
      <c r="D50" s="157"/>
      <c r="E50" s="23">
        <f>SUM(E51,E57,E60,E63)</f>
        <v>0</v>
      </c>
      <c r="F50" s="23">
        <f t="shared" ref="F50:Q50" si="17">SUM(F51,F57,F60,F63)</f>
        <v>0</v>
      </c>
      <c r="G50" s="23">
        <f t="shared" si="17"/>
        <v>0</v>
      </c>
      <c r="H50" s="23">
        <f t="shared" si="17"/>
        <v>0</v>
      </c>
      <c r="I50" s="23">
        <f t="shared" si="17"/>
        <v>0</v>
      </c>
      <c r="J50" s="23">
        <f t="shared" si="17"/>
        <v>0</v>
      </c>
      <c r="K50" s="23">
        <f t="shared" si="17"/>
        <v>0</v>
      </c>
      <c r="L50" s="23">
        <f t="shared" si="17"/>
        <v>0</v>
      </c>
      <c r="M50" s="23">
        <f t="shared" si="17"/>
        <v>0</v>
      </c>
      <c r="N50" s="23">
        <f t="shared" si="17"/>
        <v>0</v>
      </c>
      <c r="O50" s="23">
        <f t="shared" si="17"/>
        <v>0</v>
      </c>
      <c r="P50" s="23">
        <f t="shared" si="17"/>
        <v>0</v>
      </c>
      <c r="Q50" s="23">
        <f t="shared" si="17"/>
        <v>0</v>
      </c>
    </row>
    <row r="51" spans="1:17" ht="24" customHeight="1" x14ac:dyDescent="0.2">
      <c r="A51" s="24"/>
      <c r="B51" s="25">
        <v>141</v>
      </c>
      <c r="C51" s="26"/>
      <c r="D51" s="1" t="s">
        <v>24</v>
      </c>
      <c r="E51" s="2">
        <f>SUM(E52:E56)</f>
        <v>0</v>
      </c>
      <c r="F51" s="2">
        <f t="shared" ref="F51:Q51" si="18">SUM(F52:F56)</f>
        <v>0</v>
      </c>
      <c r="G51" s="2">
        <f t="shared" si="18"/>
        <v>0</v>
      </c>
      <c r="H51" s="2">
        <f t="shared" si="18"/>
        <v>0</v>
      </c>
      <c r="I51" s="2">
        <f t="shared" si="18"/>
        <v>0</v>
      </c>
      <c r="J51" s="2">
        <f t="shared" si="18"/>
        <v>0</v>
      </c>
      <c r="K51" s="2">
        <f t="shared" si="18"/>
        <v>0</v>
      </c>
      <c r="L51" s="2">
        <f t="shared" si="18"/>
        <v>0</v>
      </c>
      <c r="M51" s="2">
        <f t="shared" si="18"/>
        <v>0</v>
      </c>
      <c r="N51" s="2">
        <f t="shared" si="18"/>
        <v>0</v>
      </c>
      <c r="O51" s="2">
        <f t="shared" si="18"/>
        <v>0</v>
      </c>
      <c r="P51" s="2">
        <f t="shared" si="18"/>
        <v>0</v>
      </c>
      <c r="Q51" s="2">
        <f t="shared" si="18"/>
        <v>0</v>
      </c>
    </row>
    <row r="52" spans="1:17" ht="24" customHeight="1" x14ac:dyDescent="0.2">
      <c r="A52" s="24"/>
      <c r="B52" s="25"/>
      <c r="C52" s="26">
        <v>14101</v>
      </c>
      <c r="D52" s="1" t="s">
        <v>371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4" customHeight="1" x14ac:dyDescent="0.2">
      <c r="A53" s="24"/>
      <c r="B53" s="25"/>
      <c r="C53" s="26">
        <v>14103</v>
      </c>
      <c r="D53" s="1" t="s">
        <v>372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4" customHeight="1" x14ac:dyDescent="0.2">
      <c r="A54" s="24"/>
      <c r="B54" s="25"/>
      <c r="C54" s="26">
        <v>14104</v>
      </c>
      <c r="D54" s="1" t="s">
        <v>373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4" customHeight="1" x14ac:dyDescent="0.2">
      <c r="A55" s="24"/>
      <c r="B55" s="25"/>
      <c r="C55" s="26">
        <v>14105</v>
      </c>
      <c r="D55" s="1" t="s">
        <v>374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4" customHeight="1" x14ac:dyDescent="0.2">
      <c r="A56" s="24"/>
      <c r="B56" s="25"/>
      <c r="C56" s="26">
        <v>14106</v>
      </c>
      <c r="D56" s="1" t="s">
        <v>375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4" customHeight="1" x14ac:dyDescent="0.2">
      <c r="A57" s="24"/>
      <c r="B57" s="25">
        <v>142</v>
      </c>
      <c r="C57" s="26"/>
      <c r="D57" s="1" t="s">
        <v>376</v>
      </c>
      <c r="E57" s="2">
        <f>SUM(E58:E59)</f>
        <v>0</v>
      </c>
      <c r="F57" s="2">
        <f t="shared" ref="F57:Q57" si="19">SUM(F58:F59)</f>
        <v>0</v>
      </c>
      <c r="G57" s="2">
        <f t="shared" si="19"/>
        <v>0</v>
      </c>
      <c r="H57" s="2">
        <f t="shared" si="19"/>
        <v>0</v>
      </c>
      <c r="I57" s="2">
        <f t="shared" si="19"/>
        <v>0</v>
      </c>
      <c r="J57" s="2">
        <f t="shared" si="19"/>
        <v>0</v>
      </c>
      <c r="K57" s="2">
        <f t="shared" si="19"/>
        <v>0</v>
      </c>
      <c r="L57" s="2">
        <f t="shared" si="19"/>
        <v>0</v>
      </c>
      <c r="M57" s="2">
        <f t="shared" si="19"/>
        <v>0</v>
      </c>
      <c r="N57" s="2">
        <f t="shared" si="19"/>
        <v>0</v>
      </c>
      <c r="O57" s="2">
        <f t="shared" si="19"/>
        <v>0</v>
      </c>
      <c r="P57" s="2">
        <f t="shared" si="19"/>
        <v>0</v>
      </c>
      <c r="Q57" s="2">
        <f t="shared" si="19"/>
        <v>0</v>
      </c>
    </row>
    <row r="58" spans="1:17" ht="24" customHeight="1" x14ac:dyDescent="0.2">
      <c r="A58" s="24"/>
      <c r="B58" s="25"/>
      <c r="C58" s="26">
        <v>142201</v>
      </c>
      <c r="D58" s="1" t="s">
        <v>377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4" customHeight="1" x14ac:dyDescent="0.2">
      <c r="A59" s="24"/>
      <c r="B59" s="25"/>
      <c r="C59" s="26">
        <v>142202</v>
      </c>
      <c r="D59" s="1" t="s">
        <v>378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4" customHeight="1" x14ac:dyDescent="0.2">
      <c r="A60" s="24"/>
      <c r="B60" s="25">
        <v>143</v>
      </c>
      <c r="C60" s="26"/>
      <c r="D60" s="1" t="s">
        <v>379</v>
      </c>
      <c r="E60" s="2">
        <f>SUM(E61:E62)</f>
        <v>0</v>
      </c>
      <c r="F60" s="2">
        <f t="shared" ref="F60:Q60" si="20">SUM(F61:F62)</f>
        <v>0</v>
      </c>
      <c r="G60" s="2">
        <f t="shared" si="20"/>
        <v>0</v>
      </c>
      <c r="H60" s="2">
        <f t="shared" si="20"/>
        <v>0</v>
      </c>
      <c r="I60" s="2">
        <f t="shared" si="20"/>
        <v>0</v>
      </c>
      <c r="J60" s="2">
        <f t="shared" si="20"/>
        <v>0</v>
      </c>
      <c r="K60" s="2">
        <f t="shared" si="20"/>
        <v>0</v>
      </c>
      <c r="L60" s="2">
        <f t="shared" si="20"/>
        <v>0</v>
      </c>
      <c r="M60" s="2">
        <f t="shared" si="20"/>
        <v>0</v>
      </c>
      <c r="N60" s="2">
        <f t="shared" si="20"/>
        <v>0</v>
      </c>
      <c r="O60" s="2">
        <f t="shared" si="20"/>
        <v>0</v>
      </c>
      <c r="P60" s="2">
        <f t="shared" si="20"/>
        <v>0</v>
      </c>
      <c r="Q60" s="2">
        <f t="shared" si="20"/>
        <v>0</v>
      </c>
    </row>
    <row r="61" spans="1:17" ht="24" customHeight="1" x14ac:dyDescent="0.2">
      <c r="A61" s="24"/>
      <c r="B61" s="25"/>
      <c r="C61" s="26">
        <v>14301</v>
      </c>
      <c r="D61" s="1" t="s">
        <v>380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4" customHeight="1" x14ac:dyDescent="0.2">
      <c r="A62" s="24"/>
      <c r="B62" s="25"/>
      <c r="C62" s="26">
        <v>14302</v>
      </c>
      <c r="D62" s="1" t="s">
        <v>381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4" customHeight="1" x14ac:dyDescent="0.2">
      <c r="A63" s="24"/>
      <c r="B63" s="25">
        <v>144</v>
      </c>
      <c r="C63" s="26"/>
      <c r="D63" s="1" t="s">
        <v>382</v>
      </c>
      <c r="E63" s="2">
        <f>SUM(E64)</f>
        <v>0</v>
      </c>
      <c r="F63" s="2">
        <f t="shared" ref="F63:Q63" si="21">SUM(F64)</f>
        <v>0</v>
      </c>
      <c r="G63" s="2">
        <f t="shared" si="21"/>
        <v>0</v>
      </c>
      <c r="H63" s="2">
        <f t="shared" si="21"/>
        <v>0</v>
      </c>
      <c r="I63" s="2">
        <f t="shared" si="21"/>
        <v>0</v>
      </c>
      <c r="J63" s="2">
        <f t="shared" si="21"/>
        <v>0</v>
      </c>
      <c r="K63" s="2">
        <f t="shared" si="21"/>
        <v>0</v>
      </c>
      <c r="L63" s="2">
        <f t="shared" si="21"/>
        <v>0</v>
      </c>
      <c r="M63" s="2">
        <f t="shared" si="21"/>
        <v>0</v>
      </c>
      <c r="N63" s="2">
        <f t="shared" si="21"/>
        <v>0</v>
      </c>
      <c r="O63" s="2">
        <f t="shared" si="21"/>
        <v>0</v>
      </c>
      <c r="P63" s="2">
        <f t="shared" si="21"/>
        <v>0</v>
      </c>
      <c r="Q63" s="2">
        <f t="shared" si="21"/>
        <v>0</v>
      </c>
    </row>
    <row r="64" spans="1:17" ht="24" customHeight="1" x14ac:dyDescent="0.2">
      <c r="A64" s="24"/>
      <c r="B64" s="25"/>
      <c r="C64" s="26">
        <v>14401</v>
      </c>
      <c r="D64" s="26" t="s">
        <v>383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24" customHeight="1" x14ac:dyDescent="0.2">
      <c r="A65" s="155" t="s">
        <v>10</v>
      </c>
      <c r="B65" s="156"/>
      <c r="C65" s="156"/>
      <c r="D65" s="157"/>
      <c r="E65" s="23">
        <f>SUM(E66,E68,E71,E73,E76,E78)</f>
        <v>0</v>
      </c>
      <c r="F65" s="23">
        <f t="shared" ref="F65:Q65" si="22">SUM(F66,F68,F71,F73,F76,F78)</f>
        <v>0</v>
      </c>
      <c r="G65" s="23">
        <f t="shared" si="22"/>
        <v>0</v>
      </c>
      <c r="H65" s="23">
        <f t="shared" si="22"/>
        <v>0</v>
      </c>
      <c r="I65" s="23">
        <f t="shared" si="22"/>
        <v>0</v>
      </c>
      <c r="J65" s="23">
        <f t="shared" si="22"/>
        <v>0</v>
      </c>
      <c r="K65" s="23">
        <f t="shared" si="22"/>
        <v>0</v>
      </c>
      <c r="L65" s="23">
        <f t="shared" si="22"/>
        <v>0</v>
      </c>
      <c r="M65" s="23">
        <f t="shared" si="22"/>
        <v>0</v>
      </c>
      <c r="N65" s="23">
        <f t="shared" si="22"/>
        <v>0</v>
      </c>
      <c r="O65" s="23">
        <f t="shared" si="22"/>
        <v>0</v>
      </c>
      <c r="P65" s="23">
        <f t="shared" si="22"/>
        <v>0</v>
      </c>
      <c r="Q65" s="23">
        <f t="shared" si="22"/>
        <v>0</v>
      </c>
    </row>
    <row r="66" spans="1:17" ht="24" customHeight="1" x14ac:dyDescent="0.2">
      <c r="A66" s="24"/>
      <c r="B66" s="25">
        <v>151</v>
      </c>
      <c r="C66" s="26"/>
      <c r="D66" s="1" t="s">
        <v>387</v>
      </c>
      <c r="E66" s="2">
        <f>SUM(E67)</f>
        <v>0</v>
      </c>
      <c r="F66" s="2">
        <f t="shared" ref="F66:Q66" si="23">SUM(F67)</f>
        <v>0</v>
      </c>
      <c r="G66" s="2">
        <f t="shared" si="23"/>
        <v>0</v>
      </c>
      <c r="H66" s="2">
        <f t="shared" si="23"/>
        <v>0</v>
      </c>
      <c r="I66" s="2">
        <f t="shared" si="23"/>
        <v>0</v>
      </c>
      <c r="J66" s="2">
        <f t="shared" si="23"/>
        <v>0</v>
      </c>
      <c r="K66" s="2">
        <f t="shared" si="23"/>
        <v>0</v>
      </c>
      <c r="L66" s="2">
        <f t="shared" si="23"/>
        <v>0</v>
      </c>
      <c r="M66" s="2">
        <f t="shared" si="23"/>
        <v>0</v>
      </c>
      <c r="N66" s="2">
        <f t="shared" si="23"/>
        <v>0</v>
      </c>
      <c r="O66" s="2">
        <f t="shared" si="23"/>
        <v>0</v>
      </c>
      <c r="P66" s="2">
        <f t="shared" si="23"/>
        <v>0</v>
      </c>
      <c r="Q66" s="2">
        <f t="shared" si="23"/>
        <v>0</v>
      </c>
    </row>
    <row r="67" spans="1:17" ht="24" customHeight="1" x14ac:dyDescent="0.2">
      <c r="A67" s="24"/>
      <c r="B67" s="25"/>
      <c r="C67" s="26">
        <v>15101</v>
      </c>
      <c r="D67" s="1" t="s">
        <v>388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24" customHeight="1" x14ac:dyDescent="0.2">
      <c r="A68" s="24"/>
      <c r="B68" s="25">
        <v>152</v>
      </c>
      <c r="C68" s="26"/>
      <c r="D68" s="1" t="s">
        <v>25</v>
      </c>
      <c r="E68" s="2">
        <f>SUM(E69:E70)</f>
        <v>0</v>
      </c>
      <c r="F68" s="2">
        <f t="shared" ref="F68:Q68" si="24">SUM(F69:F70)</f>
        <v>0</v>
      </c>
      <c r="G68" s="2">
        <f t="shared" si="24"/>
        <v>0</v>
      </c>
      <c r="H68" s="2">
        <f t="shared" si="24"/>
        <v>0</v>
      </c>
      <c r="I68" s="2">
        <f t="shared" si="24"/>
        <v>0</v>
      </c>
      <c r="J68" s="2">
        <f t="shared" si="24"/>
        <v>0</v>
      </c>
      <c r="K68" s="2">
        <f t="shared" si="24"/>
        <v>0</v>
      </c>
      <c r="L68" s="2">
        <f t="shared" si="24"/>
        <v>0</v>
      </c>
      <c r="M68" s="2">
        <f t="shared" si="24"/>
        <v>0</v>
      </c>
      <c r="N68" s="2">
        <f t="shared" si="24"/>
        <v>0</v>
      </c>
      <c r="O68" s="2">
        <f t="shared" si="24"/>
        <v>0</v>
      </c>
      <c r="P68" s="2">
        <f t="shared" si="24"/>
        <v>0</v>
      </c>
      <c r="Q68" s="2">
        <f t="shared" si="24"/>
        <v>0</v>
      </c>
    </row>
    <row r="69" spans="1:17" ht="24" customHeight="1" x14ac:dyDescent="0.2">
      <c r="A69" s="24"/>
      <c r="B69" s="25"/>
      <c r="C69" s="26">
        <v>15201</v>
      </c>
      <c r="D69" s="1" t="s">
        <v>389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24" customHeight="1" x14ac:dyDescent="0.2">
      <c r="A70" s="24"/>
      <c r="B70" s="25"/>
      <c r="C70" s="26">
        <v>15202</v>
      </c>
      <c r="D70" s="1" t="s">
        <v>390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24" customHeight="1" x14ac:dyDescent="0.2">
      <c r="A71" s="24"/>
      <c r="B71" s="25">
        <v>153</v>
      </c>
      <c r="C71" s="26"/>
      <c r="D71" s="1" t="s">
        <v>391</v>
      </c>
      <c r="E71" s="2">
        <f>SUM(E72)</f>
        <v>0</v>
      </c>
      <c r="F71" s="2">
        <f t="shared" ref="F71:Q71" si="25">SUM(F72)</f>
        <v>0</v>
      </c>
      <c r="G71" s="2">
        <f t="shared" si="25"/>
        <v>0</v>
      </c>
      <c r="H71" s="2">
        <f t="shared" si="25"/>
        <v>0</v>
      </c>
      <c r="I71" s="2">
        <f t="shared" si="25"/>
        <v>0</v>
      </c>
      <c r="J71" s="2">
        <f t="shared" si="25"/>
        <v>0</v>
      </c>
      <c r="K71" s="2">
        <f t="shared" si="25"/>
        <v>0</v>
      </c>
      <c r="L71" s="2">
        <f t="shared" si="25"/>
        <v>0</v>
      </c>
      <c r="M71" s="2">
        <f t="shared" si="25"/>
        <v>0</v>
      </c>
      <c r="N71" s="2">
        <f t="shared" si="25"/>
        <v>0</v>
      </c>
      <c r="O71" s="2">
        <f t="shared" si="25"/>
        <v>0</v>
      </c>
      <c r="P71" s="2">
        <f t="shared" si="25"/>
        <v>0</v>
      </c>
      <c r="Q71" s="2">
        <f t="shared" si="25"/>
        <v>0</v>
      </c>
    </row>
    <row r="72" spans="1:17" ht="24" customHeight="1" x14ac:dyDescent="0.2">
      <c r="A72" s="24"/>
      <c r="B72" s="25"/>
      <c r="C72" s="26">
        <v>15302</v>
      </c>
      <c r="D72" s="1" t="s">
        <v>392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24" customHeight="1" x14ac:dyDescent="0.2">
      <c r="A73" s="24"/>
      <c r="B73" s="25">
        <v>154</v>
      </c>
      <c r="C73" s="26"/>
      <c r="D73" s="1" t="s">
        <v>393</v>
      </c>
      <c r="E73" s="2">
        <f>SUM(E74:E75)</f>
        <v>0</v>
      </c>
      <c r="F73" s="2">
        <f t="shared" ref="F73:Q73" si="26">SUM(F74:F75)</f>
        <v>0</v>
      </c>
      <c r="G73" s="2">
        <f t="shared" si="26"/>
        <v>0</v>
      </c>
      <c r="H73" s="2">
        <f t="shared" si="26"/>
        <v>0</v>
      </c>
      <c r="I73" s="2">
        <f t="shared" si="26"/>
        <v>0</v>
      </c>
      <c r="J73" s="2">
        <f t="shared" si="26"/>
        <v>0</v>
      </c>
      <c r="K73" s="2">
        <f t="shared" si="26"/>
        <v>0</v>
      </c>
      <c r="L73" s="2">
        <f t="shared" si="26"/>
        <v>0</v>
      </c>
      <c r="M73" s="2">
        <f t="shared" si="26"/>
        <v>0</v>
      </c>
      <c r="N73" s="2">
        <f t="shared" si="26"/>
        <v>0</v>
      </c>
      <c r="O73" s="2">
        <f t="shared" si="26"/>
        <v>0</v>
      </c>
      <c r="P73" s="2">
        <f t="shared" si="26"/>
        <v>0</v>
      </c>
      <c r="Q73" s="2">
        <f t="shared" si="26"/>
        <v>0</v>
      </c>
    </row>
    <row r="74" spans="1:17" ht="33.75" customHeight="1" x14ac:dyDescent="0.2">
      <c r="A74" s="24"/>
      <c r="B74" s="25"/>
      <c r="C74" s="26">
        <v>15401</v>
      </c>
      <c r="D74" s="28" t="s">
        <v>394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24" customHeight="1" x14ac:dyDescent="0.2">
      <c r="A75" s="24"/>
      <c r="B75" s="25"/>
      <c r="C75" s="26">
        <v>15404</v>
      </c>
      <c r="D75" s="1" t="s">
        <v>384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24" customHeight="1" x14ac:dyDescent="0.2">
      <c r="A76" s="24"/>
      <c r="B76" s="25">
        <v>155</v>
      </c>
      <c r="C76" s="26"/>
      <c r="D76" s="1" t="s">
        <v>395</v>
      </c>
      <c r="E76" s="2">
        <f>SUM(E77)</f>
        <v>0</v>
      </c>
      <c r="F76" s="2">
        <f t="shared" ref="F76:Q76" si="27">SUM(F77)</f>
        <v>0</v>
      </c>
      <c r="G76" s="2">
        <f t="shared" si="27"/>
        <v>0</v>
      </c>
      <c r="H76" s="2">
        <f t="shared" si="27"/>
        <v>0</v>
      </c>
      <c r="I76" s="2">
        <f t="shared" si="27"/>
        <v>0</v>
      </c>
      <c r="J76" s="2">
        <f t="shared" si="27"/>
        <v>0</v>
      </c>
      <c r="K76" s="2">
        <f t="shared" si="27"/>
        <v>0</v>
      </c>
      <c r="L76" s="2">
        <f t="shared" si="27"/>
        <v>0</v>
      </c>
      <c r="M76" s="2">
        <f t="shared" si="27"/>
        <v>0</v>
      </c>
      <c r="N76" s="2">
        <f t="shared" si="27"/>
        <v>0</v>
      </c>
      <c r="O76" s="2">
        <f t="shared" si="27"/>
        <v>0</v>
      </c>
      <c r="P76" s="2">
        <f t="shared" si="27"/>
        <v>0</v>
      </c>
      <c r="Q76" s="2">
        <f t="shared" si="27"/>
        <v>0</v>
      </c>
    </row>
    <row r="77" spans="1:17" ht="24" customHeight="1" x14ac:dyDescent="0.2">
      <c r="A77" s="24"/>
      <c r="B77" s="25"/>
      <c r="C77" s="26">
        <v>15501</v>
      </c>
      <c r="D77" s="1" t="s">
        <v>396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24" customHeight="1" x14ac:dyDescent="0.2">
      <c r="A78" s="24"/>
      <c r="B78" s="25">
        <v>159</v>
      </c>
      <c r="C78" s="26"/>
      <c r="D78" s="1" t="s">
        <v>397</v>
      </c>
      <c r="E78" s="2">
        <f>SUM(E79:E81)</f>
        <v>0</v>
      </c>
      <c r="F78" s="2">
        <f t="shared" ref="F78:Q78" si="28">SUM(F79:F81)</f>
        <v>0</v>
      </c>
      <c r="G78" s="2">
        <f t="shared" si="28"/>
        <v>0</v>
      </c>
      <c r="H78" s="2">
        <f t="shared" si="28"/>
        <v>0</v>
      </c>
      <c r="I78" s="2">
        <f t="shared" si="28"/>
        <v>0</v>
      </c>
      <c r="J78" s="2">
        <f t="shared" si="28"/>
        <v>0</v>
      </c>
      <c r="K78" s="2">
        <f t="shared" si="28"/>
        <v>0</v>
      </c>
      <c r="L78" s="2">
        <f t="shared" si="28"/>
        <v>0</v>
      </c>
      <c r="M78" s="2">
        <f t="shared" si="28"/>
        <v>0</v>
      </c>
      <c r="N78" s="2">
        <f t="shared" si="28"/>
        <v>0</v>
      </c>
      <c r="O78" s="2">
        <f t="shared" si="28"/>
        <v>0</v>
      </c>
      <c r="P78" s="2">
        <f t="shared" si="28"/>
        <v>0</v>
      </c>
      <c r="Q78" s="2">
        <f t="shared" si="28"/>
        <v>0</v>
      </c>
    </row>
    <row r="79" spans="1:17" ht="24" customHeight="1" x14ac:dyDescent="0.2">
      <c r="A79" s="24"/>
      <c r="B79" s="25"/>
      <c r="C79" s="26">
        <v>15901</v>
      </c>
      <c r="D79" s="26" t="s">
        <v>385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24" customHeight="1" x14ac:dyDescent="0.2">
      <c r="A80" s="24"/>
      <c r="B80" s="25"/>
      <c r="C80" s="26">
        <v>15902</v>
      </c>
      <c r="D80" s="26" t="s">
        <v>398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24" customHeight="1" x14ac:dyDescent="0.2">
      <c r="A81" s="24"/>
      <c r="B81" s="25"/>
      <c r="C81" s="26">
        <v>15903</v>
      </c>
      <c r="D81" s="26" t="s">
        <v>386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24" customHeight="1" x14ac:dyDescent="0.2">
      <c r="A82" s="155" t="s">
        <v>26</v>
      </c>
      <c r="B82" s="156"/>
      <c r="C82" s="156"/>
      <c r="D82" s="157"/>
      <c r="E82" s="23">
        <f>SUM(E83)</f>
        <v>0</v>
      </c>
      <c r="F82" s="23">
        <f t="shared" ref="F82:Q82" si="29">SUM(F83)</f>
        <v>0</v>
      </c>
      <c r="G82" s="23">
        <f t="shared" si="29"/>
        <v>0</v>
      </c>
      <c r="H82" s="23">
        <f t="shared" si="29"/>
        <v>0</v>
      </c>
      <c r="I82" s="23">
        <f t="shared" si="29"/>
        <v>0</v>
      </c>
      <c r="J82" s="23">
        <f t="shared" si="29"/>
        <v>0</v>
      </c>
      <c r="K82" s="23">
        <f t="shared" si="29"/>
        <v>0</v>
      </c>
      <c r="L82" s="23">
        <f t="shared" si="29"/>
        <v>0</v>
      </c>
      <c r="M82" s="23">
        <f t="shared" si="29"/>
        <v>0</v>
      </c>
      <c r="N82" s="23">
        <f t="shared" si="29"/>
        <v>0</v>
      </c>
      <c r="O82" s="23">
        <f t="shared" si="29"/>
        <v>0</v>
      </c>
      <c r="P82" s="23">
        <f t="shared" si="29"/>
        <v>0</v>
      </c>
      <c r="Q82" s="23">
        <f t="shared" si="29"/>
        <v>0</v>
      </c>
    </row>
    <row r="83" spans="1:17" ht="30.75" customHeight="1" x14ac:dyDescent="0.2">
      <c r="A83" s="24"/>
      <c r="B83" s="25">
        <v>161</v>
      </c>
      <c r="C83" s="26"/>
      <c r="D83" s="28" t="s">
        <v>28</v>
      </c>
      <c r="E83" s="2">
        <f>SUM(E84:E90)</f>
        <v>0</v>
      </c>
      <c r="F83" s="2">
        <f t="shared" ref="F83:Q83" si="30">SUM(F84:F90)</f>
        <v>0</v>
      </c>
      <c r="G83" s="2">
        <f t="shared" si="30"/>
        <v>0</v>
      </c>
      <c r="H83" s="2">
        <f t="shared" si="30"/>
        <v>0</v>
      </c>
      <c r="I83" s="2">
        <f t="shared" si="30"/>
        <v>0</v>
      </c>
      <c r="J83" s="2">
        <f t="shared" si="30"/>
        <v>0</v>
      </c>
      <c r="K83" s="2">
        <f t="shared" si="30"/>
        <v>0</v>
      </c>
      <c r="L83" s="2">
        <f t="shared" si="30"/>
        <v>0</v>
      </c>
      <c r="M83" s="2">
        <f t="shared" si="30"/>
        <v>0</v>
      </c>
      <c r="N83" s="2">
        <f t="shared" si="30"/>
        <v>0</v>
      </c>
      <c r="O83" s="2">
        <f t="shared" si="30"/>
        <v>0</v>
      </c>
      <c r="P83" s="2">
        <f t="shared" si="30"/>
        <v>0</v>
      </c>
      <c r="Q83" s="2">
        <f t="shared" si="30"/>
        <v>0</v>
      </c>
    </row>
    <row r="84" spans="1:17" ht="30.75" customHeight="1" x14ac:dyDescent="0.2">
      <c r="A84" s="24"/>
      <c r="B84" s="25"/>
      <c r="C84" s="26">
        <v>16101</v>
      </c>
      <c r="D84" s="29" t="s">
        <v>399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30.75" customHeight="1" x14ac:dyDescent="0.2">
      <c r="A85" s="24"/>
      <c r="B85" s="25"/>
      <c r="C85" s="26">
        <v>16102</v>
      </c>
      <c r="D85" s="29" t="s">
        <v>400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30.75" customHeight="1" x14ac:dyDescent="0.2">
      <c r="A86" s="24"/>
      <c r="B86" s="25"/>
      <c r="C86" s="26">
        <v>16103</v>
      </c>
      <c r="D86" s="29" t="s">
        <v>401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30.75" customHeight="1" x14ac:dyDescent="0.2">
      <c r="A87" s="24"/>
      <c r="B87" s="25"/>
      <c r="C87" s="26">
        <v>16106</v>
      </c>
      <c r="D87" s="29" t="s">
        <v>402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30.75" customHeight="1" x14ac:dyDescent="0.2">
      <c r="A88" s="24"/>
      <c r="B88" s="25"/>
      <c r="C88" s="26">
        <v>16107</v>
      </c>
      <c r="D88" s="29" t="s">
        <v>403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30.75" customHeight="1" x14ac:dyDescent="0.2">
      <c r="A89" s="24"/>
      <c r="B89" s="25"/>
      <c r="C89" s="26">
        <v>16108</v>
      </c>
      <c r="D89" s="29" t="s">
        <v>404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30.75" customHeight="1" x14ac:dyDescent="0.2">
      <c r="A90" s="24"/>
      <c r="B90" s="25"/>
      <c r="C90" s="26">
        <v>16109</v>
      </c>
      <c r="D90" s="29" t="s">
        <v>405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4" customHeight="1" x14ac:dyDescent="0.2">
      <c r="A91" s="155" t="s">
        <v>27</v>
      </c>
      <c r="B91" s="156"/>
      <c r="C91" s="156"/>
      <c r="D91" s="157"/>
      <c r="E91" s="23">
        <f>SUM(E92,E95)</f>
        <v>0</v>
      </c>
      <c r="F91" s="23">
        <f t="shared" ref="F91:Q91" si="31">SUM(F92,F95)</f>
        <v>0</v>
      </c>
      <c r="G91" s="23">
        <f t="shared" si="31"/>
        <v>0</v>
      </c>
      <c r="H91" s="23">
        <f t="shared" si="31"/>
        <v>0</v>
      </c>
      <c r="I91" s="23">
        <f t="shared" si="31"/>
        <v>0</v>
      </c>
      <c r="J91" s="23">
        <f t="shared" si="31"/>
        <v>0</v>
      </c>
      <c r="K91" s="23">
        <f t="shared" si="31"/>
        <v>0</v>
      </c>
      <c r="L91" s="23">
        <f t="shared" si="31"/>
        <v>0</v>
      </c>
      <c r="M91" s="23">
        <f t="shared" si="31"/>
        <v>0</v>
      </c>
      <c r="N91" s="23">
        <f t="shared" si="31"/>
        <v>0</v>
      </c>
      <c r="O91" s="23">
        <f t="shared" si="31"/>
        <v>0</v>
      </c>
      <c r="P91" s="23">
        <f t="shared" si="31"/>
        <v>0</v>
      </c>
      <c r="Q91" s="23">
        <f t="shared" si="31"/>
        <v>0</v>
      </c>
    </row>
    <row r="92" spans="1:17" ht="24" customHeight="1" x14ac:dyDescent="0.2">
      <c r="A92" s="24"/>
      <c r="B92" s="25">
        <v>171</v>
      </c>
      <c r="C92" s="26"/>
      <c r="D92" s="1" t="s">
        <v>29</v>
      </c>
      <c r="E92" s="2">
        <f>SUM(E93:E94)</f>
        <v>0</v>
      </c>
      <c r="F92" s="2">
        <f t="shared" ref="F92:Q92" si="32">SUM(F93:F94)</f>
        <v>0</v>
      </c>
      <c r="G92" s="2">
        <f t="shared" si="32"/>
        <v>0</v>
      </c>
      <c r="H92" s="2">
        <f t="shared" si="32"/>
        <v>0</v>
      </c>
      <c r="I92" s="2">
        <f t="shared" si="32"/>
        <v>0</v>
      </c>
      <c r="J92" s="2">
        <f t="shared" si="32"/>
        <v>0</v>
      </c>
      <c r="K92" s="2">
        <f t="shared" si="32"/>
        <v>0</v>
      </c>
      <c r="L92" s="2">
        <f t="shared" si="32"/>
        <v>0</v>
      </c>
      <c r="M92" s="2">
        <f t="shared" si="32"/>
        <v>0</v>
      </c>
      <c r="N92" s="2">
        <f t="shared" si="32"/>
        <v>0</v>
      </c>
      <c r="O92" s="2">
        <f t="shared" si="32"/>
        <v>0</v>
      </c>
      <c r="P92" s="2">
        <f t="shared" si="32"/>
        <v>0</v>
      </c>
      <c r="Q92" s="2">
        <f t="shared" si="32"/>
        <v>0</v>
      </c>
    </row>
    <row r="93" spans="1:17" ht="24" customHeight="1" x14ac:dyDescent="0.2">
      <c r="A93" s="24"/>
      <c r="B93" s="25"/>
      <c r="C93" s="26">
        <v>17102</v>
      </c>
      <c r="D93" s="1" t="s">
        <v>407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24" customHeight="1" x14ac:dyDescent="0.2">
      <c r="A94" s="24"/>
      <c r="B94" s="25"/>
      <c r="C94" s="26">
        <v>17103</v>
      </c>
      <c r="D94" s="1" t="s">
        <v>406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24" customHeight="1" x14ac:dyDescent="0.2">
      <c r="A95" s="24"/>
      <c r="B95" s="25">
        <v>172</v>
      </c>
      <c r="C95" s="26"/>
      <c r="D95" s="1" t="s">
        <v>30</v>
      </c>
      <c r="E95" s="2">
        <f>SUM(E96)</f>
        <v>0</v>
      </c>
      <c r="F95" s="2">
        <f t="shared" ref="F95:Q95" si="33">SUM(F96)</f>
        <v>0</v>
      </c>
      <c r="G95" s="2">
        <f t="shared" si="33"/>
        <v>0</v>
      </c>
      <c r="H95" s="2">
        <f t="shared" si="33"/>
        <v>0</v>
      </c>
      <c r="I95" s="2">
        <f t="shared" si="33"/>
        <v>0</v>
      </c>
      <c r="J95" s="2">
        <f t="shared" si="33"/>
        <v>0</v>
      </c>
      <c r="K95" s="2">
        <f t="shared" si="33"/>
        <v>0</v>
      </c>
      <c r="L95" s="2">
        <f t="shared" si="33"/>
        <v>0</v>
      </c>
      <c r="M95" s="2">
        <f t="shared" si="33"/>
        <v>0</v>
      </c>
      <c r="N95" s="2">
        <f t="shared" si="33"/>
        <v>0</v>
      </c>
      <c r="O95" s="2">
        <f t="shared" si="33"/>
        <v>0</v>
      </c>
      <c r="P95" s="2">
        <f t="shared" si="33"/>
        <v>0</v>
      </c>
      <c r="Q95" s="2">
        <f t="shared" si="33"/>
        <v>0</v>
      </c>
    </row>
    <row r="96" spans="1:17" ht="24" customHeight="1" x14ac:dyDescent="0.2">
      <c r="A96" s="24"/>
      <c r="B96" s="25"/>
      <c r="C96" s="26">
        <v>17201</v>
      </c>
      <c r="D96" s="26" t="s">
        <v>30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24" customHeight="1" x14ac:dyDescent="0.2">
      <c r="A97" s="161" t="s">
        <v>31</v>
      </c>
      <c r="B97" s="162"/>
      <c r="C97" s="162"/>
      <c r="D97" s="163"/>
      <c r="E97" s="36">
        <f>SUM(E98,E119,E130,E149,E168,E184,E196,E208,E216)</f>
        <v>0</v>
      </c>
      <c r="F97" s="36">
        <f t="shared" ref="F97:Q97" si="34">SUM(F98,F119,F130,F149,F168,F184,F196,F208,F216)</f>
        <v>0</v>
      </c>
      <c r="G97" s="36">
        <f t="shared" si="34"/>
        <v>0</v>
      </c>
      <c r="H97" s="36">
        <f t="shared" si="34"/>
        <v>0</v>
      </c>
      <c r="I97" s="36">
        <f t="shared" si="34"/>
        <v>0</v>
      </c>
      <c r="J97" s="36">
        <f t="shared" si="34"/>
        <v>0</v>
      </c>
      <c r="K97" s="36">
        <f t="shared" si="34"/>
        <v>0</v>
      </c>
      <c r="L97" s="36">
        <f t="shared" si="34"/>
        <v>0</v>
      </c>
      <c r="M97" s="36">
        <f t="shared" si="34"/>
        <v>0</v>
      </c>
      <c r="N97" s="36">
        <f t="shared" si="34"/>
        <v>0</v>
      </c>
      <c r="O97" s="36">
        <f t="shared" si="34"/>
        <v>0</v>
      </c>
      <c r="P97" s="36">
        <f t="shared" si="34"/>
        <v>0</v>
      </c>
      <c r="Q97" s="36">
        <f t="shared" si="34"/>
        <v>0</v>
      </c>
    </row>
    <row r="98" spans="1:17" ht="30" customHeight="1" x14ac:dyDescent="0.2">
      <c r="A98" s="152" t="s">
        <v>32</v>
      </c>
      <c r="B98" s="153"/>
      <c r="C98" s="153"/>
      <c r="D98" s="154"/>
      <c r="E98" s="23">
        <f>SUM(E99,E102,E104,E106,E108,E112,E114,E117)</f>
        <v>0</v>
      </c>
      <c r="F98" s="23">
        <f t="shared" ref="F98:Q98" si="35">SUM(F99,F102,F104,F106,F108,F112,F114,F117)</f>
        <v>0</v>
      </c>
      <c r="G98" s="23">
        <f t="shared" si="35"/>
        <v>0</v>
      </c>
      <c r="H98" s="23">
        <f t="shared" si="35"/>
        <v>0</v>
      </c>
      <c r="I98" s="23">
        <f t="shared" si="35"/>
        <v>0</v>
      </c>
      <c r="J98" s="23">
        <f t="shared" si="35"/>
        <v>0</v>
      </c>
      <c r="K98" s="23">
        <f t="shared" si="35"/>
        <v>0</v>
      </c>
      <c r="L98" s="23">
        <f t="shared" si="35"/>
        <v>0</v>
      </c>
      <c r="M98" s="23">
        <f t="shared" si="35"/>
        <v>0</v>
      </c>
      <c r="N98" s="23">
        <f t="shared" si="35"/>
        <v>0</v>
      </c>
      <c r="O98" s="23">
        <f t="shared" si="35"/>
        <v>0</v>
      </c>
      <c r="P98" s="23">
        <f t="shared" si="35"/>
        <v>0</v>
      </c>
      <c r="Q98" s="23">
        <f t="shared" si="35"/>
        <v>0</v>
      </c>
    </row>
    <row r="99" spans="1:17" ht="24" customHeight="1" x14ac:dyDescent="0.2">
      <c r="A99" s="24"/>
      <c r="B99" s="25">
        <v>211</v>
      </c>
      <c r="C99" s="26"/>
      <c r="D99" s="1" t="s">
        <v>33</v>
      </c>
      <c r="E99" s="2">
        <f>SUM(E100:E101)</f>
        <v>0</v>
      </c>
      <c r="F99" s="2">
        <f t="shared" ref="F99:Q99" si="36">SUM(F100:F101)</f>
        <v>0</v>
      </c>
      <c r="G99" s="2">
        <f t="shared" si="36"/>
        <v>0</v>
      </c>
      <c r="H99" s="2">
        <f t="shared" si="36"/>
        <v>0</v>
      </c>
      <c r="I99" s="2">
        <f t="shared" si="36"/>
        <v>0</v>
      </c>
      <c r="J99" s="2">
        <f t="shared" si="36"/>
        <v>0</v>
      </c>
      <c r="K99" s="2">
        <f t="shared" si="36"/>
        <v>0</v>
      </c>
      <c r="L99" s="2">
        <f t="shared" si="36"/>
        <v>0</v>
      </c>
      <c r="M99" s="2">
        <f t="shared" si="36"/>
        <v>0</v>
      </c>
      <c r="N99" s="2">
        <f t="shared" si="36"/>
        <v>0</v>
      </c>
      <c r="O99" s="2">
        <f t="shared" si="36"/>
        <v>0</v>
      </c>
      <c r="P99" s="2">
        <f t="shared" si="36"/>
        <v>0</v>
      </c>
      <c r="Q99" s="2">
        <f t="shared" si="36"/>
        <v>0</v>
      </c>
    </row>
    <row r="100" spans="1:17" ht="24" customHeight="1" x14ac:dyDescent="0.2">
      <c r="A100" s="24"/>
      <c r="B100" s="25"/>
      <c r="C100" s="27">
        <v>21101</v>
      </c>
      <c r="D100" s="1" t="s">
        <v>408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24" customHeight="1" x14ac:dyDescent="0.2">
      <c r="A101" s="24"/>
      <c r="B101" s="25"/>
      <c r="C101" s="27">
        <v>21102</v>
      </c>
      <c r="D101" s="1" t="s">
        <v>409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24" customHeight="1" x14ac:dyDescent="0.2">
      <c r="A102" s="24"/>
      <c r="B102" s="25">
        <v>212</v>
      </c>
      <c r="C102" s="26"/>
      <c r="D102" s="1" t="s">
        <v>41</v>
      </c>
      <c r="E102" s="2">
        <f>SUM(E103)</f>
        <v>0</v>
      </c>
      <c r="F102" s="2">
        <f t="shared" ref="F102:Q102" si="37">SUM(F103)</f>
        <v>0</v>
      </c>
      <c r="G102" s="2">
        <f t="shared" si="37"/>
        <v>0</v>
      </c>
      <c r="H102" s="2">
        <f t="shared" si="37"/>
        <v>0</v>
      </c>
      <c r="I102" s="2">
        <f t="shared" si="37"/>
        <v>0</v>
      </c>
      <c r="J102" s="2">
        <f t="shared" si="37"/>
        <v>0</v>
      </c>
      <c r="K102" s="2">
        <f t="shared" si="37"/>
        <v>0</v>
      </c>
      <c r="L102" s="2">
        <f t="shared" si="37"/>
        <v>0</v>
      </c>
      <c r="M102" s="2">
        <f t="shared" si="37"/>
        <v>0</v>
      </c>
      <c r="N102" s="2">
        <f t="shared" si="37"/>
        <v>0</v>
      </c>
      <c r="O102" s="2">
        <f t="shared" si="37"/>
        <v>0</v>
      </c>
      <c r="P102" s="2">
        <f t="shared" si="37"/>
        <v>0</v>
      </c>
      <c r="Q102" s="2">
        <f t="shared" si="37"/>
        <v>0</v>
      </c>
    </row>
    <row r="103" spans="1:17" ht="24" customHeight="1" x14ac:dyDescent="0.2">
      <c r="A103" s="24"/>
      <c r="B103" s="25"/>
      <c r="C103" s="26">
        <v>21201</v>
      </c>
      <c r="D103" s="1" t="s">
        <v>410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24" customHeight="1" x14ac:dyDescent="0.2">
      <c r="A104" s="24"/>
      <c r="B104" s="25">
        <v>213</v>
      </c>
      <c r="C104" s="26"/>
      <c r="D104" s="1" t="s">
        <v>42</v>
      </c>
      <c r="E104" s="2">
        <f>SUM(E105)</f>
        <v>0</v>
      </c>
      <c r="F104" s="2">
        <f t="shared" ref="F104:Q104" si="38">SUM(F105)</f>
        <v>0</v>
      </c>
      <c r="G104" s="2">
        <f t="shared" si="38"/>
        <v>0</v>
      </c>
      <c r="H104" s="2">
        <f t="shared" si="38"/>
        <v>0</v>
      </c>
      <c r="I104" s="2">
        <f t="shared" si="38"/>
        <v>0</v>
      </c>
      <c r="J104" s="2">
        <f t="shared" si="38"/>
        <v>0</v>
      </c>
      <c r="K104" s="2">
        <f t="shared" si="38"/>
        <v>0</v>
      </c>
      <c r="L104" s="2">
        <f t="shared" si="38"/>
        <v>0</v>
      </c>
      <c r="M104" s="2">
        <f t="shared" si="38"/>
        <v>0</v>
      </c>
      <c r="N104" s="2">
        <f t="shared" si="38"/>
        <v>0</v>
      </c>
      <c r="O104" s="2">
        <f t="shared" si="38"/>
        <v>0</v>
      </c>
      <c r="P104" s="2">
        <f t="shared" si="38"/>
        <v>0</v>
      </c>
      <c r="Q104" s="2">
        <f t="shared" si="38"/>
        <v>0</v>
      </c>
    </row>
    <row r="105" spans="1:17" ht="24" customHeight="1" x14ac:dyDescent="0.2">
      <c r="A105" s="24"/>
      <c r="B105" s="25"/>
      <c r="C105" s="26">
        <v>21301</v>
      </c>
      <c r="D105" s="1" t="s">
        <v>411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35.25" customHeight="1" x14ac:dyDescent="0.2">
      <c r="A106" s="24"/>
      <c r="B106" s="25">
        <v>214</v>
      </c>
      <c r="C106" s="26"/>
      <c r="D106" s="28" t="s">
        <v>43</v>
      </c>
      <c r="E106" s="2">
        <f>SUM(E107)</f>
        <v>0</v>
      </c>
      <c r="F106" s="2">
        <f t="shared" ref="F106:Q106" si="39">SUM(F107)</f>
        <v>0</v>
      </c>
      <c r="G106" s="2">
        <f t="shared" si="39"/>
        <v>0</v>
      </c>
      <c r="H106" s="2">
        <f t="shared" si="39"/>
        <v>0</v>
      </c>
      <c r="I106" s="2">
        <f t="shared" si="39"/>
        <v>0</v>
      </c>
      <c r="J106" s="2">
        <f t="shared" si="39"/>
        <v>0</v>
      </c>
      <c r="K106" s="2">
        <f t="shared" si="39"/>
        <v>0</v>
      </c>
      <c r="L106" s="2">
        <f t="shared" si="39"/>
        <v>0</v>
      </c>
      <c r="M106" s="2">
        <f t="shared" si="39"/>
        <v>0</v>
      </c>
      <c r="N106" s="2">
        <f t="shared" si="39"/>
        <v>0</v>
      </c>
      <c r="O106" s="2">
        <f t="shared" si="39"/>
        <v>0</v>
      </c>
      <c r="P106" s="2">
        <f t="shared" si="39"/>
        <v>0</v>
      </c>
      <c r="Q106" s="2">
        <f t="shared" si="39"/>
        <v>0</v>
      </c>
    </row>
    <row r="107" spans="1:17" ht="35.25" customHeight="1" x14ac:dyDescent="0.2">
      <c r="A107" s="24"/>
      <c r="B107" s="25"/>
      <c r="C107" s="26">
        <v>21401</v>
      </c>
      <c r="D107" s="28" t="s">
        <v>412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24" customHeight="1" x14ac:dyDescent="0.2">
      <c r="A108" s="24"/>
      <c r="B108" s="25">
        <v>215</v>
      </c>
      <c r="C108" s="26"/>
      <c r="D108" s="1" t="s">
        <v>44</v>
      </c>
      <c r="E108" s="2">
        <f>SUM(E109:E111)</f>
        <v>0</v>
      </c>
      <c r="F108" s="2">
        <f t="shared" ref="F108:Q108" si="40">SUM(F109:F111)</f>
        <v>0</v>
      </c>
      <c r="G108" s="2">
        <f t="shared" si="40"/>
        <v>0</v>
      </c>
      <c r="H108" s="2">
        <f t="shared" si="40"/>
        <v>0</v>
      </c>
      <c r="I108" s="2">
        <f t="shared" si="40"/>
        <v>0</v>
      </c>
      <c r="J108" s="2">
        <f t="shared" si="40"/>
        <v>0</v>
      </c>
      <c r="K108" s="2">
        <f t="shared" si="40"/>
        <v>0</v>
      </c>
      <c r="L108" s="2">
        <f t="shared" si="40"/>
        <v>0</v>
      </c>
      <c r="M108" s="2">
        <f t="shared" si="40"/>
        <v>0</v>
      </c>
      <c r="N108" s="2">
        <f t="shared" si="40"/>
        <v>0</v>
      </c>
      <c r="O108" s="2">
        <f t="shared" si="40"/>
        <v>0</v>
      </c>
      <c r="P108" s="2">
        <f t="shared" si="40"/>
        <v>0</v>
      </c>
      <c r="Q108" s="2">
        <f t="shared" si="40"/>
        <v>0</v>
      </c>
    </row>
    <row r="109" spans="1:17" ht="24" customHeight="1" x14ac:dyDescent="0.2">
      <c r="A109" s="24"/>
      <c r="B109" s="25"/>
      <c r="C109" s="26">
        <v>21501</v>
      </c>
      <c r="D109" s="1" t="s">
        <v>413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33.75" customHeight="1" x14ac:dyDescent="0.2">
      <c r="A110" s="24"/>
      <c r="B110" s="25"/>
      <c r="C110" s="26">
        <v>21502</v>
      </c>
      <c r="D110" s="28" t="s">
        <v>414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33.75" customHeight="1" x14ac:dyDescent="0.2">
      <c r="A111" s="24"/>
      <c r="B111" s="25"/>
      <c r="C111" s="26">
        <v>21503</v>
      </c>
      <c r="D111" s="28" t="s">
        <v>415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24" customHeight="1" x14ac:dyDescent="0.2">
      <c r="A112" s="24"/>
      <c r="B112" s="25">
        <v>216</v>
      </c>
      <c r="C112" s="26"/>
      <c r="D112" s="1" t="s">
        <v>45</v>
      </c>
      <c r="E112" s="2">
        <f>SUM(E113)</f>
        <v>0</v>
      </c>
      <c r="F112" s="2">
        <f t="shared" ref="F112:Q112" si="41">SUM(F113)</f>
        <v>0</v>
      </c>
      <c r="G112" s="2">
        <f t="shared" si="41"/>
        <v>0</v>
      </c>
      <c r="H112" s="2">
        <f t="shared" si="41"/>
        <v>0</v>
      </c>
      <c r="I112" s="2">
        <f t="shared" si="41"/>
        <v>0</v>
      </c>
      <c r="J112" s="2">
        <f t="shared" si="41"/>
        <v>0</v>
      </c>
      <c r="K112" s="2">
        <f t="shared" si="41"/>
        <v>0</v>
      </c>
      <c r="L112" s="2">
        <f t="shared" si="41"/>
        <v>0</v>
      </c>
      <c r="M112" s="2">
        <f t="shared" si="41"/>
        <v>0</v>
      </c>
      <c r="N112" s="2">
        <f t="shared" si="41"/>
        <v>0</v>
      </c>
      <c r="O112" s="2">
        <f t="shared" si="41"/>
        <v>0</v>
      </c>
      <c r="P112" s="2">
        <f t="shared" si="41"/>
        <v>0</v>
      </c>
      <c r="Q112" s="2">
        <f t="shared" si="41"/>
        <v>0</v>
      </c>
    </row>
    <row r="113" spans="1:17" ht="24" customHeight="1" x14ac:dyDescent="0.2">
      <c r="A113" s="24"/>
      <c r="B113" s="25"/>
      <c r="C113" s="26">
        <v>21601</v>
      </c>
      <c r="D113" s="1" t="s">
        <v>416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24" customHeight="1" x14ac:dyDescent="0.2">
      <c r="A114" s="24"/>
      <c r="B114" s="25">
        <v>217</v>
      </c>
      <c r="C114" s="26"/>
      <c r="D114" s="1" t="s">
        <v>46</v>
      </c>
      <c r="E114" s="2">
        <f>SUM(E115:E116)</f>
        <v>0</v>
      </c>
      <c r="F114" s="2">
        <f t="shared" ref="F114:Q114" si="42">SUM(F115:F116)</f>
        <v>0</v>
      </c>
      <c r="G114" s="2">
        <f t="shared" si="42"/>
        <v>0</v>
      </c>
      <c r="H114" s="2">
        <f t="shared" si="42"/>
        <v>0</v>
      </c>
      <c r="I114" s="2">
        <f t="shared" si="42"/>
        <v>0</v>
      </c>
      <c r="J114" s="2">
        <f t="shared" si="42"/>
        <v>0</v>
      </c>
      <c r="K114" s="2">
        <f t="shared" si="42"/>
        <v>0</v>
      </c>
      <c r="L114" s="2">
        <f t="shared" si="42"/>
        <v>0</v>
      </c>
      <c r="M114" s="2">
        <f t="shared" si="42"/>
        <v>0</v>
      </c>
      <c r="N114" s="2">
        <f t="shared" si="42"/>
        <v>0</v>
      </c>
      <c r="O114" s="2">
        <f t="shared" si="42"/>
        <v>0</v>
      </c>
      <c r="P114" s="2">
        <f t="shared" si="42"/>
        <v>0</v>
      </c>
      <c r="Q114" s="2">
        <f t="shared" si="42"/>
        <v>0</v>
      </c>
    </row>
    <row r="115" spans="1:17" ht="24" customHeight="1" x14ac:dyDescent="0.2">
      <c r="A115" s="24"/>
      <c r="B115" s="25"/>
      <c r="C115" s="26">
        <v>21701</v>
      </c>
      <c r="D115" s="1" t="s">
        <v>417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35.25" customHeight="1" x14ac:dyDescent="0.2">
      <c r="A116" s="24"/>
      <c r="B116" s="25"/>
      <c r="C116" s="26">
        <v>21702</v>
      </c>
      <c r="D116" s="28" t="s">
        <v>418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30.75" customHeight="1" x14ac:dyDescent="0.2">
      <c r="A117" s="24"/>
      <c r="B117" s="25">
        <v>218</v>
      </c>
      <c r="C117" s="26"/>
      <c r="D117" s="28" t="s">
        <v>47</v>
      </c>
      <c r="E117" s="2">
        <f>SUM(E118)</f>
        <v>0</v>
      </c>
      <c r="F117" s="2">
        <f t="shared" ref="F117:Q117" si="43">SUM(F118)</f>
        <v>0</v>
      </c>
      <c r="G117" s="2">
        <f t="shared" si="43"/>
        <v>0</v>
      </c>
      <c r="H117" s="2">
        <f t="shared" si="43"/>
        <v>0</v>
      </c>
      <c r="I117" s="2">
        <f t="shared" si="43"/>
        <v>0</v>
      </c>
      <c r="J117" s="2">
        <f t="shared" si="43"/>
        <v>0</v>
      </c>
      <c r="K117" s="2">
        <f t="shared" si="43"/>
        <v>0</v>
      </c>
      <c r="L117" s="2">
        <f t="shared" si="43"/>
        <v>0</v>
      </c>
      <c r="M117" s="2">
        <f t="shared" si="43"/>
        <v>0</v>
      </c>
      <c r="N117" s="2">
        <f t="shared" si="43"/>
        <v>0</v>
      </c>
      <c r="O117" s="2">
        <f t="shared" si="43"/>
        <v>0</v>
      </c>
      <c r="P117" s="2">
        <f t="shared" si="43"/>
        <v>0</v>
      </c>
      <c r="Q117" s="2">
        <f t="shared" si="43"/>
        <v>0</v>
      </c>
    </row>
    <row r="118" spans="1:17" ht="30.75" customHeight="1" x14ac:dyDescent="0.2">
      <c r="A118" s="24"/>
      <c r="B118" s="25"/>
      <c r="C118" s="26">
        <v>21801</v>
      </c>
      <c r="D118" s="29" t="s">
        <v>419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4" customHeight="1" x14ac:dyDescent="0.2">
      <c r="A119" s="155" t="s">
        <v>34</v>
      </c>
      <c r="B119" s="156"/>
      <c r="C119" s="156"/>
      <c r="D119" s="157"/>
      <c r="E119" s="23">
        <f>SUM(E120,E126,E128)</f>
        <v>0</v>
      </c>
      <c r="F119" s="23">
        <f t="shared" ref="F119:Q119" si="44">SUM(F120,F126,F128)</f>
        <v>0</v>
      </c>
      <c r="G119" s="23">
        <f t="shared" si="44"/>
        <v>0</v>
      </c>
      <c r="H119" s="23">
        <f t="shared" si="44"/>
        <v>0</v>
      </c>
      <c r="I119" s="23">
        <f t="shared" si="44"/>
        <v>0</v>
      </c>
      <c r="J119" s="23">
        <f t="shared" si="44"/>
        <v>0</v>
      </c>
      <c r="K119" s="23">
        <f t="shared" si="44"/>
        <v>0</v>
      </c>
      <c r="L119" s="23">
        <f t="shared" si="44"/>
        <v>0</v>
      </c>
      <c r="M119" s="23">
        <f t="shared" si="44"/>
        <v>0</v>
      </c>
      <c r="N119" s="23">
        <f t="shared" si="44"/>
        <v>0</v>
      </c>
      <c r="O119" s="23">
        <f t="shared" si="44"/>
        <v>0</v>
      </c>
      <c r="P119" s="23">
        <f t="shared" si="44"/>
        <v>0</v>
      </c>
      <c r="Q119" s="23">
        <f t="shared" si="44"/>
        <v>0</v>
      </c>
    </row>
    <row r="120" spans="1:17" ht="24" customHeight="1" x14ac:dyDescent="0.2">
      <c r="A120" s="24"/>
      <c r="B120" s="25">
        <v>221</v>
      </c>
      <c r="C120" s="26"/>
      <c r="D120" s="1" t="s">
        <v>48</v>
      </c>
      <c r="E120" s="2">
        <f>SUM(E121:E125)</f>
        <v>0</v>
      </c>
      <c r="F120" s="2">
        <f t="shared" ref="F120:Q120" si="45">SUM(F121:F125)</f>
        <v>0</v>
      </c>
      <c r="G120" s="2">
        <f t="shared" si="45"/>
        <v>0</v>
      </c>
      <c r="H120" s="2">
        <f t="shared" si="45"/>
        <v>0</v>
      </c>
      <c r="I120" s="2">
        <f t="shared" si="45"/>
        <v>0</v>
      </c>
      <c r="J120" s="2">
        <f t="shared" si="45"/>
        <v>0</v>
      </c>
      <c r="K120" s="2">
        <f t="shared" si="45"/>
        <v>0</v>
      </c>
      <c r="L120" s="2">
        <f t="shared" si="45"/>
        <v>0</v>
      </c>
      <c r="M120" s="2">
        <f t="shared" si="45"/>
        <v>0</v>
      </c>
      <c r="N120" s="2">
        <f t="shared" si="45"/>
        <v>0</v>
      </c>
      <c r="O120" s="2">
        <f t="shared" si="45"/>
        <v>0</v>
      </c>
      <c r="P120" s="2">
        <f t="shared" si="45"/>
        <v>0</v>
      </c>
      <c r="Q120" s="2">
        <f t="shared" si="45"/>
        <v>0</v>
      </c>
    </row>
    <row r="121" spans="1:17" ht="54" customHeight="1" x14ac:dyDescent="0.2">
      <c r="A121" s="24"/>
      <c r="B121" s="25"/>
      <c r="C121" s="27">
        <v>22102</v>
      </c>
      <c r="D121" s="28" t="s">
        <v>420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38.25" customHeight="1" x14ac:dyDescent="0.2">
      <c r="A122" s="24"/>
      <c r="B122" s="25"/>
      <c r="C122" s="27">
        <v>22103</v>
      </c>
      <c r="D122" s="28" t="s">
        <v>421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38.25" customHeight="1" x14ac:dyDescent="0.2">
      <c r="A123" s="24"/>
      <c r="B123" s="25"/>
      <c r="C123" s="27">
        <v>22104</v>
      </c>
      <c r="D123" s="28" t="s">
        <v>422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38.25" customHeight="1" x14ac:dyDescent="0.2">
      <c r="A124" s="24"/>
      <c r="B124" s="25"/>
      <c r="C124" s="27">
        <v>22105</v>
      </c>
      <c r="D124" s="28" t="s">
        <v>423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38.25" customHeight="1" x14ac:dyDescent="0.2">
      <c r="A125" s="24"/>
      <c r="B125" s="25"/>
      <c r="C125" s="27">
        <v>22106</v>
      </c>
      <c r="D125" s="28" t="s">
        <v>424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24" customHeight="1" x14ac:dyDescent="0.2">
      <c r="A126" s="24"/>
      <c r="B126" s="25">
        <v>222</v>
      </c>
      <c r="C126" s="26"/>
      <c r="D126" s="1" t="s">
        <v>49</v>
      </c>
      <c r="E126" s="2">
        <f>SUM(E127)</f>
        <v>0</v>
      </c>
      <c r="F126" s="2">
        <f t="shared" ref="F126:Q126" si="46">SUM(F127)</f>
        <v>0</v>
      </c>
      <c r="G126" s="2">
        <f t="shared" si="46"/>
        <v>0</v>
      </c>
      <c r="H126" s="2">
        <f t="shared" si="46"/>
        <v>0</v>
      </c>
      <c r="I126" s="2">
        <f t="shared" si="46"/>
        <v>0</v>
      </c>
      <c r="J126" s="2">
        <f t="shared" si="46"/>
        <v>0</v>
      </c>
      <c r="K126" s="2">
        <f t="shared" si="46"/>
        <v>0</v>
      </c>
      <c r="L126" s="2">
        <f t="shared" si="46"/>
        <v>0</v>
      </c>
      <c r="M126" s="2">
        <f t="shared" si="46"/>
        <v>0</v>
      </c>
      <c r="N126" s="2">
        <f t="shared" si="46"/>
        <v>0</v>
      </c>
      <c r="O126" s="2">
        <f t="shared" si="46"/>
        <v>0</v>
      </c>
      <c r="P126" s="2">
        <f t="shared" si="46"/>
        <v>0</v>
      </c>
      <c r="Q126" s="2">
        <f t="shared" si="46"/>
        <v>0</v>
      </c>
    </row>
    <row r="127" spans="1:17" ht="24" customHeight="1" x14ac:dyDescent="0.2">
      <c r="A127" s="24"/>
      <c r="B127" s="25"/>
      <c r="C127" s="26">
        <v>22201</v>
      </c>
      <c r="D127" s="1" t="s">
        <v>425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24" customHeight="1" x14ac:dyDescent="0.2">
      <c r="A128" s="24"/>
      <c r="B128" s="25">
        <v>223</v>
      </c>
      <c r="C128" s="26"/>
      <c r="D128" s="1" t="s">
        <v>50</v>
      </c>
      <c r="E128" s="2">
        <f>SUM(E129)</f>
        <v>0</v>
      </c>
      <c r="F128" s="2">
        <f t="shared" ref="F128:Q128" si="47">SUM(F129)</f>
        <v>0</v>
      </c>
      <c r="G128" s="2">
        <f t="shared" si="47"/>
        <v>0</v>
      </c>
      <c r="H128" s="2">
        <f t="shared" si="47"/>
        <v>0</v>
      </c>
      <c r="I128" s="2">
        <f t="shared" si="47"/>
        <v>0</v>
      </c>
      <c r="J128" s="2">
        <f t="shared" si="47"/>
        <v>0</v>
      </c>
      <c r="K128" s="2">
        <f t="shared" si="47"/>
        <v>0</v>
      </c>
      <c r="L128" s="2">
        <f t="shared" si="47"/>
        <v>0</v>
      </c>
      <c r="M128" s="2">
        <f t="shared" si="47"/>
        <v>0</v>
      </c>
      <c r="N128" s="2">
        <f t="shared" si="47"/>
        <v>0</v>
      </c>
      <c r="O128" s="2">
        <f t="shared" si="47"/>
        <v>0</v>
      </c>
      <c r="P128" s="2">
        <f t="shared" si="47"/>
        <v>0</v>
      </c>
      <c r="Q128" s="2">
        <f t="shared" si="47"/>
        <v>0</v>
      </c>
    </row>
    <row r="129" spans="1:17" ht="24" customHeight="1" x14ac:dyDescent="0.2">
      <c r="A129" s="24"/>
      <c r="B129" s="25"/>
      <c r="C129" s="26">
        <v>22301</v>
      </c>
      <c r="D129" s="26" t="s">
        <v>426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31.5" customHeight="1" x14ac:dyDescent="0.2">
      <c r="A130" s="152" t="s">
        <v>35</v>
      </c>
      <c r="B130" s="153"/>
      <c r="C130" s="153"/>
      <c r="D130" s="154"/>
      <c r="E130" s="23">
        <f>SUM(E131,E133,E135,E137,E139,E141,E143,E145,E147)</f>
        <v>0</v>
      </c>
      <c r="F130" s="23">
        <f t="shared" ref="F130:Q130" si="48">SUM(F131,F133,F135,F137,F139,F141,F143,F145,F147)</f>
        <v>0</v>
      </c>
      <c r="G130" s="23">
        <f t="shared" si="48"/>
        <v>0</v>
      </c>
      <c r="H130" s="23">
        <f t="shared" si="48"/>
        <v>0</v>
      </c>
      <c r="I130" s="23">
        <f t="shared" si="48"/>
        <v>0</v>
      </c>
      <c r="J130" s="23">
        <f t="shared" si="48"/>
        <v>0</v>
      </c>
      <c r="K130" s="23">
        <f t="shared" si="48"/>
        <v>0</v>
      </c>
      <c r="L130" s="23">
        <f t="shared" si="48"/>
        <v>0</v>
      </c>
      <c r="M130" s="23">
        <f t="shared" si="48"/>
        <v>0</v>
      </c>
      <c r="N130" s="23">
        <f t="shared" si="48"/>
        <v>0</v>
      </c>
      <c r="O130" s="23">
        <f t="shared" si="48"/>
        <v>0</v>
      </c>
      <c r="P130" s="23">
        <f t="shared" si="48"/>
        <v>0</v>
      </c>
      <c r="Q130" s="23">
        <f t="shared" si="48"/>
        <v>0</v>
      </c>
    </row>
    <row r="131" spans="1:17" ht="34.5" customHeight="1" x14ac:dyDescent="0.2">
      <c r="A131" s="24"/>
      <c r="B131" s="25">
        <v>231</v>
      </c>
      <c r="C131" s="26"/>
      <c r="D131" s="28" t="s">
        <v>51</v>
      </c>
      <c r="E131" s="2">
        <f>SUM(E132)</f>
        <v>0</v>
      </c>
      <c r="F131" s="2">
        <f t="shared" ref="F131:Q131" si="49">SUM(F132)</f>
        <v>0</v>
      </c>
      <c r="G131" s="2">
        <f t="shared" si="49"/>
        <v>0</v>
      </c>
      <c r="H131" s="2">
        <f t="shared" si="49"/>
        <v>0</v>
      </c>
      <c r="I131" s="2">
        <f t="shared" si="49"/>
        <v>0</v>
      </c>
      <c r="J131" s="2">
        <f t="shared" si="49"/>
        <v>0</v>
      </c>
      <c r="K131" s="2">
        <f t="shared" si="49"/>
        <v>0</v>
      </c>
      <c r="L131" s="2">
        <f t="shared" si="49"/>
        <v>0</v>
      </c>
      <c r="M131" s="2">
        <f t="shared" si="49"/>
        <v>0</v>
      </c>
      <c r="N131" s="2">
        <f t="shared" si="49"/>
        <v>0</v>
      </c>
      <c r="O131" s="2">
        <f t="shared" si="49"/>
        <v>0</v>
      </c>
      <c r="P131" s="2">
        <f t="shared" si="49"/>
        <v>0</v>
      </c>
      <c r="Q131" s="2">
        <f t="shared" si="49"/>
        <v>0</v>
      </c>
    </row>
    <row r="132" spans="1:17" ht="34.5" customHeight="1" x14ac:dyDescent="0.2">
      <c r="A132" s="24"/>
      <c r="B132" s="25"/>
      <c r="C132" s="26">
        <v>23101</v>
      </c>
      <c r="D132" s="28" t="s">
        <v>427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34.5" customHeight="1" x14ac:dyDescent="0.2">
      <c r="A133" s="24"/>
      <c r="B133" s="25">
        <v>232</v>
      </c>
      <c r="C133" s="26"/>
      <c r="D133" s="28" t="s">
        <v>52</v>
      </c>
      <c r="E133" s="2">
        <f>SUM(E134)</f>
        <v>0</v>
      </c>
      <c r="F133" s="2">
        <f t="shared" ref="F133:Q133" si="50">SUM(F134)</f>
        <v>0</v>
      </c>
      <c r="G133" s="2">
        <f t="shared" si="50"/>
        <v>0</v>
      </c>
      <c r="H133" s="2">
        <f t="shared" si="50"/>
        <v>0</v>
      </c>
      <c r="I133" s="2">
        <f t="shared" si="50"/>
        <v>0</v>
      </c>
      <c r="J133" s="2">
        <f t="shared" si="50"/>
        <v>0</v>
      </c>
      <c r="K133" s="2">
        <f t="shared" si="50"/>
        <v>0</v>
      </c>
      <c r="L133" s="2">
        <f t="shared" si="50"/>
        <v>0</v>
      </c>
      <c r="M133" s="2">
        <f t="shared" si="50"/>
        <v>0</v>
      </c>
      <c r="N133" s="2">
        <f t="shared" si="50"/>
        <v>0</v>
      </c>
      <c r="O133" s="2">
        <f t="shared" si="50"/>
        <v>0</v>
      </c>
      <c r="P133" s="2">
        <f t="shared" si="50"/>
        <v>0</v>
      </c>
      <c r="Q133" s="2">
        <f t="shared" si="50"/>
        <v>0</v>
      </c>
    </row>
    <row r="134" spans="1:17" ht="34.5" customHeight="1" x14ac:dyDescent="0.2">
      <c r="A134" s="24"/>
      <c r="B134" s="25"/>
      <c r="C134" s="26">
        <v>23201</v>
      </c>
      <c r="D134" s="28" t="s">
        <v>428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34.5" customHeight="1" x14ac:dyDescent="0.2">
      <c r="A135" s="24"/>
      <c r="B135" s="25">
        <v>233</v>
      </c>
      <c r="C135" s="26"/>
      <c r="D135" s="28" t="s">
        <v>53</v>
      </c>
      <c r="E135" s="2">
        <f>SUM(E136)</f>
        <v>0</v>
      </c>
      <c r="F135" s="2">
        <f t="shared" ref="F135:Q135" si="51">SUM(F136)</f>
        <v>0</v>
      </c>
      <c r="G135" s="2">
        <f t="shared" si="51"/>
        <v>0</v>
      </c>
      <c r="H135" s="2">
        <f t="shared" si="51"/>
        <v>0</v>
      </c>
      <c r="I135" s="2">
        <f t="shared" si="51"/>
        <v>0</v>
      </c>
      <c r="J135" s="2">
        <f t="shared" si="51"/>
        <v>0</v>
      </c>
      <c r="K135" s="2">
        <f t="shared" si="51"/>
        <v>0</v>
      </c>
      <c r="L135" s="2">
        <f t="shared" si="51"/>
        <v>0</v>
      </c>
      <c r="M135" s="2">
        <f t="shared" si="51"/>
        <v>0</v>
      </c>
      <c r="N135" s="2">
        <f t="shared" si="51"/>
        <v>0</v>
      </c>
      <c r="O135" s="2">
        <f t="shared" si="51"/>
        <v>0</v>
      </c>
      <c r="P135" s="2">
        <f t="shared" si="51"/>
        <v>0</v>
      </c>
      <c r="Q135" s="2">
        <f t="shared" si="51"/>
        <v>0</v>
      </c>
    </row>
    <row r="136" spans="1:17" ht="34.5" customHeight="1" x14ac:dyDescent="0.2">
      <c r="A136" s="24"/>
      <c r="B136" s="25"/>
      <c r="C136" s="26">
        <v>23301</v>
      </c>
      <c r="D136" s="28" t="s">
        <v>429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34.5" customHeight="1" x14ac:dyDescent="0.2">
      <c r="A137" s="24"/>
      <c r="B137" s="25">
        <v>234</v>
      </c>
      <c r="C137" s="26"/>
      <c r="D137" s="28" t="s">
        <v>54</v>
      </c>
      <c r="E137" s="2">
        <f>SUM(E138)</f>
        <v>0</v>
      </c>
      <c r="F137" s="2">
        <f t="shared" ref="F137:Q137" si="52">SUM(F138)</f>
        <v>0</v>
      </c>
      <c r="G137" s="2">
        <f t="shared" si="52"/>
        <v>0</v>
      </c>
      <c r="H137" s="2">
        <f t="shared" si="52"/>
        <v>0</v>
      </c>
      <c r="I137" s="2">
        <f t="shared" si="52"/>
        <v>0</v>
      </c>
      <c r="J137" s="2">
        <f t="shared" si="52"/>
        <v>0</v>
      </c>
      <c r="K137" s="2">
        <f t="shared" si="52"/>
        <v>0</v>
      </c>
      <c r="L137" s="2">
        <f t="shared" si="52"/>
        <v>0</v>
      </c>
      <c r="M137" s="2">
        <f t="shared" si="52"/>
        <v>0</v>
      </c>
      <c r="N137" s="2">
        <f t="shared" si="52"/>
        <v>0</v>
      </c>
      <c r="O137" s="2">
        <f t="shared" si="52"/>
        <v>0</v>
      </c>
      <c r="P137" s="2">
        <f t="shared" si="52"/>
        <v>0</v>
      </c>
      <c r="Q137" s="2">
        <f t="shared" si="52"/>
        <v>0</v>
      </c>
    </row>
    <row r="138" spans="1:17" ht="34.5" customHeight="1" x14ac:dyDescent="0.2">
      <c r="A138" s="24"/>
      <c r="B138" s="25"/>
      <c r="C138" s="26">
        <v>23401</v>
      </c>
      <c r="D138" s="28" t="s">
        <v>430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34.5" customHeight="1" x14ac:dyDescent="0.2">
      <c r="A139" s="24"/>
      <c r="B139" s="25">
        <v>235</v>
      </c>
      <c r="C139" s="26"/>
      <c r="D139" s="28" t="s">
        <v>55</v>
      </c>
      <c r="E139" s="2">
        <f>SUM(E140)</f>
        <v>0</v>
      </c>
      <c r="F139" s="2">
        <f t="shared" ref="F139:Q139" si="53">SUM(F140)</f>
        <v>0</v>
      </c>
      <c r="G139" s="2">
        <f t="shared" si="53"/>
        <v>0</v>
      </c>
      <c r="H139" s="2">
        <f t="shared" si="53"/>
        <v>0</v>
      </c>
      <c r="I139" s="2">
        <f t="shared" si="53"/>
        <v>0</v>
      </c>
      <c r="J139" s="2">
        <f t="shared" si="53"/>
        <v>0</v>
      </c>
      <c r="K139" s="2">
        <f t="shared" si="53"/>
        <v>0</v>
      </c>
      <c r="L139" s="2">
        <f t="shared" si="53"/>
        <v>0</v>
      </c>
      <c r="M139" s="2">
        <f t="shared" si="53"/>
        <v>0</v>
      </c>
      <c r="N139" s="2">
        <f t="shared" si="53"/>
        <v>0</v>
      </c>
      <c r="O139" s="2">
        <f t="shared" si="53"/>
        <v>0</v>
      </c>
      <c r="P139" s="2">
        <f t="shared" si="53"/>
        <v>0</v>
      </c>
      <c r="Q139" s="2">
        <f t="shared" si="53"/>
        <v>0</v>
      </c>
    </row>
    <row r="140" spans="1:17" ht="34.5" customHeight="1" x14ac:dyDescent="0.2">
      <c r="A140" s="24"/>
      <c r="B140" s="25"/>
      <c r="C140" s="26">
        <v>23501</v>
      </c>
      <c r="D140" s="28" t="s">
        <v>431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34.5" customHeight="1" x14ac:dyDescent="0.2">
      <c r="A141" s="24"/>
      <c r="B141" s="25">
        <v>236</v>
      </c>
      <c r="C141" s="26"/>
      <c r="D141" s="28" t="s">
        <v>56</v>
      </c>
      <c r="E141" s="2">
        <f>SUM(E142)</f>
        <v>0</v>
      </c>
      <c r="F141" s="2">
        <f t="shared" ref="F141:Q141" si="54">SUM(F142)</f>
        <v>0</v>
      </c>
      <c r="G141" s="2">
        <f t="shared" si="54"/>
        <v>0</v>
      </c>
      <c r="H141" s="2">
        <f t="shared" si="54"/>
        <v>0</v>
      </c>
      <c r="I141" s="2">
        <f t="shared" si="54"/>
        <v>0</v>
      </c>
      <c r="J141" s="2">
        <f t="shared" si="54"/>
        <v>0</v>
      </c>
      <c r="K141" s="2">
        <f t="shared" si="54"/>
        <v>0</v>
      </c>
      <c r="L141" s="2">
        <f t="shared" si="54"/>
        <v>0</v>
      </c>
      <c r="M141" s="2">
        <f t="shared" si="54"/>
        <v>0</v>
      </c>
      <c r="N141" s="2">
        <f t="shared" si="54"/>
        <v>0</v>
      </c>
      <c r="O141" s="2">
        <f t="shared" si="54"/>
        <v>0</v>
      </c>
      <c r="P141" s="2">
        <f t="shared" si="54"/>
        <v>0</v>
      </c>
      <c r="Q141" s="2">
        <f t="shared" si="54"/>
        <v>0</v>
      </c>
    </row>
    <row r="142" spans="1:17" ht="34.5" customHeight="1" x14ac:dyDescent="0.2">
      <c r="A142" s="24"/>
      <c r="B142" s="25"/>
      <c r="C142" s="26">
        <v>23601</v>
      </c>
      <c r="D142" s="28" t="s">
        <v>432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34.5" customHeight="1" x14ac:dyDescent="0.2">
      <c r="A143" s="24"/>
      <c r="B143" s="25">
        <v>237</v>
      </c>
      <c r="C143" s="26"/>
      <c r="D143" s="28" t="s">
        <v>57</v>
      </c>
      <c r="E143" s="2">
        <f>SUM(E144)</f>
        <v>0</v>
      </c>
      <c r="F143" s="2">
        <f t="shared" ref="F143:Q143" si="55">SUM(F144)</f>
        <v>0</v>
      </c>
      <c r="G143" s="2">
        <f t="shared" si="55"/>
        <v>0</v>
      </c>
      <c r="H143" s="2">
        <f t="shared" si="55"/>
        <v>0</v>
      </c>
      <c r="I143" s="2">
        <f t="shared" si="55"/>
        <v>0</v>
      </c>
      <c r="J143" s="2">
        <f t="shared" si="55"/>
        <v>0</v>
      </c>
      <c r="K143" s="2">
        <f t="shared" si="55"/>
        <v>0</v>
      </c>
      <c r="L143" s="2">
        <f t="shared" si="55"/>
        <v>0</v>
      </c>
      <c r="M143" s="2">
        <f t="shared" si="55"/>
        <v>0</v>
      </c>
      <c r="N143" s="2">
        <f t="shared" si="55"/>
        <v>0</v>
      </c>
      <c r="O143" s="2">
        <f t="shared" si="55"/>
        <v>0</v>
      </c>
      <c r="P143" s="2">
        <f t="shared" si="55"/>
        <v>0</v>
      </c>
      <c r="Q143" s="2">
        <f t="shared" si="55"/>
        <v>0</v>
      </c>
    </row>
    <row r="144" spans="1:17" ht="34.5" customHeight="1" x14ac:dyDescent="0.2">
      <c r="A144" s="24"/>
      <c r="B144" s="25"/>
      <c r="C144" s="26">
        <v>23701</v>
      </c>
      <c r="D144" s="28" t="s">
        <v>433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24" customHeight="1" x14ac:dyDescent="0.2">
      <c r="A145" s="24"/>
      <c r="B145" s="25">
        <v>238</v>
      </c>
      <c r="C145" s="26"/>
      <c r="D145" s="1" t="s">
        <v>58</v>
      </c>
      <c r="E145" s="2">
        <f>SUM(E146)</f>
        <v>0</v>
      </c>
      <c r="F145" s="2">
        <f t="shared" ref="F145:Q145" si="56">SUM(F146)</f>
        <v>0</v>
      </c>
      <c r="G145" s="2">
        <f t="shared" si="56"/>
        <v>0</v>
      </c>
      <c r="H145" s="2">
        <f t="shared" si="56"/>
        <v>0</v>
      </c>
      <c r="I145" s="2">
        <f t="shared" si="56"/>
        <v>0</v>
      </c>
      <c r="J145" s="2">
        <f t="shared" si="56"/>
        <v>0</v>
      </c>
      <c r="K145" s="2">
        <f t="shared" si="56"/>
        <v>0</v>
      </c>
      <c r="L145" s="2">
        <f t="shared" si="56"/>
        <v>0</v>
      </c>
      <c r="M145" s="2">
        <f t="shared" si="56"/>
        <v>0</v>
      </c>
      <c r="N145" s="2">
        <f t="shared" si="56"/>
        <v>0</v>
      </c>
      <c r="O145" s="2">
        <f t="shared" si="56"/>
        <v>0</v>
      </c>
      <c r="P145" s="2">
        <f t="shared" si="56"/>
        <v>0</v>
      </c>
      <c r="Q145" s="2">
        <f t="shared" si="56"/>
        <v>0</v>
      </c>
    </row>
    <row r="146" spans="1:17" ht="27" x14ac:dyDescent="0.2">
      <c r="A146" s="24"/>
      <c r="B146" s="25"/>
      <c r="C146" s="26">
        <v>23801</v>
      </c>
      <c r="D146" s="28" t="s">
        <v>434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24" customHeight="1" x14ac:dyDescent="0.2">
      <c r="A147" s="24"/>
      <c r="B147" s="25">
        <v>239</v>
      </c>
      <c r="C147" s="26"/>
      <c r="D147" s="1" t="s">
        <v>59</v>
      </c>
      <c r="E147" s="2">
        <f>SUM(E148)</f>
        <v>0</v>
      </c>
      <c r="F147" s="2">
        <f t="shared" ref="F147:Q147" si="57">SUM(F148)</f>
        <v>0</v>
      </c>
      <c r="G147" s="2">
        <f t="shared" si="57"/>
        <v>0</v>
      </c>
      <c r="H147" s="2">
        <f t="shared" si="57"/>
        <v>0</v>
      </c>
      <c r="I147" s="2">
        <f t="shared" si="57"/>
        <v>0</v>
      </c>
      <c r="J147" s="2">
        <f t="shared" si="57"/>
        <v>0</v>
      </c>
      <c r="K147" s="2">
        <f t="shared" si="57"/>
        <v>0</v>
      </c>
      <c r="L147" s="2">
        <f t="shared" si="57"/>
        <v>0</v>
      </c>
      <c r="M147" s="2">
        <f t="shared" si="57"/>
        <v>0</v>
      </c>
      <c r="N147" s="2">
        <f t="shared" si="57"/>
        <v>0</v>
      </c>
      <c r="O147" s="2">
        <f t="shared" si="57"/>
        <v>0</v>
      </c>
      <c r="P147" s="2">
        <f t="shared" si="57"/>
        <v>0</v>
      </c>
      <c r="Q147" s="2">
        <f t="shared" si="57"/>
        <v>0</v>
      </c>
    </row>
    <row r="148" spans="1:17" ht="27" customHeight="1" x14ac:dyDescent="0.2">
      <c r="A148" s="24"/>
      <c r="B148" s="25"/>
      <c r="C148" s="26">
        <v>23901</v>
      </c>
      <c r="D148" s="26" t="s">
        <v>435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24" customHeight="1" x14ac:dyDescent="0.2">
      <c r="A149" s="152" t="s">
        <v>36</v>
      </c>
      <c r="B149" s="153"/>
      <c r="C149" s="153"/>
      <c r="D149" s="154"/>
      <c r="E149" s="23">
        <f>SUM(E150,E152,E154,E156,E158,E160,E162,E164,E166)</f>
        <v>0</v>
      </c>
      <c r="F149" s="23">
        <f t="shared" ref="F149:Q149" si="58">SUM(F150,F152,F154,F156,F158,F160,F162,F164,F166)</f>
        <v>0</v>
      </c>
      <c r="G149" s="23">
        <f t="shared" si="58"/>
        <v>0</v>
      </c>
      <c r="H149" s="23">
        <f t="shared" si="58"/>
        <v>0</v>
      </c>
      <c r="I149" s="23">
        <f t="shared" si="58"/>
        <v>0</v>
      </c>
      <c r="J149" s="23">
        <f t="shared" si="58"/>
        <v>0</v>
      </c>
      <c r="K149" s="23">
        <f t="shared" si="58"/>
        <v>0</v>
      </c>
      <c r="L149" s="23">
        <f t="shared" si="58"/>
        <v>0</v>
      </c>
      <c r="M149" s="23">
        <f t="shared" si="58"/>
        <v>0</v>
      </c>
      <c r="N149" s="23">
        <f t="shared" si="58"/>
        <v>0</v>
      </c>
      <c r="O149" s="23">
        <f t="shared" si="58"/>
        <v>0</v>
      </c>
      <c r="P149" s="23">
        <f t="shared" si="58"/>
        <v>0</v>
      </c>
      <c r="Q149" s="23">
        <f t="shared" si="58"/>
        <v>0</v>
      </c>
    </row>
    <row r="150" spans="1:17" ht="24" customHeight="1" x14ac:dyDescent="0.2">
      <c r="A150" s="24"/>
      <c r="B150" s="25">
        <v>241</v>
      </c>
      <c r="C150" s="26"/>
      <c r="D150" s="1" t="s">
        <v>60</v>
      </c>
      <c r="E150" s="2">
        <f>SUM(E151)</f>
        <v>0</v>
      </c>
      <c r="F150" s="2">
        <f t="shared" ref="F150:Q150" si="59">SUM(F151)</f>
        <v>0</v>
      </c>
      <c r="G150" s="2">
        <f t="shared" si="59"/>
        <v>0</v>
      </c>
      <c r="H150" s="2">
        <f t="shared" si="59"/>
        <v>0</v>
      </c>
      <c r="I150" s="2">
        <f t="shared" si="59"/>
        <v>0</v>
      </c>
      <c r="J150" s="2">
        <f t="shared" si="59"/>
        <v>0</v>
      </c>
      <c r="K150" s="2">
        <f t="shared" si="59"/>
        <v>0</v>
      </c>
      <c r="L150" s="2">
        <f t="shared" si="59"/>
        <v>0</v>
      </c>
      <c r="M150" s="2">
        <f t="shared" si="59"/>
        <v>0</v>
      </c>
      <c r="N150" s="2">
        <f t="shared" si="59"/>
        <v>0</v>
      </c>
      <c r="O150" s="2">
        <f t="shared" si="59"/>
        <v>0</v>
      </c>
      <c r="P150" s="2">
        <f t="shared" si="59"/>
        <v>0</v>
      </c>
      <c r="Q150" s="2">
        <f t="shared" si="59"/>
        <v>0</v>
      </c>
    </row>
    <row r="151" spans="1:17" ht="24" customHeight="1" x14ac:dyDescent="0.2">
      <c r="A151" s="24"/>
      <c r="B151" s="25"/>
      <c r="C151" s="26">
        <v>24101</v>
      </c>
      <c r="D151" s="1" t="s">
        <v>436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24" customHeight="1" x14ac:dyDescent="0.2">
      <c r="A152" s="24"/>
      <c r="B152" s="25">
        <v>242</v>
      </c>
      <c r="C152" s="26"/>
      <c r="D152" s="1" t="s">
        <v>61</v>
      </c>
      <c r="E152" s="2">
        <f>SUM(E153)</f>
        <v>0</v>
      </c>
      <c r="F152" s="2">
        <f t="shared" ref="F152:Q152" si="60">SUM(F153)</f>
        <v>0</v>
      </c>
      <c r="G152" s="2">
        <f t="shared" si="60"/>
        <v>0</v>
      </c>
      <c r="H152" s="2">
        <f t="shared" si="60"/>
        <v>0</v>
      </c>
      <c r="I152" s="2">
        <f t="shared" si="60"/>
        <v>0</v>
      </c>
      <c r="J152" s="2">
        <f t="shared" si="60"/>
        <v>0</v>
      </c>
      <c r="K152" s="2">
        <f t="shared" si="60"/>
        <v>0</v>
      </c>
      <c r="L152" s="2">
        <f t="shared" si="60"/>
        <v>0</v>
      </c>
      <c r="M152" s="2">
        <f t="shared" si="60"/>
        <v>0</v>
      </c>
      <c r="N152" s="2">
        <f t="shared" si="60"/>
        <v>0</v>
      </c>
      <c r="O152" s="2">
        <f t="shared" si="60"/>
        <v>0</v>
      </c>
      <c r="P152" s="2">
        <f t="shared" si="60"/>
        <v>0</v>
      </c>
      <c r="Q152" s="2">
        <f t="shared" si="60"/>
        <v>0</v>
      </c>
    </row>
    <row r="153" spans="1:17" ht="24" customHeight="1" x14ac:dyDescent="0.2">
      <c r="A153" s="24"/>
      <c r="B153" s="25"/>
      <c r="C153" s="26">
        <v>24201</v>
      </c>
      <c r="D153" s="1" t="s">
        <v>437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24" customHeight="1" x14ac:dyDescent="0.2">
      <c r="A154" s="24"/>
      <c r="B154" s="25">
        <v>243</v>
      </c>
      <c r="C154" s="26"/>
      <c r="D154" s="1" t="s">
        <v>62</v>
      </c>
      <c r="E154" s="2">
        <f>SUM(E155)</f>
        <v>0</v>
      </c>
      <c r="F154" s="2">
        <f t="shared" ref="F154:Q154" si="61">SUM(F155)</f>
        <v>0</v>
      </c>
      <c r="G154" s="2">
        <f t="shared" si="61"/>
        <v>0</v>
      </c>
      <c r="H154" s="2">
        <f t="shared" si="61"/>
        <v>0</v>
      </c>
      <c r="I154" s="2">
        <f t="shared" si="61"/>
        <v>0</v>
      </c>
      <c r="J154" s="2">
        <f t="shared" si="61"/>
        <v>0</v>
      </c>
      <c r="K154" s="2">
        <f t="shared" si="61"/>
        <v>0</v>
      </c>
      <c r="L154" s="2">
        <f t="shared" si="61"/>
        <v>0</v>
      </c>
      <c r="M154" s="2">
        <f t="shared" si="61"/>
        <v>0</v>
      </c>
      <c r="N154" s="2">
        <f t="shared" si="61"/>
        <v>0</v>
      </c>
      <c r="O154" s="2">
        <f t="shared" si="61"/>
        <v>0</v>
      </c>
      <c r="P154" s="2">
        <f t="shared" si="61"/>
        <v>0</v>
      </c>
      <c r="Q154" s="2">
        <f t="shared" si="61"/>
        <v>0</v>
      </c>
    </row>
    <row r="155" spans="1:17" ht="24" customHeight="1" x14ac:dyDescent="0.2">
      <c r="A155" s="24"/>
      <c r="B155" s="25"/>
      <c r="C155" s="26">
        <v>24301</v>
      </c>
      <c r="D155" s="1" t="s">
        <v>438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24" customHeight="1" x14ac:dyDescent="0.2">
      <c r="A156" s="24"/>
      <c r="B156" s="25">
        <v>244</v>
      </c>
      <c r="C156" s="26"/>
      <c r="D156" s="1" t="s">
        <v>63</v>
      </c>
      <c r="E156" s="2">
        <f>SUM(E157)</f>
        <v>0</v>
      </c>
      <c r="F156" s="2">
        <f t="shared" ref="F156:Q156" si="62">SUM(F157)</f>
        <v>0</v>
      </c>
      <c r="G156" s="2">
        <f t="shared" si="62"/>
        <v>0</v>
      </c>
      <c r="H156" s="2">
        <f t="shared" si="62"/>
        <v>0</v>
      </c>
      <c r="I156" s="2">
        <f t="shared" si="62"/>
        <v>0</v>
      </c>
      <c r="J156" s="2">
        <f t="shared" si="62"/>
        <v>0</v>
      </c>
      <c r="K156" s="2">
        <f t="shared" si="62"/>
        <v>0</v>
      </c>
      <c r="L156" s="2">
        <f t="shared" si="62"/>
        <v>0</v>
      </c>
      <c r="M156" s="2">
        <f t="shared" si="62"/>
        <v>0</v>
      </c>
      <c r="N156" s="2">
        <f t="shared" si="62"/>
        <v>0</v>
      </c>
      <c r="O156" s="2">
        <f t="shared" si="62"/>
        <v>0</v>
      </c>
      <c r="P156" s="2">
        <f t="shared" si="62"/>
        <v>0</v>
      </c>
      <c r="Q156" s="2">
        <f t="shared" si="62"/>
        <v>0</v>
      </c>
    </row>
    <row r="157" spans="1:17" ht="24" customHeight="1" x14ac:dyDescent="0.2">
      <c r="A157" s="24"/>
      <c r="B157" s="25"/>
      <c r="C157" s="26">
        <v>24401</v>
      </c>
      <c r="D157" s="1" t="s">
        <v>439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24" customHeight="1" x14ac:dyDescent="0.2">
      <c r="A158" s="24"/>
      <c r="B158" s="25">
        <v>245</v>
      </c>
      <c r="C158" s="26"/>
      <c r="D158" s="1" t="s">
        <v>64</v>
      </c>
      <c r="E158" s="2">
        <f>SUM(E159)</f>
        <v>0</v>
      </c>
      <c r="F158" s="2">
        <f t="shared" ref="F158:Q158" si="63">SUM(F159)</f>
        <v>0</v>
      </c>
      <c r="G158" s="2">
        <f t="shared" si="63"/>
        <v>0</v>
      </c>
      <c r="H158" s="2">
        <f t="shared" si="63"/>
        <v>0</v>
      </c>
      <c r="I158" s="2">
        <f t="shared" si="63"/>
        <v>0</v>
      </c>
      <c r="J158" s="2">
        <f t="shared" si="63"/>
        <v>0</v>
      </c>
      <c r="K158" s="2">
        <f t="shared" si="63"/>
        <v>0</v>
      </c>
      <c r="L158" s="2">
        <f t="shared" si="63"/>
        <v>0</v>
      </c>
      <c r="M158" s="2">
        <f t="shared" si="63"/>
        <v>0</v>
      </c>
      <c r="N158" s="2">
        <f t="shared" si="63"/>
        <v>0</v>
      </c>
      <c r="O158" s="2">
        <f t="shared" si="63"/>
        <v>0</v>
      </c>
      <c r="P158" s="2">
        <f t="shared" si="63"/>
        <v>0</v>
      </c>
      <c r="Q158" s="2">
        <f t="shared" si="63"/>
        <v>0</v>
      </c>
    </row>
    <row r="159" spans="1:17" ht="24" customHeight="1" x14ac:dyDescent="0.2">
      <c r="A159" s="24"/>
      <c r="B159" s="25"/>
      <c r="C159" s="26">
        <v>24501</v>
      </c>
      <c r="D159" s="1" t="s">
        <v>440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24" customHeight="1" x14ac:dyDescent="0.2">
      <c r="A160" s="24"/>
      <c r="B160" s="25">
        <v>246</v>
      </c>
      <c r="C160" s="26"/>
      <c r="D160" s="1" t="s">
        <v>65</v>
      </c>
      <c r="E160" s="2">
        <f>SUM(E161)</f>
        <v>0</v>
      </c>
      <c r="F160" s="2">
        <f t="shared" ref="F160:Q160" si="64">SUM(F161)</f>
        <v>0</v>
      </c>
      <c r="G160" s="2">
        <f t="shared" si="64"/>
        <v>0</v>
      </c>
      <c r="H160" s="2">
        <f t="shared" si="64"/>
        <v>0</v>
      </c>
      <c r="I160" s="2">
        <f t="shared" si="64"/>
        <v>0</v>
      </c>
      <c r="J160" s="2">
        <f t="shared" si="64"/>
        <v>0</v>
      </c>
      <c r="K160" s="2">
        <f t="shared" si="64"/>
        <v>0</v>
      </c>
      <c r="L160" s="2">
        <f t="shared" si="64"/>
        <v>0</v>
      </c>
      <c r="M160" s="2">
        <f t="shared" si="64"/>
        <v>0</v>
      </c>
      <c r="N160" s="2">
        <f t="shared" si="64"/>
        <v>0</v>
      </c>
      <c r="O160" s="2">
        <f t="shared" si="64"/>
        <v>0</v>
      </c>
      <c r="P160" s="2">
        <f t="shared" si="64"/>
        <v>0</v>
      </c>
      <c r="Q160" s="2">
        <f t="shared" si="64"/>
        <v>0</v>
      </c>
    </row>
    <row r="161" spans="1:17" ht="24" customHeight="1" x14ac:dyDescent="0.2">
      <c r="A161" s="24"/>
      <c r="B161" s="25"/>
      <c r="C161" s="26">
        <v>24601</v>
      </c>
      <c r="D161" s="1" t="s">
        <v>441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24" customHeight="1" x14ac:dyDescent="0.2">
      <c r="A162" s="24"/>
      <c r="B162" s="25">
        <v>247</v>
      </c>
      <c r="C162" s="26"/>
      <c r="D162" s="1" t="s">
        <v>66</v>
      </c>
      <c r="E162" s="2">
        <f>SUM(E163)</f>
        <v>0</v>
      </c>
      <c r="F162" s="2">
        <f t="shared" ref="F162:Q162" si="65">SUM(F163)</f>
        <v>0</v>
      </c>
      <c r="G162" s="2">
        <f t="shared" si="65"/>
        <v>0</v>
      </c>
      <c r="H162" s="2">
        <f t="shared" si="65"/>
        <v>0</v>
      </c>
      <c r="I162" s="2">
        <f t="shared" si="65"/>
        <v>0</v>
      </c>
      <c r="J162" s="2">
        <f t="shared" si="65"/>
        <v>0</v>
      </c>
      <c r="K162" s="2">
        <f t="shared" si="65"/>
        <v>0</v>
      </c>
      <c r="L162" s="2">
        <f t="shared" si="65"/>
        <v>0</v>
      </c>
      <c r="M162" s="2">
        <f t="shared" si="65"/>
        <v>0</v>
      </c>
      <c r="N162" s="2">
        <f t="shared" si="65"/>
        <v>0</v>
      </c>
      <c r="O162" s="2">
        <f t="shared" si="65"/>
        <v>0</v>
      </c>
      <c r="P162" s="2">
        <f t="shared" si="65"/>
        <v>0</v>
      </c>
      <c r="Q162" s="2">
        <f t="shared" si="65"/>
        <v>0</v>
      </c>
    </row>
    <row r="163" spans="1:17" ht="24" customHeight="1" x14ac:dyDescent="0.2">
      <c r="A163" s="24"/>
      <c r="B163" s="25"/>
      <c r="C163" s="26">
        <v>24701</v>
      </c>
      <c r="D163" s="1" t="s">
        <v>442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24" customHeight="1" x14ac:dyDescent="0.2">
      <c r="A164" s="24"/>
      <c r="B164" s="25">
        <v>248</v>
      </c>
      <c r="C164" s="26"/>
      <c r="D164" s="1" t="s">
        <v>67</v>
      </c>
      <c r="E164" s="2">
        <f>SUM(E165)</f>
        <v>0</v>
      </c>
      <c r="F164" s="2">
        <f t="shared" ref="F164:Q164" si="66">SUM(F165)</f>
        <v>0</v>
      </c>
      <c r="G164" s="2">
        <f t="shared" si="66"/>
        <v>0</v>
      </c>
      <c r="H164" s="2">
        <f t="shared" si="66"/>
        <v>0</v>
      </c>
      <c r="I164" s="2">
        <f t="shared" si="66"/>
        <v>0</v>
      </c>
      <c r="J164" s="2">
        <f t="shared" si="66"/>
        <v>0</v>
      </c>
      <c r="K164" s="2">
        <f t="shared" si="66"/>
        <v>0</v>
      </c>
      <c r="L164" s="2">
        <f t="shared" si="66"/>
        <v>0</v>
      </c>
      <c r="M164" s="2">
        <f t="shared" si="66"/>
        <v>0</v>
      </c>
      <c r="N164" s="2">
        <f t="shared" si="66"/>
        <v>0</v>
      </c>
      <c r="O164" s="2">
        <f t="shared" si="66"/>
        <v>0</v>
      </c>
      <c r="P164" s="2">
        <f t="shared" si="66"/>
        <v>0</v>
      </c>
      <c r="Q164" s="2">
        <f t="shared" si="66"/>
        <v>0</v>
      </c>
    </row>
    <row r="165" spans="1:17" ht="24" customHeight="1" x14ac:dyDescent="0.2">
      <c r="A165" s="24"/>
      <c r="B165" s="25"/>
      <c r="C165" s="26">
        <v>24801</v>
      </c>
      <c r="D165" s="1" t="s">
        <v>443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24" customHeight="1" x14ac:dyDescent="0.2">
      <c r="A166" s="24"/>
      <c r="B166" s="25">
        <v>249</v>
      </c>
      <c r="C166" s="26"/>
      <c r="D166" s="1" t="s">
        <v>68</v>
      </c>
      <c r="E166" s="2">
        <f>SUM(E167)</f>
        <v>0</v>
      </c>
      <c r="F166" s="2">
        <f t="shared" ref="F166:Q166" si="67">SUM(F167)</f>
        <v>0</v>
      </c>
      <c r="G166" s="2">
        <f t="shared" si="67"/>
        <v>0</v>
      </c>
      <c r="H166" s="2">
        <f t="shared" si="67"/>
        <v>0</v>
      </c>
      <c r="I166" s="2">
        <f t="shared" si="67"/>
        <v>0</v>
      </c>
      <c r="J166" s="2">
        <f t="shared" si="67"/>
        <v>0</v>
      </c>
      <c r="K166" s="2">
        <f t="shared" si="67"/>
        <v>0</v>
      </c>
      <c r="L166" s="2">
        <f t="shared" si="67"/>
        <v>0</v>
      </c>
      <c r="M166" s="2">
        <f t="shared" si="67"/>
        <v>0</v>
      </c>
      <c r="N166" s="2">
        <f t="shared" si="67"/>
        <v>0</v>
      </c>
      <c r="O166" s="2">
        <f t="shared" si="67"/>
        <v>0</v>
      </c>
      <c r="P166" s="2">
        <f t="shared" si="67"/>
        <v>0</v>
      </c>
      <c r="Q166" s="2">
        <f t="shared" si="67"/>
        <v>0</v>
      </c>
    </row>
    <row r="167" spans="1:17" ht="24" customHeight="1" x14ac:dyDescent="0.2">
      <c r="A167" s="24"/>
      <c r="B167" s="25"/>
      <c r="C167" s="26">
        <v>24901</v>
      </c>
      <c r="D167" s="26" t="s">
        <v>444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24" customHeight="1" x14ac:dyDescent="0.2">
      <c r="A168" s="155" t="s">
        <v>37</v>
      </c>
      <c r="B168" s="156"/>
      <c r="C168" s="156"/>
      <c r="D168" s="157"/>
      <c r="E168" s="23">
        <f>SUM(E169,E171,E173,E175,E177,E179,E181)</f>
        <v>0</v>
      </c>
      <c r="F168" s="23">
        <f t="shared" ref="F168:Q168" si="68">SUM(F169,F171,F173,F175,F177,F179,F181)</f>
        <v>0</v>
      </c>
      <c r="G168" s="23">
        <f t="shared" si="68"/>
        <v>0</v>
      </c>
      <c r="H168" s="23">
        <f t="shared" si="68"/>
        <v>0</v>
      </c>
      <c r="I168" s="23">
        <f t="shared" si="68"/>
        <v>0</v>
      </c>
      <c r="J168" s="23">
        <f t="shared" si="68"/>
        <v>0</v>
      </c>
      <c r="K168" s="23">
        <f t="shared" si="68"/>
        <v>0</v>
      </c>
      <c r="L168" s="23">
        <f t="shared" si="68"/>
        <v>0</v>
      </c>
      <c r="M168" s="23">
        <f t="shared" si="68"/>
        <v>0</v>
      </c>
      <c r="N168" s="23">
        <f t="shared" si="68"/>
        <v>0</v>
      </c>
      <c r="O168" s="23">
        <f t="shared" si="68"/>
        <v>0</v>
      </c>
      <c r="P168" s="23">
        <f t="shared" si="68"/>
        <v>0</v>
      </c>
      <c r="Q168" s="23">
        <f t="shared" si="68"/>
        <v>0</v>
      </c>
    </row>
    <row r="169" spans="1:17" ht="24" customHeight="1" x14ac:dyDescent="0.2">
      <c r="A169" s="24"/>
      <c r="B169" s="25">
        <v>251</v>
      </c>
      <c r="C169" s="26"/>
      <c r="D169" s="1" t="s">
        <v>69</v>
      </c>
      <c r="E169" s="2">
        <f>SUM(E170)</f>
        <v>0</v>
      </c>
      <c r="F169" s="2">
        <f t="shared" ref="F169:Q169" si="69">SUM(F170)</f>
        <v>0</v>
      </c>
      <c r="G169" s="2">
        <f t="shared" si="69"/>
        <v>0</v>
      </c>
      <c r="H169" s="2">
        <f t="shared" si="69"/>
        <v>0</v>
      </c>
      <c r="I169" s="2">
        <f t="shared" si="69"/>
        <v>0</v>
      </c>
      <c r="J169" s="2">
        <f t="shared" si="69"/>
        <v>0</v>
      </c>
      <c r="K169" s="2">
        <f t="shared" si="69"/>
        <v>0</v>
      </c>
      <c r="L169" s="2">
        <f t="shared" si="69"/>
        <v>0</v>
      </c>
      <c r="M169" s="2">
        <f t="shared" si="69"/>
        <v>0</v>
      </c>
      <c r="N169" s="2">
        <f t="shared" si="69"/>
        <v>0</v>
      </c>
      <c r="O169" s="2">
        <f t="shared" si="69"/>
        <v>0</v>
      </c>
      <c r="P169" s="2">
        <f t="shared" si="69"/>
        <v>0</v>
      </c>
      <c r="Q169" s="2">
        <f t="shared" si="69"/>
        <v>0</v>
      </c>
    </row>
    <row r="170" spans="1:17" ht="24" customHeight="1" x14ac:dyDescent="0.2">
      <c r="A170" s="24"/>
      <c r="B170" s="25"/>
      <c r="C170" s="26">
        <v>25101</v>
      </c>
      <c r="D170" s="1" t="s">
        <v>445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24" customHeight="1" x14ac:dyDescent="0.2">
      <c r="A171" s="24"/>
      <c r="B171" s="25">
        <v>252</v>
      </c>
      <c r="C171" s="26"/>
      <c r="D171" s="1" t="s">
        <v>70</v>
      </c>
      <c r="E171" s="2">
        <f>SUM(E172)</f>
        <v>0</v>
      </c>
      <c r="F171" s="2">
        <f t="shared" ref="F171:Q171" si="70">SUM(F172)</f>
        <v>0</v>
      </c>
      <c r="G171" s="2">
        <f t="shared" si="70"/>
        <v>0</v>
      </c>
      <c r="H171" s="2">
        <f t="shared" si="70"/>
        <v>0</v>
      </c>
      <c r="I171" s="2">
        <f t="shared" si="70"/>
        <v>0</v>
      </c>
      <c r="J171" s="2">
        <f t="shared" si="70"/>
        <v>0</v>
      </c>
      <c r="K171" s="2">
        <f t="shared" si="70"/>
        <v>0</v>
      </c>
      <c r="L171" s="2">
        <f t="shared" si="70"/>
        <v>0</v>
      </c>
      <c r="M171" s="2">
        <f t="shared" si="70"/>
        <v>0</v>
      </c>
      <c r="N171" s="2">
        <f t="shared" si="70"/>
        <v>0</v>
      </c>
      <c r="O171" s="2">
        <f t="shared" si="70"/>
        <v>0</v>
      </c>
      <c r="P171" s="2">
        <f t="shared" si="70"/>
        <v>0</v>
      </c>
      <c r="Q171" s="2">
        <f t="shared" si="70"/>
        <v>0</v>
      </c>
    </row>
    <row r="172" spans="1:17" ht="24" customHeight="1" x14ac:dyDescent="0.2">
      <c r="A172" s="24"/>
      <c r="B172" s="25"/>
      <c r="C172" s="26">
        <v>25201</v>
      </c>
      <c r="D172" s="1" t="s">
        <v>446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24" customHeight="1" x14ac:dyDescent="0.2">
      <c r="A173" s="24"/>
      <c r="B173" s="25">
        <v>253</v>
      </c>
      <c r="C173" s="26"/>
      <c r="D173" s="1" t="s">
        <v>71</v>
      </c>
      <c r="E173" s="2">
        <f>SUM(E174)</f>
        <v>0</v>
      </c>
      <c r="F173" s="2">
        <f t="shared" ref="F173:Q173" si="71">SUM(F174)</f>
        <v>0</v>
      </c>
      <c r="G173" s="2">
        <f t="shared" si="71"/>
        <v>0</v>
      </c>
      <c r="H173" s="2">
        <f t="shared" si="71"/>
        <v>0</v>
      </c>
      <c r="I173" s="2">
        <f t="shared" si="71"/>
        <v>0</v>
      </c>
      <c r="J173" s="2">
        <f t="shared" si="71"/>
        <v>0</v>
      </c>
      <c r="K173" s="2">
        <f t="shared" si="71"/>
        <v>0</v>
      </c>
      <c r="L173" s="2">
        <f t="shared" si="71"/>
        <v>0</v>
      </c>
      <c r="M173" s="2">
        <f t="shared" si="71"/>
        <v>0</v>
      </c>
      <c r="N173" s="2">
        <f t="shared" si="71"/>
        <v>0</v>
      </c>
      <c r="O173" s="2">
        <f t="shared" si="71"/>
        <v>0</v>
      </c>
      <c r="P173" s="2">
        <f t="shared" si="71"/>
        <v>0</v>
      </c>
      <c r="Q173" s="2">
        <f t="shared" si="71"/>
        <v>0</v>
      </c>
    </row>
    <row r="174" spans="1:17" ht="24" customHeight="1" x14ac:dyDescent="0.2">
      <c r="A174" s="24"/>
      <c r="B174" s="25"/>
      <c r="C174" s="26">
        <v>25301</v>
      </c>
      <c r="D174" s="1" t="s">
        <v>447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24" customHeight="1" x14ac:dyDescent="0.2">
      <c r="A175" s="24"/>
      <c r="B175" s="25">
        <v>254</v>
      </c>
      <c r="C175" s="26"/>
      <c r="D175" s="1" t="s">
        <v>72</v>
      </c>
      <c r="E175" s="2">
        <f>SUM(E176)</f>
        <v>0</v>
      </c>
      <c r="F175" s="2">
        <f t="shared" ref="F175:Q175" si="72">SUM(F176)</f>
        <v>0</v>
      </c>
      <c r="G175" s="2">
        <f t="shared" si="72"/>
        <v>0</v>
      </c>
      <c r="H175" s="2">
        <f t="shared" si="72"/>
        <v>0</v>
      </c>
      <c r="I175" s="2">
        <f t="shared" si="72"/>
        <v>0</v>
      </c>
      <c r="J175" s="2">
        <f t="shared" si="72"/>
        <v>0</v>
      </c>
      <c r="K175" s="2">
        <f t="shared" si="72"/>
        <v>0</v>
      </c>
      <c r="L175" s="2">
        <f t="shared" si="72"/>
        <v>0</v>
      </c>
      <c r="M175" s="2">
        <f t="shared" si="72"/>
        <v>0</v>
      </c>
      <c r="N175" s="2">
        <f t="shared" si="72"/>
        <v>0</v>
      </c>
      <c r="O175" s="2">
        <f t="shared" si="72"/>
        <v>0</v>
      </c>
      <c r="P175" s="2">
        <f t="shared" si="72"/>
        <v>0</v>
      </c>
      <c r="Q175" s="2">
        <f t="shared" si="72"/>
        <v>0</v>
      </c>
    </row>
    <row r="176" spans="1:17" ht="24" customHeight="1" x14ac:dyDescent="0.2">
      <c r="A176" s="24"/>
      <c r="B176" s="25"/>
      <c r="C176" s="26">
        <v>25401</v>
      </c>
      <c r="D176" s="1" t="s">
        <v>448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24" customHeight="1" x14ac:dyDescent="0.2">
      <c r="A177" s="24"/>
      <c r="B177" s="25">
        <v>255</v>
      </c>
      <c r="C177" s="26"/>
      <c r="D177" s="1" t="s">
        <v>73</v>
      </c>
      <c r="E177" s="2">
        <f>SUM(E178)</f>
        <v>0</v>
      </c>
      <c r="F177" s="2">
        <f t="shared" ref="F177:Q177" si="73">SUM(F178)</f>
        <v>0</v>
      </c>
      <c r="G177" s="2">
        <f t="shared" si="73"/>
        <v>0</v>
      </c>
      <c r="H177" s="2">
        <f t="shared" si="73"/>
        <v>0</v>
      </c>
      <c r="I177" s="2">
        <f t="shared" si="73"/>
        <v>0</v>
      </c>
      <c r="J177" s="2">
        <f t="shared" si="73"/>
        <v>0</v>
      </c>
      <c r="K177" s="2">
        <f t="shared" si="73"/>
        <v>0</v>
      </c>
      <c r="L177" s="2">
        <f t="shared" si="73"/>
        <v>0</v>
      </c>
      <c r="M177" s="2">
        <f t="shared" si="73"/>
        <v>0</v>
      </c>
      <c r="N177" s="2">
        <f t="shared" si="73"/>
        <v>0</v>
      </c>
      <c r="O177" s="2">
        <f t="shared" si="73"/>
        <v>0</v>
      </c>
      <c r="P177" s="2">
        <f t="shared" si="73"/>
        <v>0</v>
      </c>
      <c r="Q177" s="2">
        <f t="shared" si="73"/>
        <v>0</v>
      </c>
    </row>
    <row r="178" spans="1:17" ht="24" customHeight="1" x14ac:dyDescent="0.2">
      <c r="A178" s="24"/>
      <c r="B178" s="25"/>
      <c r="C178" s="26">
        <v>25501</v>
      </c>
      <c r="D178" s="1" t="s">
        <v>449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24" customHeight="1" x14ac:dyDescent="0.2">
      <c r="A179" s="24"/>
      <c r="B179" s="25">
        <v>256</v>
      </c>
      <c r="C179" s="26"/>
      <c r="D179" s="1" t="s">
        <v>74</v>
      </c>
      <c r="E179" s="2">
        <f>SUM(E180)</f>
        <v>0</v>
      </c>
      <c r="F179" s="2">
        <f t="shared" ref="F179:Q179" si="74">SUM(F180)</f>
        <v>0</v>
      </c>
      <c r="G179" s="2">
        <f t="shared" si="74"/>
        <v>0</v>
      </c>
      <c r="H179" s="2">
        <f t="shared" si="74"/>
        <v>0</v>
      </c>
      <c r="I179" s="2">
        <f t="shared" si="74"/>
        <v>0</v>
      </c>
      <c r="J179" s="2">
        <f t="shared" si="74"/>
        <v>0</v>
      </c>
      <c r="K179" s="2">
        <f t="shared" si="74"/>
        <v>0</v>
      </c>
      <c r="L179" s="2">
        <f t="shared" si="74"/>
        <v>0</v>
      </c>
      <c r="M179" s="2">
        <f t="shared" si="74"/>
        <v>0</v>
      </c>
      <c r="N179" s="2">
        <f t="shared" si="74"/>
        <v>0</v>
      </c>
      <c r="O179" s="2">
        <f t="shared" si="74"/>
        <v>0</v>
      </c>
      <c r="P179" s="2">
        <f t="shared" si="74"/>
        <v>0</v>
      </c>
      <c r="Q179" s="2">
        <f t="shared" si="74"/>
        <v>0</v>
      </c>
    </row>
    <row r="180" spans="1:17" ht="24" customHeight="1" x14ac:dyDescent="0.2">
      <c r="A180" s="24"/>
      <c r="B180" s="25"/>
      <c r="C180" s="26">
        <v>25601</v>
      </c>
      <c r="D180" s="1" t="s">
        <v>450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24" customHeight="1" x14ac:dyDescent="0.2">
      <c r="A181" s="24"/>
      <c r="B181" s="25">
        <v>259</v>
      </c>
      <c r="C181" s="26"/>
      <c r="D181" s="1" t="s">
        <v>75</v>
      </c>
      <c r="E181" s="2">
        <f>SUM(E182:E183)</f>
        <v>0</v>
      </c>
      <c r="F181" s="2">
        <f t="shared" ref="F181:Q181" si="75">SUM(F182:F183)</f>
        <v>0</v>
      </c>
      <c r="G181" s="2">
        <f t="shared" si="75"/>
        <v>0</v>
      </c>
      <c r="H181" s="2">
        <f t="shared" si="75"/>
        <v>0</v>
      </c>
      <c r="I181" s="2">
        <f t="shared" si="75"/>
        <v>0</v>
      </c>
      <c r="J181" s="2">
        <f t="shared" si="75"/>
        <v>0</v>
      </c>
      <c r="K181" s="2">
        <f t="shared" si="75"/>
        <v>0</v>
      </c>
      <c r="L181" s="2">
        <f t="shared" si="75"/>
        <v>0</v>
      </c>
      <c r="M181" s="2">
        <f t="shared" si="75"/>
        <v>0</v>
      </c>
      <c r="N181" s="2">
        <f t="shared" si="75"/>
        <v>0</v>
      </c>
      <c r="O181" s="2">
        <f t="shared" si="75"/>
        <v>0</v>
      </c>
      <c r="P181" s="2">
        <f t="shared" si="75"/>
        <v>0</v>
      </c>
      <c r="Q181" s="2">
        <f t="shared" si="75"/>
        <v>0</v>
      </c>
    </row>
    <row r="182" spans="1:17" ht="24" customHeight="1" x14ac:dyDescent="0.2">
      <c r="A182" s="24"/>
      <c r="B182" s="25"/>
      <c r="C182" s="26">
        <v>25901</v>
      </c>
      <c r="D182" s="26" t="s">
        <v>451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34.5" customHeight="1" x14ac:dyDescent="0.2">
      <c r="A183" s="24"/>
      <c r="B183" s="25"/>
      <c r="C183" s="26">
        <v>25902</v>
      </c>
      <c r="D183" s="29" t="s">
        <v>452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24" customHeight="1" x14ac:dyDescent="0.2">
      <c r="A184" s="155" t="s">
        <v>38</v>
      </c>
      <c r="B184" s="156"/>
      <c r="C184" s="156"/>
      <c r="D184" s="157"/>
      <c r="E184" s="23">
        <f>SUM(E185,E194)</f>
        <v>0</v>
      </c>
      <c r="F184" s="23">
        <f t="shared" ref="F184:Q184" si="76">SUM(F185,F194)</f>
        <v>0</v>
      </c>
      <c r="G184" s="23">
        <f t="shared" si="76"/>
        <v>0</v>
      </c>
      <c r="H184" s="23">
        <f t="shared" si="76"/>
        <v>0</v>
      </c>
      <c r="I184" s="23">
        <f t="shared" si="76"/>
        <v>0</v>
      </c>
      <c r="J184" s="23">
        <f t="shared" si="76"/>
        <v>0</v>
      </c>
      <c r="K184" s="23">
        <f t="shared" si="76"/>
        <v>0</v>
      </c>
      <c r="L184" s="23">
        <f t="shared" si="76"/>
        <v>0</v>
      </c>
      <c r="M184" s="23">
        <f t="shared" si="76"/>
        <v>0</v>
      </c>
      <c r="N184" s="23">
        <f t="shared" si="76"/>
        <v>0</v>
      </c>
      <c r="O184" s="23">
        <f t="shared" si="76"/>
        <v>0</v>
      </c>
      <c r="P184" s="23">
        <f t="shared" si="76"/>
        <v>0</v>
      </c>
      <c r="Q184" s="23">
        <f t="shared" si="76"/>
        <v>0</v>
      </c>
    </row>
    <row r="185" spans="1:17" ht="24" customHeight="1" x14ac:dyDescent="0.2">
      <c r="A185" s="24"/>
      <c r="B185" s="25">
        <v>261</v>
      </c>
      <c r="C185" s="26"/>
      <c r="D185" s="1" t="s">
        <v>76</v>
      </c>
      <c r="E185" s="2">
        <f>SUM(E186:E193)</f>
        <v>0</v>
      </c>
      <c r="F185" s="2">
        <f t="shared" ref="F185:Q185" si="77">SUM(F186:F193)</f>
        <v>0</v>
      </c>
      <c r="G185" s="2">
        <f t="shared" si="77"/>
        <v>0</v>
      </c>
      <c r="H185" s="2">
        <f t="shared" si="77"/>
        <v>0</v>
      </c>
      <c r="I185" s="2">
        <f t="shared" si="77"/>
        <v>0</v>
      </c>
      <c r="J185" s="2">
        <f t="shared" si="77"/>
        <v>0</v>
      </c>
      <c r="K185" s="2">
        <f t="shared" si="77"/>
        <v>0</v>
      </c>
      <c r="L185" s="2">
        <f t="shared" si="77"/>
        <v>0</v>
      </c>
      <c r="M185" s="2">
        <f t="shared" si="77"/>
        <v>0</v>
      </c>
      <c r="N185" s="2">
        <f t="shared" si="77"/>
        <v>0</v>
      </c>
      <c r="O185" s="2">
        <f t="shared" si="77"/>
        <v>0</v>
      </c>
      <c r="P185" s="2">
        <f t="shared" si="77"/>
        <v>0</v>
      </c>
      <c r="Q185" s="2">
        <f t="shared" si="77"/>
        <v>0</v>
      </c>
    </row>
    <row r="186" spans="1:17" ht="60.75" customHeight="1" x14ac:dyDescent="0.2">
      <c r="A186" s="24"/>
      <c r="B186" s="25"/>
      <c r="C186" s="27">
        <v>26101</v>
      </c>
      <c r="D186" s="30" t="s">
        <v>453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60.75" customHeight="1" x14ac:dyDescent="0.2">
      <c r="A187" s="24"/>
      <c r="B187" s="25"/>
      <c r="C187" s="27">
        <v>26102</v>
      </c>
      <c r="D187" s="30" t="s">
        <v>454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47.25" customHeight="1" x14ac:dyDescent="0.2">
      <c r="A188" s="24"/>
      <c r="B188" s="25"/>
      <c r="C188" s="27">
        <v>26103</v>
      </c>
      <c r="D188" s="30" t="s">
        <v>455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47.25" customHeight="1" x14ac:dyDescent="0.2">
      <c r="A189" s="24"/>
      <c r="B189" s="25"/>
      <c r="C189" s="27">
        <v>26104</v>
      </c>
      <c r="D189" s="30" t="s">
        <v>456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47.25" customHeight="1" x14ac:dyDescent="0.2">
      <c r="A190" s="24"/>
      <c r="B190" s="25"/>
      <c r="C190" s="27">
        <v>26105</v>
      </c>
      <c r="D190" s="30" t="s">
        <v>457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24" customHeight="1" x14ac:dyDescent="0.2">
      <c r="A191" s="24"/>
      <c r="B191" s="25"/>
      <c r="C191" s="27">
        <v>26106</v>
      </c>
      <c r="D191" s="28" t="s">
        <v>458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24" customHeight="1" x14ac:dyDescent="0.2">
      <c r="A192" s="24"/>
      <c r="B192" s="25"/>
      <c r="C192" s="27">
        <v>26107</v>
      </c>
      <c r="D192" s="28" t="s">
        <v>459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24" customHeight="1" x14ac:dyDescent="0.2">
      <c r="A193" s="24"/>
      <c r="B193" s="25"/>
      <c r="C193" s="27">
        <v>26108</v>
      </c>
      <c r="D193" s="28" t="s">
        <v>460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24" customHeight="1" x14ac:dyDescent="0.2">
      <c r="A194" s="24"/>
      <c r="B194" s="25">
        <v>262</v>
      </c>
      <c r="C194" s="26"/>
      <c r="D194" s="1" t="s">
        <v>77</v>
      </c>
      <c r="E194" s="2">
        <f>SUM(E195)</f>
        <v>0</v>
      </c>
      <c r="F194" s="2">
        <f t="shared" ref="F194:Q194" si="78">SUM(F195)</f>
        <v>0</v>
      </c>
      <c r="G194" s="2">
        <f t="shared" si="78"/>
        <v>0</v>
      </c>
      <c r="H194" s="2">
        <f t="shared" si="78"/>
        <v>0</v>
      </c>
      <c r="I194" s="2">
        <f t="shared" si="78"/>
        <v>0</v>
      </c>
      <c r="J194" s="2">
        <f t="shared" si="78"/>
        <v>0</v>
      </c>
      <c r="K194" s="2">
        <f t="shared" si="78"/>
        <v>0</v>
      </c>
      <c r="L194" s="2">
        <f t="shared" si="78"/>
        <v>0</v>
      </c>
      <c r="M194" s="2">
        <f t="shared" si="78"/>
        <v>0</v>
      </c>
      <c r="N194" s="2">
        <f t="shared" si="78"/>
        <v>0</v>
      </c>
      <c r="O194" s="2">
        <f t="shared" si="78"/>
        <v>0</v>
      </c>
      <c r="P194" s="2">
        <f t="shared" si="78"/>
        <v>0</v>
      </c>
      <c r="Q194" s="2">
        <f t="shared" si="78"/>
        <v>0</v>
      </c>
    </row>
    <row r="195" spans="1:17" ht="24" customHeight="1" x14ac:dyDescent="0.2">
      <c r="A195" s="24"/>
      <c r="B195" s="25"/>
      <c r="C195" s="26">
        <v>26201</v>
      </c>
      <c r="D195" s="26" t="s">
        <v>461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30" customHeight="1" x14ac:dyDescent="0.2">
      <c r="A196" s="152" t="s">
        <v>39</v>
      </c>
      <c r="B196" s="153"/>
      <c r="C196" s="153"/>
      <c r="D196" s="154"/>
      <c r="E196" s="23">
        <f>SUM(E197,E200,E202,E204,E206)</f>
        <v>0</v>
      </c>
      <c r="F196" s="23">
        <f t="shared" ref="F196:Q196" si="79">SUM(F197,F200,F202,F204,F206)</f>
        <v>0</v>
      </c>
      <c r="G196" s="23">
        <f t="shared" si="79"/>
        <v>0</v>
      </c>
      <c r="H196" s="23">
        <f t="shared" si="79"/>
        <v>0</v>
      </c>
      <c r="I196" s="23">
        <f t="shared" si="79"/>
        <v>0</v>
      </c>
      <c r="J196" s="23">
        <f t="shared" si="79"/>
        <v>0</v>
      </c>
      <c r="K196" s="23">
        <f t="shared" si="79"/>
        <v>0</v>
      </c>
      <c r="L196" s="23">
        <f t="shared" si="79"/>
        <v>0</v>
      </c>
      <c r="M196" s="23">
        <f t="shared" si="79"/>
        <v>0</v>
      </c>
      <c r="N196" s="23">
        <f t="shared" si="79"/>
        <v>0</v>
      </c>
      <c r="O196" s="23">
        <f t="shared" si="79"/>
        <v>0</v>
      </c>
      <c r="P196" s="23">
        <f t="shared" si="79"/>
        <v>0</v>
      </c>
      <c r="Q196" s="23">
        <f t="shared" si="79"/>
        <v>0</v>
      </c>
    </row>
    <row r="197" spans="1:17" ht="24" customHeight="1" x14ac:dyDescent="0.2">
      <c r="A197" s="24"/>
      <c r="B197" s="25">
        <v>271</v>
      </c>
      <c r="C197" s="26"/>
      <c r="D197" s="1" t="s">
        <v>78</v>
      </c>
      <c r="E197" s="2">
        <f>SUM(E198:E199)</f>
        <v>0</v>
      </c>
      <c r="F197" s="2">
        <f t="shared" ref="F197:Q197" si="80">SUM(F198:F199)</f>
        <v>0</v>
      </c>
      <c r="G197" s="2">
        <f t="shared" si="80"/>
        <v>0</v>
      </c>
      <c r="H197" s="2">
        <f t="shared" si="80"/>
        <v>0</v>
      </c>
      <c r="I197" s="2">
        <f t="shared" si="80"/>
        <v>0</v>
      </c>
      <c r="J197" s="2">
        <f t="shared" si="80"/>
        <v>0</v>
      </c>
      <c r="K197" s="2">
        <f t="shared" si="80"/>
        <v>0</v>
      </c>
      <c r="L197" s="2">
        <f t="shared" si="80"/>
        <v>0</v>
      </c>
      <c r="M197" s="2">
        <f t="shared" si="80"/>
        <v>0</v>
      </c>
      <c r="N197" s="2">
        <f t="shared" si="80"/>
        <v>0</v>
      </c>
      <c r="O197" s="2">
        <f t="shared" si="80"/>
        <v>0</v>
      </c>
      <c r="P197" s="2">
        <f t="shared" si="80"/>
        <v>0</v>
      </c>
      <c r="Q197" s="2">
        <f t="shared" si="80"/>
        <v>0</v>
      </c>
    </row>
    <row r="198" spans="1:17" ht="24" customHeight="1" x14ac:dyDescent="0.2">
      <c r="A198" s="24"/>
      <c r="B198" s="25"/>
      <c r="C198" s="26">
        <v>27101</v>
      </c>
      <c r="D198" s="1" t="s">
        <v>462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24" customHeight="1" x14ac:dyDescent="0.2">
      <c r="A199" s="24"/>
      <c r="B199" s="25"/>
      <c r="C199" s="26">
        <v>27102</v>
      </c>
      <c r="D199" s="1" t="s">
        <v>463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24" customHeight="1" x14ac:dyDescent="0.2">
      <c r="A200" s="24"/>
      <c r="B200" s="25">
        <v>272</v>
      </c>
      <c r="C200" s="26"/>
      <c r="D200" s="1" t="s">
        <v>79</v>
      </c>
      <c r="E200" s="2">
        <f>SUM(E201)</f>
        <v>0</v>
      </c>
      <c r="F200" s="2">
        <f t="shared" ref="F200:Q200" si="81">SUM(F201)</f>
        <v>0</v>
      </c>
      <c r="G200" s="2">
        <f t="shared" si="81"/>
        <v>0</v>
      </c>
      <c r="H200" s="2">
        <f t="shared" si="81"/>
        <v>0</v>
      </c>
      <c r="I200" s="2">
        <f t="shared" si="81"/>
        <v>0</v>
      </c>
      <c r="J200" s="2">
        <f t="shared" si="81"/>
        <v>0</v>
      </c>
      <c r="K200" s="2">
        <f t="shared" si="81"/>
        <v>0</v>
      </c>
      <c r="L200" s="2">
        <f t="shared" si="81"/>
        <v>0</v>
      </c>
      <c r="M200" s="2">
        <f t="shared" si="81"/>
        <v>0</v>
      </c>
      <c r="N200" s="2">
        <f t="shared" si="81"/>
        <v>0</v>
      </c>
      <c r="O200" s="2">
        <f t="shared" si="81"/>
        <v>0</v>
      </c>
      <c r="P200" s="2">
        <f t="shared" si="81"/>
        <v>0</v>
      </c>
      <c r="Q200" s="2">
        <f t="shared" si="81"/>
        <v>0</v>
      </c>
    </row>
    <row r="201" spans="1:17" ht="24" customHeight="1" x14ac:dyDescent="0.2">
      <c r="A201" s="24"/>
      <c r="B201" s="25"/>
      <c r="C201" s="26">
        <v>27201</v>
      </c>
      <c r="D201" s="1" t="s">
        <v>464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24" customHeight="1" x14ac:dyDescent="0.2">
      <c r="A202" s="24"/>
      <c r="B202" s="25">
        <v>273</v>
      </c>
      <c r="C202" s="26"/>
      <c r="D202" s="1" t="s">
        <v>80</v>
      </c>
      <c r="E202" s="2">
        <f>SUM(E203)</f>
        <v>0</v>
      </c>
      <c r="F202" s="2">
        <f t="shared" ref="F202:Q202" si="82">SUM(F203)</f>
        <v>0</v>
      </c>
      <c r="G202" s="2">
        <f t="shared" si="82"/>
        <v>0</v>
      </c>
      <c r="H202" s="2">
        <f t="shared" si="82"/>
        <v>0</v>
      </c>
      <c r="I202" s="2">
        <f t="shared" si="82"/>
        <v>0</v>
      </c>
      <c r="J202" s="2">
        <f t="shared" si="82"/>
        <v>0</v>
      </c>
      <c r="K202" s="2">
        <f t="shared" si="82"/>
        <v>0</v>
      </c>
      <c r="L202" s="2">
        <f t="shared" si="82"/>
        <v>0</v>
      </c>
      <c r="M202" s="2">
        <f t="shared" si="82"/>
        <v>0</v>
      </c>
      <c r="N202" s="2">
        <f t="shared" si="82"/>
        <v>0</v>
      </c>
      <c r="O202" s="2">
        <f t="shared" si="82"/>
        <v>0</v>
      </c>
      <c r="P202" s="2">
        <f t="shared" si="82"/>
        <v>0</v>
      </c>
      <c r="Q202" s="2">
        <f t="shared" si="82"/>
        <v>0</v>
      </c>
    </row>
    <row r="203" spans="1:17" ht="24" customHeight="1" x14ac:dyDescent="0.2">
      <c r="A203" s="24"/>
      <c r="B203" s="25"/>
      <c r="C203" s="26">
        <v>27301</v>
      </c>
      <c r="D203" s="1" t="s">
        <v>465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24" customHeight="1" x14ac:dyDescent="0.2">
      <c r="A204" s="24"/>
      <c r="B204" s="25">
        <v>274</v>
      </c>
      <c r="C204" s="26"/>
      <c r="D204" s="1" t="s">
        <v>81</v>
      </c>
      <c r="E204" s="2">
        <f>SUM(E205)</f>
        <v>0</v>
      </c>
      <c r="F204" s="2">
        <f t="shared" ref="F204:Q204" si="83">SUM(F205)</f>
        <v>0</v>
      </c>
      <c r="G204" s="2">
        <f t="shared" si="83"/>
        <v>0</v>
      </c>
      <c r="H204" s="2">
        <f t="shared" si="83"/>
        <v>0</v>
      </c>
      <c r="I204" s="2">
        <f t="shared" si="83"/>
        <v>0</v>
      </c>
      <c r="J204" s="2">
        <f t="shared" si="83"/>
        <v>0</v>
      </c>
      <c r="K204" s="2">
        <f t="shared" si="83"/>
        <v>0</v>
      </c>
      <c r="L204" s="2">
        <f t="shared" si="83"/>
        <v>0</v>
      </c>
      <c r="M204" s="2">
        <f t="shared" si="83"/>
        <v>0</v>
      </c>
      <c r="N204" s="2">
        <f t="shared" si="83"/>
        <v>0</v>
      </c>
      <c r="O204" s="2">
        <f t="shared" si="83"/>
        <v>0</v>
      </c>
      <c r="P204" s="2">
        <f t="shared" si="83"/>
        <v>0</v>
      </c>
      <c r="Q204" s="2">
        <f t="shared" si="83"/>
        <v>0</v>
      </c>
    </row>
    <row r="205" spans="1:17" ht="24" customHeight="1" x14ac:dyDescent="0.2">
      <c r="A205" s="24"/>
      <c r="B205" s="25"/>
      <c r="C205" s="26">
        <v>27401</v>
      </c>
      <c r="D205" s="1" t="s">
        <v>466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31.5" customHeight="1" x14ac:dyDescent="0.2">
      <c r="A206" s="24"/>
      <c r="B206" s="25">
        <v>275</v>
      </c>
      <c r="C206" s="26"/>
      <c r="D206" s="28" t="s">
        <v>82</v>
      </c>
      <c r="E206" s="2">
        <f>SUM(E207)</f>
        <v>0</v>
      </c>
      <c r="F206" s="2">
        <f t="shared" ref="F206:Q206" si="84">SUM(F207)</f>
        <v>0</v>
      </c>
      <c r="G206" s="2">
        <f t="shared" si="84"/>
        <v>0</v>
      </c>
      <c r="H206" s="2">
        <f t="shared" si="84"/>
        <v>0</v>
      </c>
      <c r="I206" s="2">
        <f t="shared" si="84"/>
        <v>0</v>
      </c>
      <c r="J206" s="2">
        <f t="shared" si="84"/>
        <v>0</v>
      </c>
      <c r="K206" s="2">
        <f t="shared" si="84"/>
        <v>0</v>
      </c>
      <c r="L206" s="2">
        <f t="shared" si="84"/>
        <v>0</v>
      </c>
      <c r="M206" s="2">
        <f t="shared" si="84"/>
        <v>0</v>
      </c>
      <c r="N206" s="2">
        <f t="shared" si="84"/>
        <v>0</v>
      </c>
      <c r="O206" s="2">
        <f t="shared" si="84"/>
        <v>0</v>
      </c>
      <c r="P206" s="2">
        <f t="shared" si="84"/>
        <v>0</v>
      </c>
      <c r="Q206" s="2">
        <f t="shared" si="84"/>
        <v>0</v>
      </c>
    </row>
    <row r="207" spans="1:17" ht="35.25" customHeight="1" x14ac:dyDescent="0.2">
      <c r="A207" s="24"/>
      <c r="B207" s="25"/>
      <c r="C207" s="26">
        <v>27501</v>
      </c>
      <c r="D207" s="29" t="s">
        <v>467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24" customHeight="1" x14ac:dyDescent="0.2">
      <c r="A208" s="155" t="s">
        <v>40</v>
      </c>
      <c r="B208" s="156"/>
      <c r="C208" s="156"/>
      <c r="D208" s="157"/>
      <c r="E208" s="23">
        <f>SUM(E209,E211,E213)</f>
        <v>0</v>
      </c>
      <c r="F208" s="23">
        <f t="shared" ref="F208:Q208" si="85">SUM(F209,F211,F213)</f>
        <v>0</v>
      </c>
      <c r="G208" s="23">
        <f t="shared" si="85"/>
        <v>0</v>
      </c>
      <c r="H208" s="23">
        <f t="shared" si="85"/>
        <v>0</v>
      </c>
      <c r="I208" s="23">
        <f t="shared" si="85"/>
        <v>0</v>
      </c>
      <c r="J208" s="23">
        <f t="shared" si="85"/>
        <v>0</v>
      </c>
      <c r="K208" s="23">
        <f t="shared" si="85"/>
        <v>0</v>
      </c>
      <c r="L208" s="23">
        <f t="shared" si="85"/>
        <v>0</v>
      </c>
      <c r="M208" s="23">
        <f t="shared" si="85"/>
        <v>0</v>
      </c>
      <c r="N208" s="23">
        <f t="shared" si="85"/>
        <v>0</v>
      </c>
      <c r="O208" s="23">
        <f t="shared" si="85"/>
        <v>0</v>
      </c>
      <c r="P208" s="23">
        <f t="shared" si="85"/>
        <v>0</v>
      </c>
      <c r="Q208" s="23">
        <f t="shared" si="85"/>
        <v>0</v>
      </c>
    </row>
    <row r="209" spans="1:17" ht="24" customHeight="1" x14ac:dyDescent="0.2">
      <c r="A209" s="24"/>
      <c r="B209" s="25">
        <v>281</v>
      </c>
      <c r="C209" s="26"/>
      <c r="D209" s="1" t="s">
        <v>89</v>
      </c>
      <c r="E209" s="2">
        <f>SUM(E210)</f>
        <v>0</v>
      </c>
      <c r="F209" s="2">
        <f t="shared" ref="F209:Q209" si="86">SUM(F210)</f>
        <v>0</v>
      </c>
      <c r="G209" s="2">
        <f t="shared" si="86"/>
        <v>0</v>
      </c>
      <c r="H209" s="2">
        <f t="shared" si="86"/>
        <v>0</v>
      </c>
      <c r="I209" s="2">
        <f t="shared" si="86"/>
        <v>0</v>
      </c>
      <c r="J209" s="2">
        <f t="shared" si="86"/>
        <v>0</v>
      </c>
      <c r="K209" s="2">
        <f t="shared" si="86"/>
        <v>0</v>
      </c>
      <c r="L209" s="2">
        <f t="shared" si="86"/>
        <v>0</v>
      </c>
      <c r="M209" s="2">
        <f t="shared" si="86"/>
        <v>0</v>
      </c>
      <c r="N209" s="2">
        <f t="shared" si="86"/>
        <v>0</v>
      </c>
      <c r="O209" s="2">
        <f t="shared" si="86"/>
        <v>0</v>
      </c>
      <c r="P209" s="2">
        <f t="shared" si="86"/>
        <v>0</v>
      </c>
      <c r="Q209" s="2">
        <f t="shared" si="86"/>
        <v>0</v>
      </c>
    </row>
    <row r="210" spans="1:17" ht="24" customHeight="1" x14ac:dyDescent="0.2">
      <c r="A210" s="24"/>
      <c r="B210" s="25"/>
      <c r="C210" s="27">
        <v>28101</v>
      </c>
      <c r="D210" s="1" t="s">
        <v>468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24" customHeight="1" x14ac:dyDescent="0.2">
      <c r="A211" s="24"/>
      <c r="B211" s="25">
        <v>282</v>
      </c>
      <c r="C211" s="26"/>
      <c r="D211" s="1" t="s">
        <v>90</v>
      </c>
      <c r="E211" s="2">
        <f>SUM(E212)</f>
        <v>0</v>
      </c>
      <c r="F211" s="2">
        <f t="shared" ref="F211:Q211" si="87">SUM(F212)</f>
        <v>0</v>
      </c>
      <c r="G211" s="2">
        <f t="shared" si="87"/>
        <v>0</v>
      </c>
      <c r="H211" s="2">
        <f t="shared" si="87"/>
        <v>0</v>
      </c>
      <c r="I211" s="2">
        <f t="shared" si="87"/>
        <v>0</v>
      </c>
      <c r="J211" s="2">
        <f t="shared" si="87"/>
        <v>0</v>
      </c>
      <c r="K211" s="2">
        <f t="shared" si="87"/>
        <v>0</v>
      </c>
      <c r="L211" s="2">
        <f t="shared" si="87"/>
        <v>0</v>
      </c>
      <c r="M211" s="2">
        <f t="shared" si="87"/>
        <v>0</v>
      </c>
      <c r="N211" s="2">
        <f t="shared" si="87"/>
        <v>0</v>
      </c>
      <c r="O211" s="2">
        <f t="shared" si="87"/>
        <v>0</v>
      </c>
      <c r="P211" s="2">
        <f t="shared" si="87"/>
        <v>0</v>
      </c>
      <c r="Q211" s="2">
        <f t="shared" si="87"/>
        <v>0</v>
      </c>
    </row>
    <row r="212" spans="1:17" ht="24" customHeight="1" x14ac:dyDescent="0.2">
      <c r="A212" s="24"/>
      <c r="B212" s="25"/>
      <c r="C212" s="27">
        <v>28201</v>
      </c>
      <c r="D212" s="1" t="s">
        <v>469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24" customHeight="1" x14ac:dyDescent="0.2">
      <c r="A213" s="24"/>
      <c r="B213" s="25">
        <v>283</v>
      </c>
      <c r="C213" s="26"/>
      <c r="D213" s="1" t="s">
        <v>91</v>
      </c>
      <c r="E213" s="2">
        <f>SUM(E214:E215)</f>
        <v>0</v>
      </c>
      <c r="F213" s="2">
        <f t="shared" ref="F213:Q213" si="88">SUM(F214:F215)</f>
        <v>0</v>
      </c>
      <c r="G213" s="2">
        <f t="shared" si="88"/>
        <v>0</v>
      </c>
      <c r="H213" s="2">
        <f t="shared" si="88"/>
        <v>0</v>
      </c>
      <c r="I213" s="2">
        <f t="shared" si="88"/>
        <v>0</v>
      </c>
      <c r="J213" s="2">
        <f t="shared" si="88"/>
        <v>0</v>
      </c>
      <c r="K213" s="2">
        <f t="shared" si="88"/>
        <v>0</v>
      </c>
      <c r="L213" s="2">
        <f t="shared" si="88"/>
        <v>0</v>
      </c>
      <c r="M213" s="2">
        <f t="shared" si="88"/>
        <v>0</v>
      </c>
      <c r="N213" s="2">
        <f t="shared" si="88"/>
        <v>0</v>
      </c>
      <c r="O213" s="2">
        <f t="shared" si="88"/>
        <v>0</v>
      </c>
      <c r="P213" s="2">
        <f t="shared" si="88"/>
        <v>0</v>
      </c>
      <c r="Q213" s="2">
        <f t="shared" si="88"/>
        <v>0</v>
      </c>
    </row>
    <row r="214" spans="1:17" ht="24" customHeight="1" x14ac:dyDescent="0.2">
      <c r="A214" s="24"/>
      <c r="B214" s="25"/>
      <c r="C214" s="27">
        <v>28301</v>
      </c>
      <c r="D214" s="26" t="s">
        <v>470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24" customHeight="1" x14ac:dyDescent="0.2">
      <c r="A215" s="24"/>
      <c r="B215" s="25"/>
      <c r="C215" s="27">
        <v>28302</v>
      </c>
      <c r="D215" s="26" t="s">
        <v>471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24" customHeight="1" x14ac:dyDescent="0.2">
      <c r="A216" s="155" t="s">
        <v>83</v>
      </c>
      <c r="B216" s="156"/>
      <c r="C216" s="156"/>
      <c r="D216" s="157"/>
      <c r="E216" s="23">
        <f>SUM(E217,E219,E221,E223,E225,E227,E229,E231,E233)</f>
        <v>0</v>
      </c>
      <c r="F216" s="23">
        <f t="shared" ref="F216:Q216" si="89">SUM(F217,F219,F221,F223,F225,F227,F229,F231,F233)</f>
        <v>0</v>
      </c>
      <c r="G216" s="23">
        <f t="shared" si="89"/>
        <v>0</v>
      </c>
      <c r="H216" s="23">
        <f t="shared" si="89"/>
        <v>0</v>
      </c>
      <c r="I216" s="23">
        <f t="shared" si="89"/>
        <v>0</v>
      </c>
      <c r="J216" s="23">
        <f t="shared" si="89"/>
        <v>0</v>
      </c>
      <c r="K216" s="23">
        <f t="shared" si="89"/>
        <v>0</v>
      </c>
      <c r="L216" s="23">
        <f t="shared" si="89"/>
        <v>0</v>
      </c>
      <c r="M216" s="23">
        <f t="shared" si="89"/>
        <v>0</v>
      </c>
      <c r="N216" s="23">
        <f t="shared" si="89"/>
        <v>0</v>
      </c>
      <c r="O216" s="23">
        <f t="shared" si="89"/>
        <v>0</v>
      </c>
      <c r="P216" s="23">
        <f t="shared" si="89"/>
        <v>0</v>
      </c>
      <c r="Q216" s="23">
        <f t="shared" si="89"/>
        <v>0</v>
      </c>
    </row>
    <row r="217" spans="1:17" ht="24" customHeight="1" x14ac:dyDescent="0.2">
      <c r="A217" s="24"/>
      <c r="B217" s="25">
        <v>291</v>
      </c>
      <c r="C217" s="26"/>
      <c r="D217" s="1" t="s">
        <v>92</v>
      </c>
      <c r="E217" s="2">
        <f>SUM(E218)</f>
        <v>0</v>
      </c>
      <c r="F217" s="2">
        <f t="shared" ref="F217:Q217" si="90">SUM(F218)</f>
        <v>0</v>
      </c>
      <c r="G217" s="2">
        <f t="shared" si="90"/>
        <v>0</v>
      </c>
      <c r="H217" s="2">
        <f t="shared" si="90"/>
        <v>0</v>
      </c>
      <c r="I217" s="2">
        <f t="shared" si="90"/>
        <v>0</v>
      </c>
      <c r="J217" s="2">
        <f t="shared" si="90"/>
        <v>0</v>
      </c>
      <c r="K217" s="2">
        <f t="shared" si="90"/>
        <v>0</v>
      </c>
      <c r="L217" s="2">
        <f t="shared" si="90"/>
        <v>0</v>
      </c>
      <c r="M217" s="2">
        <f t="shared" si="90"/>
        <v>0</v>
      </c>
      <c r="N217" s="2">
        <f t="shared" si="90"/>
        <v>0</v>
      </c>
      <c r="O217" s="2">
        <f t="shared" si="90"/>
        <v>0</v>
      </c>
      <c r="P217" s="2">
        <f t="shared" si="90"/>
        <v>0</v>
      </c>
      <c r="Q217" s="2">
        <f t="shared" si="90"/>
        <v>0</v>
      </c>
    </row>
    <row r="218" spans="1:17" ht="24" customHeight="1" x14ac:dyDescent="0.2">
      <c r="A218" s="24"/>
      <c r="B218" s="25"/>
      <c r="C218" s="26">
        <v>29101</v>
      </c>
      <c r="D218" s="1" t="s">
        <v>472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24" customHeight="1" x14ac:dyDescent="0.2">
      <c r="A219" s="24"/>
      <c r="B219" s="25">
        <v>292</v>
      </c>
      <c r="C219" s="26"/>
      <c r="D219" s="1" t="s">
        <v>93</v>
      </c>
      <c r="E219" s="2">
        <f>SUM(E220)</f>
        <v>0</v>
      </c>
      <c r="F219" s="2">
        <f t="shared" ref="F219:Q219" si="91">SUM(F220)</f>
        <v>0</v>
      </c>
      <c r="G219" s="2">
        <f t="shared" si="91"/>
        <v>0</v>
      </c>
      <c r="H219" s="2">
        <f t="shared" si="91"/>
        <v>0</v>
      </c>
      <c r="I219" s="2">
        <f t="shared" si="91"/>
        <v>0</v>
      </c>
      <c r="J219" s="2">
        <f t="shared" si="91"/>
        <v>0</v>
      </c>
      <c r="K219" s="2">
        <f t="shared" si="91"/>
        <v>0</v>
      </c>
      <c r="L219" s="2">
        <f t="shared" si="91"/>
        <v>0</v>
      </c>
      <c r="M219" s="2">
        <f t="shared" si="91"/>
        <v>0</v>
      </c>
      <c r="N219" s="2">
        <f t="shared" si="91"/>
        <v>0</v>
      </c>
      <c r="O219" s="2">
        <f t="shared" si="91"/>
        <v>0</v>
      </c>
      <c r="P219" s="2">
        <f t="shared" si="91"/>
        <v>0</v>
      </c>
      <c r="Q219" s="2">
        <f t="shared" si="91"/>
        <v>0</v>
      </c>
    </row>
    <row r="220" spans="1:17" ht="24" customHeight="1" x14ac:dyDescent="0.2">
      <c r="A220" s="24"/>
      <c r="B220" s="25"/>
      <c r="C220" s="26">
        <v>29201</v>
      </c>
      <c r="D220" s="1" t="s">
        <v>473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33.75" customHeight="1" x14ac:dyDescent="0.2">
      <c r="A221" s="24"/>
      <c r="B221" s="25">
        <v>293</v>
      </c>
      <c r="C221" s="26"/>
      <c r="D221" s="28" t="s">
        <v>94</v>
      </c>
      <c r="E221" s="2">
        <f>SUM(E222)</f>
        <v>0</v>
      </c>
      <c r="F221" s="2">
        <f t="shared" ref="F221:Q221" si="92">SUM(F222)</f>
        <v>0</v>
      </c>
      <c r="G221" s="2">
        <f t="shared" si="92"/>
        <v>0</v>
      </c>
      <c r="H221" s="2">
        <f t="shared" si="92"/>
        <v>0</v>
      </c>
      <c r="I221" s="2">
        <f t="shared" si="92"/>
        <v>0</v>
      </c>
      <c r="J221" s="2">
        <f t="shared" si="92"/>
        <v>0</v>
      </c>
      <c r="K221" s="2">
        <f t="shared" si="92"/>
        <v>0</v>
      </c>
      <c r="L221" s="2">
        <f t="shared" si="92"/>
        <v>0</v>
      </c>
      <c r="M221" s="2">
        <f t="shared" si="92"/>
        <v>0</v>
      </c>
      <c r="N221" s="2">
        <f t="shared" si="92"/>
        <v>0</v>
      </c>
      <c r="O221" s="2">
        <f t="shared" si="92"/>
        <v>0</v>
      </c>
      <c r="P221" s="2">
        <f t="shared" si="92"/>
        <v>0</v>
      </c>
      <c r="Q221" s="2">
        <f t="shared" si="92"/>
        <v>0</v>
      </c>
    </row>
    <row r="222" spans="1:17" ht="33.75" customHeight="1" x14ac:dyDescent="0.2">
      <c r="A222" s="24"/>
      <c r="B222" s="25"/>
      <c r="C222" s="26">
        <v>29301</v>
      </c>
      <c r="D222" s="28" t="s">
        <v>474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33.75" customHeight="1" x14ac:dyDescent="0.2">
      <c r="A223" s="24"/>
      <c r="B223" s="25">
        <v>294</v>
      </c>
      <c r="C223" s="26"/>
      <c r="D223" s="28" t="s">
        <v>95</v>
      </c>
      <c r="E223" s="2">
        <f>SUM(E224)</f>
        <v>0</v>
      </c>
      <c r="F223" s="2">
        <f t="shared" ref="F223:Q223" si="93">SUM(F224)</f>
        <v>0</v>
      </c>
      <c r="G223" s="2">
        <f t="shared" si="93"/>
        <v>0</v>
      </c>
      <c r="H223" s="2">
        <f t="shared" si="93"/>
        <v>0</v>
      </c>
      <c r="I223" s="2">
        <f t="shared" si="93"/>
        <v>0</v>
      </c>
      <c r="J223" s="2">
        <f t="shared" si="93"/>
        <v>0</v>
      </c>
      <c r="K223" s="2">
        <f t="shared" si="93"/>
        <v>0</v>
      </c>
      <c r="L223" s="2">
        <f t="shared" si="93"/>
        <v>0</v>
      </c>
      <c r="M223" s="2">
        <f t="shared" si="93"/>
        <v>0</v>
      </c>
      <c r="N223" s="2">
        <f t="shared" si="93"/>
        <v>0</v>
      </c>
      <c r="O223" s="2">
        <f t="shared" si="93"/>
        <v>0</v>
      </c>
      <c r="P223" s="2">
        <f t="shared" si="93"/>
        <v>0</v>
      </c>
      <c r="Q223" s="2">
        <f t="shared" si="93"/>
        <v>0</v>
      </c>
    </row>
    <row r="224" spans="1:17" ht="33.75" customHeight="1" x14ac:dyDescent="0.2">
      <c r="A224" s="24"/>
      <c r="B224" s="25"/>
      <c r="C224" s="26">
        <v>29401</v>
      </c>
      <c r="D224" s="28" t="s">
        <v>475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33.75" customHeight="1" x14ac:dyDescent="0.2">
      <c r="A225" s="24"/>
      <c r="B225" s="25">
        <v>295</v>
      </c>
      <c r="C225" s="26"/>
      <c r="D225" s="28" t="s">
        <v>96</v>
      </c>
      <c r="E225" s="2">
        <f>SUM(E226)</f>
        <v>0</v>
      </c>
      <c r="F225" s="2">
        <f t="shared" ref="F225:Q225" si="94">SUM(F226)</f>
        <v>0</v>
      </c>
      <c r="G225" s="2">
        <f t="shared" si="94"/>
        <v>0</v>
      </c>
      <c r="H225" s="2">
        <f t="shared" si="94"/>
        <v>0</v>
      </c>
      <c r="I225" s="2">
        <f t="shared" si="94"/>
        <v>0</v>
      </c>
      <c r="J225" s="2">
        <f t="shared" si="94"/>
        <v>0</v>
      </c>
      <c r="K225" s="2">
        <f t="shared" si="94"/>
        <v>0</v>
      </c>
      <c r="L225" s="2">
        <f t="shared" si="94"/>
        <v>0</v>
      </c>
      <c r="M225" s="2">
        <f t="shared" si="94"/>
        <v>0</v>
      </c>
      <c r="N225" s="2">
        <f t="shared" si="94"/>
        <v>0</v>
      </c>
      <c r="O225" s="2">
        <f t="shared" si="94"/>
        <v>0</v>
      </c>
      <c r="P225" s="2">
        <f t="shared" si="94"/>
        <v>0</v>
      </c>
      <c r="Q225" s="2">
        <f t="shared" si="94"/>
        <v>0</v>
      </c>
    </row>
    <row r="226" spans="1:17" ht="33.75" customHeight="1" x14ac:dyDescent="0.2">
      <c r="A226" s="24"/>
      <c r="B226" s="25"/>
      <c r="C226" s="26">
        <v>29501</v>
      </c>
      <c r="D226" s="28" t="s">
        <v>476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24" customHeight="1" x14ac:dyDescent="0.2">
      <c r="A227" s="24"/>
      <c r="B227" s="25">
        <v>296</v>
      </c>
      <c r="C227" s="26"/>
      <c r="D227" s="1" t="s">
        <v>97</v>
      </c>
      <c r="E227" s="2">
        <f>SUM(E228)</f>
        <v>0</v>
      </c>
      <c r="F227" s="2">
        <f t="shared" ref="F227:Q227" si="95">SUM(F228)</f>
        <v>0</v>
      </c>
      <c r="G227" s="2">
        <f t="shared" si="95"/>
        <v>0</v>
      </c>
      <c r="H227" s="2">
        <f t="shared" si="95"/>
        <v>0</v>
      </c>
      <c r="I227" s="2">
        <f t="shared" si="95"/>
        <v>0</v>
      </c>
      <c r="J227" s="2">
        <f t="shared" si="95"/>
        <v>0</v>
      </c>
      <c r="K227" s="2">
        <f t="shared" si="95"/>
        <v>0</v>
      </c>
      <c r="L227" s="2">
        <f t="shared" si="95"/>
        <v>0</v>
      </c>
      <c r="M227" s="2">
        <f t="shared" si="95"/>
        <v>0</v>
      </c>
      <c r="N227" s="2">
        <f t="shared" si="95"/>
        <v>0</v>
      </c>
      <c r="O227" s="2">
        <f t="shared" si="95"/>
        <v>0</v>
      </c>
      <c r="P227" s="2">
        <f t="shared" si="95"/>
        <v>0</v>
      </c>
      <c r="Q227" s="2">
        <f t="shared" si="95"/>
        <v>0</v>
      </c>
    </row>
    <row r="228" spans="1:17" ht="24" customHeight="1" x14ac:dyDescent="0.2">
      <c r="A228" s="24"/>
      <c r="B228" s="25"/>
      <c r="C228" s="26">
        <v>29601</v>
      </c>
      <c r="D228" s="1" t="s">
        <v>477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30" customHeight="1" x14ac:dyDescent="0.2">
      <c r="A229" s="24"/>
      <c r="B229" s="25">
        <v>297</v>
      </c>
      <c r="C229" s="26"/>
      <c r="D229" s="28" t="s">
        <v>98</v>
      </c>
      <c r="E229" s="2">
        <f>SUM(E230)</f>
        <v>0</v>
      </c>
      <c r="F229" s="2">
        <f t="shared" ref="F229:Q229" si="96">SUM(F230)</f>
        <v>0</v>
      </c>
      <c r="G229" s="2">
        <f t="shared" si="96"/>
        <v>0</v>
      </c>
      <c r="H229" s="2">
        <f t="shared" si="96"/>
        <v>0</v>
      </c>
      <c r="I229" s="2">
        <f t="shared" si="96"/>
        <v>0</v>
      </c>
      <c r="J229" s="2">
        <f t="shared" si="96"/>
        <v>0</v>
      </c>
      <c r="K229" s="2">
        <f t="shared" si="96"/>
        <v>0</v>
      </c>
      <c r="L229" s="2">
        <f t="shared" si="96"/>
        <v>0</v>
      </c>
      <c r="M229" s="2">
        <f t="shared" si="96"/>
        <v>0</v>
      </c>
      <c r="N229" s="2">
        <f t="shared" si="96"/>
        <v>0</v>
      </c>
      <c r="O229" s="2">
        <f t="shared" si="96"/>
        <v>0</v>
      </c>
      <c r="P229" s="2">
        <f t="shared" si="96"/>
        <v>0</v>
      </c>
      <c r="Q229" s="2">
        <f t="shared" si="96"/>
        <v>0</v>
      </c>
    </row>
    <row r="230" spans="1:17" ht="30" customHeight="1" x14ac:dyDescent="0.2">
      <c r="A230" s="24"/>
      <c r="B230" s="25"/>
      <c r="C230" s="26">
        <v>29701</v>
      </c>
      <c r="D230" s="28" t="s">
        <v>478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30" customHeight="1" x14ac:dyDescent="0.2">
      <c r="A231" s="24"/>
      <c r="B231" s="25">
        <v>298</v>
      </c>
      <c r="C231" s="26"/>
      <c r="D231" s="28" t="s">
        <v>99</v>
      </c>
      <c r="E231" s="2">
        <f>SUM(E232)</f>
        <v>0</v>
      </c>
      <c r="F231" s="2">
        <f t="shared" ref="F231:Q231" si="97">SUM(F232)</f>
        <v>0</v>
      </c>
      <c r="G231" s="2">
        <f t="shared" si="97"/>
        <v>0</v>
      </c>
      <c r="H231" s="2">
        <f t="shared" si="97"/>
        <v>0</v>
      </c>
      <c r="I231" s="2">
        <f t="shared" si="97"/>
        <v>0</v>
      </c>
      <c r="J231" s="2">
        <f t="shared" si="97"/>
        <v>0</v>
      </c>
      <c r="K231" s="2">
        <f t="shared" si="97"/>
        <v>0</v>
      </c>
      <c r="L231" s="2">
        <f t="shared" si="97"/>
        <v>0</v>
      </c>
      <c r="M231" s="2">
        <f t="shared" si="97"/>
        <v>0</v>
      </c>
      <c r="N231" s="2">
        <f t="shared" si="97"/>
        <v>0</v>
      </c>
      <c r="O231" s="2">
        <f t="shared" si="97"/>
        <v>0</v>
      </c>
      <c r="P231" s="2">
        <f t="shared" si="97"/>
        <v>0</v>
      </c>
      <c r="Q231" s="2">
        <f t="shared" si="97"/>
        <v>0</v>
      </c>
    </row>
    <row r="232" spans="1:17" ht="30" customHeight="1" x14ac:dyDescent="0.2">
      <c r="A232" s="24"/>
      <c r="B232" s="25"/>
      <c r="C232" s="26">
        <v>29801</v>
      </c>
      <c r="D232" s="28" t="s">
        <v>479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24" customHeight="1" x14ac:dyDescent="0.2">
      <c r="A233" s="24"/>
      <c r="B233" s="25">
        <v>299</v>
      </c>
      <c r="C233" s="26"/>
      <c r="D233" s="1" t="s">
        <v>100</v>
      </c>
      <c r="E233" s="2">
        <f>SUM(E234)</f>
        <v>0</v>
      </c>
      <c r="F233" s="2">
        <f t="shared" ref="F233:Q233" si="98">SUM(F234)</f>
        <v>0</v>
      </c>
      <c r="G233" s="2">
        <f t="shared" si="98"/>
        <v>0</v>
      </c>
      <c r="H233" s="2">
        <f t="shared" si="98"/>
        <v>0</v>
      </c>
      <c r="I233" s="2">
        <f t="shared" si="98"/>
        <v>0</v>
      </c>
      <c r="J233" s="2">
        <f t="shared" si="98"/>
        <v>0</v>
      </c>
      <c r="K233" s="2">
        <f t="shared" si="98"/>
        <v>0</v>
      </c>
      <c r="L233" s="2">
        <f t="shared" si="98"/>
        <v>0</v>
      </c>
      <c r="M233" s="2">
        <f t="shared" si="98"/>
        <v>0</v>
      </c>
      <c r="N233" s="2">
        <f t="shared" si="98"/>
        <v>0</v>
      </c>
      <c r="O233" s="2">
        <f t="shared" si="98"/>
        <v>0</v>
      </c>
      <c r="P233" s="2">
        <f t="shared" si="98"/>
        <v>0</v>
      </c>
      <c r="Q233" s="2">
        <f t="shared" si="98"/>
        <v>0</v>
      </c>
    </row>
    <row r="234" spans="1:17" ht="24" customHeight="1" x14ac:dyDescent="0.2">
      <c r="A234" s="24"/>
      <c r="B234" s="25"/>
      <c r="C234" s="26">
        <v>29901</v>
      </c>
      <c r="D234" s="26" t="s">
        <v>480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24" customHeight="1" x14ac:dyDescent="0.2">
      <c r="A235" s="161" t="s">
        <v>84</v>
      </c>
      <c r="B235" s="162"/>
      <c r="C235" s="162"/>
      <c r="D235" s="163"/>
      <c r="E235" s="36">
        <f>SUM(E236,,E263,E290,E330,E351,E374,E389,E427,E438)</f>
        <v>0</v>
      </c>
      <c r="F235" s="36">
        <f t="shared" ref="F235:Q235" si="99">SUM(F236,,F263,F290,F330,F351,F374,F389,F427,F438)</f>
        <v>0</v>
      </c>
      <c r="G235" s="36">
        <f t="shared" si="99"/>
        <v>0</v>
      </c>
      <c r="H235" s="36">
        <f t="shared" si="99"/>
        <v>0</v>
      </c>
      <c r="I235" s="36">
        <f t="shared" si="99"/>
        <v>0</v>
      </c>
      <c r="J235" s="36">
        <f t="shared" si="99"/>
        <v>0</v>
      </c>
      <c r="K235" s="36">
        <f t="shared" si="99"/>
        <v>0</v>
      </c>
      <c r="L235" s="36">
        <f t="shared" si="99"/>
        <v>0</v>
      </c>
      <c r="M235" s="36">
        <f t="shared" si="99"/>
        <v>0</v>
      </c>
      <c r="N235" s="36">
        <f t="shared" si="99"/>
        <v>0</v>
      </c>
      <c r="O235" s="36">
        <f t="shared" si="99"/>
        <v>0</v>
      </c>
      <c r="P235" s="36">
        <f t="shared" si="99"/>
        <v>0</v>
      </c>
      <c r="Q235" s="36">
        <f t="shared" si="99"/>
        <v>0</v>
      </c>
    </row>
    <row r="236" spans="1:17" ht="24" customHeight="1" x14ac:dyDescent="0.2">
      <c r="A236" s="155" t="s">
        <v>85</v>
      </c>
      <c r="B236" s="156"/>
      <c r="C236" s="156"/>
      <c r="D236" s="157"/>
      <c r="E236" s="23">
        <f>SUM(E237,E239,E241,E243,E245,E247,E251,E256,E259)</f>
        <v>0</v>
      </c>
      <c r="F236" s="23">
        <f t="shared" ref="F236:Q236" si="100">SUM(F237,F239,F241,F243,F245,F247,F251,F256,F259)</f>
        <v>0</v>
      </c>
      <c r="G236" s="23">
        <f t="shared" si="100"/>
        <v>0</v>
      </c>
      <c r="H236" s="23">
        <f t="shared" si="100"/>
        <v>0</v>
      </c>
      <c r="I236" s="23">
        <f t="shared" si="100"/>
        <v>0</v>
      </c>
      <c r="J236" s="23">
        <f t="shared" si="100"/>
        <v>0</v>
      </c>
      <c r="K236" s="23">
        <f t="shared" si="100"/>
        <v>0</v>
      </c>
      <c r="L236" s="23">
        <f t="shared" si="100"/>
        <v>0</v>
      </c>
      <c r="M236" s="23">
        <f t="shared" si="100"/>
        <v>0</v>
      </c>
      <c r="N236" s="23">
        <f t="shared" si="100"/>
        <v>0</v>
      </c>
      <c r="O236" s="23">
        <f t="shared" si="100"/>
        <v>0</v>
      </c>
      <c r="P236" s="23">
        <f t="shared" si="100"/>
        <v>0</v>
      </c>
      <c r="Q236" s="23">
        <f t="shared" si="100"/>
        <v>0</v>
      </c>
    </row>
    <row r="237" spans="1:17" ht="24" customHeight="1" x14ac:dyDescent="0.2">
      <c r="A237" s="24"/>
      <c r="B237" s="25">
        <v>311</v>
      </c>
      <c r="C237" s="26"/>
      <c r="D237" s="1" t="s">
        <v>101</v>
      </c>
      <c r="E237" s="2">
        <f>SUM(E238)</f>
        <v>0</v>
      </c>
      <c r="F237" s="2">
        <f t="shared" ref="F237:Q237" si="101">SUM(F238)</f>
        <v>0</v>
      </c>
      <c r="G237" s="2">
        <f t="shared" si="101"/>
        <v>0</v>
      </c>
      <c r="H237" s="2">
        <f t="shared" si="101"/>
        <v>0</v>
      </c>
      <c r="I237" s="2">
        <f t="shared" si="101"/>
        <v>0</v>
      </c>
      <c r="J237" s="2">
        <f t="shared" si="101"/>
        <v>0</v>
      </c>
      <c r="K237" s="2">
        <f t="shared" si="101"/>
        <v>0</v>
      </c>
      <c r="L237" s="2">
        <f t="shared" si="101"/>
        <v>0</v>
      </c>
      <c r="M237" s="2">
        <f t="shared" si="101"/>
        <v>0</v>
      </c>
      <c r="N237" s="2">
        <f t="shared" si="101"/>
        <v>0</v>
      </c>
      <c r="O237" s="2">
        <f t="shared" si="101"/>
        <v>0</v>
      </c>
      <c r="P237" s="2">
        <f t="shared" si="101"/>
        <v>0</v>
      </c>
      <c r="Q237" s="2">
        <f t="shared" si="101"/>
        <v>0</v>
      </c>
    </row>
    <row r="238" spans="1:17" ht="24" customHeight="1" x14ac:dyDescent="0.2">
      <c r="A238" s="24"/>
      <c r="B238" s="25"/>
      <c r="C238" s="27">
        <v>31101</v>
      </c>
      <c r="D238" s="1" t="s">
        <v>481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24" customHeight="1" x14ac:dyDescent="0.2">
      <c r="A239" s="24"/>
      <c r="B239" s="25">
        <v>312</v>
      </c>
      <c r="C239" s="27"/>
      <c r="D239" s="1" t="s">
        <v>102</v>
      </c>
      <c r="E239" s="2">
        <f>SUM(E240)</f>
        <v>0</v>
      </c>
      <c r="F239" s="2">
        <f t="shared" ref="F239:Q239" si="102">SUM(F240)</f>
        <v>0</v>
      </c>
      <c r="G239" s="2">
        <f t="shared" si="102"/>
        <v>0</v>
      </c>
      <c r="H239" s="2">
        <f t="shared" si="102"/>
        <v>0</v>
      </c>
      <c r="I239" s="2">
        <f t="shared" si="102"/>
        <v>0</v>
      </c>
      <c r="J239" s="2">
        <f t="shared" si="102"/>
        <v>0</v>
      </c>
      <c r="K239" s="2">
        <f t="shared" si="102"/>
        <v>0</v>
      </c>
      <c r="L239" s="2">
        <f t="shared" si="102"/>
        <v>0</v>
      </c>
      <c r="M239" s="2">
        <f t="shared" si="102"/>
        <v>0</v>
      </c>
      <c r="N239" s="2">
        <f t="shared" si="102"/>
        <v>0</v>
      </c>
      <c r="O239" s="2">
        <f t="shared" si="102"/>
        <v>0</v>
      </c>
      <c r="P239" s="2">
        <f t="shared" si="102"/>
        <v>0</v>
      </c>
      <c r="Q239" s="2">
        <f t="shared" si="102"/>
        <v>0</v>
      </c>
    </row>
    <row r="240" spans="1:17" ht="24" customHeight="1" x14ac:dyDescent="0.2">
      <c r="A240" s="24"/>
      <c r="B240" s="25"/>
      <c r="C240" s="27">
        <v>31201</v>
      </c>
      <c r="D240" s="1" t="s">
        <v>482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24" customHeight="1" x14ac:dyDescent="0.2">
      <c r="A241" s="24"/>
      <c r="B241" s="25">
        <v>313</v>
      </c>
      <c r="C241" s="27"/>
      <c r="D241" s="1" t="s">
        <v>103</v>
      </c>
      <c r="E241" s="2">
        <f>SUM(E242)</f>
        <v>0</v>
      </c>
      <c r="F241" s="2">
        <f t="shared" ref="F241:Q241" si="103">SUM(F242)</f>
        <v>0</v>
      </c>
      <c r="G241" s="2">
        <f t="shared" si="103"/>
        <v>0</v>
      </c>
      <c r="H241" s="2">
        <f t="shared" si="103"/>
        <v>0</v>
      </c>
      <c r="I241" s="2">
        <f t="shared" si="103"/>
        <v>0</v>
      </c>
      <c r="J241" s="2">
        <f t="shared" si="103"/>
        <v>0</v>
      </c>
      <c r="K241" s="2">
        <f t="shared" si="103"/>
        <v>0</v>
      </c>
      <c r="L241" s="2">
        <f t="shared" si="103"/>
        <v>0</v>
      </c>
      <c r="M241" s="2">
        <f t="shared" si="103"/>
        <v>0</v>
      </c>
      <c r="N241" s="2">
        <f t="shared" si="103"/>
        <v>0</v>
      </c>
      <c r="O241" s="2">
        <f t="shared" si="103"/>
        <v>0</v>
      </c>
      <c r="P241" s="2">
        <f t="shared" si="103"/>
        <v>0</v>
      </c>
      <c r="Q241" s="2">
        <f t="shared" si="103"/>
        <v>0</v>
      </c>
    </row>
    <row r="242" spans="1:17" ht="24" customHeight="1" x14ac:dyDescent="0.2">
      <c r="A242" s="24"/>
      <c r="B242" s="25"/>
      <c r="C242" s="27">
        <v>31301</v>
      </c>
      <c r="D242" s="1" t="s">
        <v>483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24" customHeight="1" x14ac:dyDescent="0.2">
      <c r="A243" s="24"/>
      <c r="B243" s="25">
        <v>314</v>
      </c>
      <c r="C243" s="27"/>
      <c r="D243" s="1" t="s">
        <v>104</v>
      </c>
      <c r="E243" s="2">
        <f>SUM(E244)</f>
        <v>0</v>
      </c>
      <c r="F243" s="2">
        <f t="shared" ref="F243:Q243" si="104">SUM(F244)</f>
        <v>0</v>
      </c>
      <c r="G243" s="2">
        <f t="shared" si="104"/>
        <v>0</v>
      </c>
      <c r="H243" s="2">
        <f t="shared" si="104"/>
        <v>0</v>
      </c>
      <c r="I243" s="2">
        <f t="shared" si="104"/>
        <v>0</v>
      </c>
      <c r="J243" s="2">
        <f t="shared" si="104"/>
        <v>0</v>
      </c>
      <c r="K243" s="2">
        <f t="shared" si="104"/>
        <v>0</v>
      </c>
      <c r="L243" s="2">
        <f t="shared" si="104"/>
        <v>0</v>
      </c>
      <c r="M243" s="2">
        <f t="shared" si="104"/>
        <v>0</v>
      </c>
      <c r="N243" s="2">
        <f t="shared" si="104"/>
        <v>0</v>
      </c>
      <c r="O243" s="2">
        <f t="shared" si="104"/>
        <v>0</v>
      </c>
      <c r="P243" s="2">
        <f t="shared" si="104"/>
        <v>0</v>
      </c>
      <c r="Q243" s="2">
        <f t="shared" si="104"/>
        <v>0</v>
      </c>
    </row>
    <row r="244" spans="1:17" ht="24" customHeight="1" x14ac:dyDescent="0.2">
      <c r="A244" s="24"/>
      <c r="B244" s="25"/>
      <c r="C244" s="27">
        <v>31401</v>
      </c>
      <c r="D244" s="1" t="s">
        <v>484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24" customHeight="1" x14ac:dyDescent="0.2">
      <c r="A245" s="24"/>
      <c r="B245" s="25">
        <v>315</v>
      </c>
      <c r="C245" s="27"/>
      <c r="D245" s="1" t="s">
        <v>105</v>
      </c>
      <c r="E245" s="2">
        <f>SUM(E246)</f>
        <v>0</v>
      </c>
      <c r="F245" s="2">
        <f t="shared" ref="F245:Q245" si="105">SUM(F246)</f>
        <v>0</v>
      </c>
      <c r="G245" s="2">
        <f t="shared" si="105"/>
        <v>0</v>
      </c>
      <c r="H245" s="2">
        <f t="shared" si="105"/>
        <v>0</v>
      </c>
      <c r="I245" s="2">
        <f t="shared" si="105"/>
        <v>0</v>
      </c>
      <c r="J245" s="2">
        <f t="shared" si="105"/>
        <v>0</v>
      </c>
      <c r="K245" s="2">
        <f t="shared" si="105"/>
        <v>0</v>
      </c>
      <c r="L245" s="2">
        <f t="shared" si="105"/>
        <v>0</v>
      </c>
      <c r="M245" s="2">
        <f t="shared" si="105"/>
        <v>0</v>
      </c>
      <c r="N245" s="2">
        <f t="shared" si="105"/>
        <v>0</v>
      </c>
      <c r="O245" s="2">
        <f t="shared" si="105"/>
        <v>0</v>
      </c>
      <c r="P245" s="2">
        <f t="shared" si="105"/>
        <v>0</v>
      </c>
      <c r="Q245" s="2">
        <f t="shared" si="105"/>
        <v>0</v>
      </c>
    </row>
    <row r="246" spans="1:17" ht="24" customHeight="1" x14ac:dyDescent="0.2">
      <c r="A246" s="24"/>
      <c r="B246" s="25"/>
      <c r="C246" s="27">
        <v>31501</v>
      </c>
      <c r="D246" s="1" t="s">
        <v>485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24" customHeight="1" x14ac:dyDescent="0.2">
      <c r="A247" s="24"/>
      <c r="B247" s="25">
        <v>316</v>
      </c>
      <c r="C247" s="27"/>
      <c r="D247" s="1" t="s">
        <v>106</v>
      </c>
      <c r="E247" s="2">
        <f>SUM(E248:E250)</f>
        <v>0</v>
      </c>
      <c r="F247" s="2">
        <f t="shared" ref="F247:Q247" si="106">SUM(F248:F250)</f>
        <v>0</v>
      </c>
      <c r="G247" s="2">
        <f t="shared" si="106"/>
        <v>0</v>
      </c>
      <c r="H247" s="2">
        <f t="shared" si="106"/>
        <v>0</v>
      </c>
      <c r="I247" s="2">
        <f t="shared" si="106"/>
        <v>0</v>
      </c>
      <c r="J247" s="2">
        <f t="shared" si="106"/>
        <v>0</v>
      </c>
      <c r="K247" s="2">
        <f t="shared" si="106"/>
        <v>0</v>
      </c>
      <c r="L247" s="2">
        <f t="shared" si="106"/>
        <v>0</v>
      </c>
      <c r="M247" s="2">
        <f t="shared" si="106"/>
        <v>0</v>
      </c>
      <c r="N247" s="2">
        <f t="shared" si="106"/>
        <v>0</v>
      </c>
      <c r="O247" s="2">
        <f t="shared" si="106"/>
        <v>0</v>
      </c>
      <c r="P247" s="2">
        <f t="shared" si="106"/>
        <v>0</v>
      </c>
      <c r="Q247" s="2">
        <f t="shared" si="106"/>
        <v>0</v>
      </c>
    </row>
    <row r="248" spans="1:17" ht="24" customHeight="1" x14ac:dyDescent="0.2">
      <c r="A248" s="24"/>
      <c r="B248" s="25"/>
      <c r="C248" s="27">
        <v>31601</v>
      </c>
      <c r="D248" s="1" t="s">
        <v>486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24" customHeight="1" x14ac:dyDescent="0.2">
      <c r="A249" s="24"/>
      <c r="B249" s="25"/>
      <c r="C249" s="27">
        <v>31602</v>
      </c>
      <c r="D249" s="1" t="s">
        <v>487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24" customHeight="1" x14ac:dyDescent="0.2">
      <c r="A250" s="24"/>
      <c r="B250" s="25"/>
      <c r="C250" s="27">
        <v>31603</v>
      </c>
      <c r="D250" s="1" t="s">
        <v>488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30.75" customHeight="1" x14ac:dyDescent="0.2">
      <c r="A251" s="24"/>
      <c r="B251" s="25">
        <v>317</v>
      </c>
      <c r="C251" s="27"/>
      <c r="D251" s="28" t="s">
        <v>107</v>
      </c>
      <c r="E251" s="2">
        <f>SUM(E252:E255)</f>
        <v>0</v>
      </c>
      <c r="F251" s="2">
        <f t="shared" ref="F251:Q251" si="107">SUM(F252:F255)</f>
        <v>0</v>
      </c>
      <c r="G251" s="2">
        <f t="shared" si="107"/>
        <v>0</v>
      </c>
      <c r="H251" s="2">
        <f t="shared" si="107"/>
        <v>0</v>
      </c>
      <c r="I251" s="2">
        <f t="shared" si="107"/>
        <v>0</v>
      </c>
      <c r="J251" s="2">
        <f t="shared" si="107"/>
        <v>0</v>
      </c>
      <c r="K251" s="2">
        <f t="shared" si="107"/>
        <v>0</v>
      </c>
      <c r="L251" s="2">
        <f t="shared" si="107"/>
        <v>0</v>
      </c>
      <c r="M251" s="2">
        <f t="shared" si="107"/>
        <v>0</v>
      </c>
      <c r="N251" s="2">
        <f t="shared" si="107"/>
        <v>0</v>
      </c>
      <c r="O251" s="2">
        <f t="shared" si="107"/>
        <v>0</v>
      </c>
      <c r="P251" s="2">
        <f t="shared" si="107"/>
        <v>0</v>
      </c>
      <c r="Q251" s="2">
        <f t="shared" si="107"/>
        <v>0</v>
      </c>
    </row>
    <row r="252" spans="1:17" ht="30.75" customHeight="1" x14ac:dyDescent="0.2">
      <c r="A252" s="24"/>
      <c r="B252" s="25"/>
      <c r="C252" s="27">
        <v>31701</v>
      </c>
      <c r="D252" s="28" t="s">
        <v>489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30.75" customHeight="1" x14ac:dyDescent="0.2">
      <c r="A253" s="24"/>
      <c r="B253" s="25"/>
      <c r="C253" s="27">
        <v>31702</v>
      </c>
      <c r="D253" s="28" t="s">
        <v>490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30.75" customHeight="1" x14ac:dyDescent="0.2">
      <c r="A254" s="24"/>
      <c r="B254" s="25"/>
      <c r="C254" s="27">
        <v>31703</v>
      </c>
      <c r="D254" s="28" t="s">
        <v>488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30.75" customHeight="1" x14ac:dyDescent="0.2">
      <c r="A255" s="24"/>
      <c r="B255" s="25"/>
      <c r="C255" s="26">
        <v>31704</v>
      </c>
      <c r="D255" s="28" t="s">
        <v>491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24" customHeight="1" x14ac:dyDescent="0.2">
      <c r="A256" s="24"/>
      <c r="B256" s="25">
        <v>318</v>
      </c>
      <c r="C256" s="26"/>
      <c r="D256" s="1" t="s">
        <v>108</v>
      </c>
      <c r="E256" s="2">
        <f>SUM(E257:E258)</f>
        <v>0</v>
      </c>
      <c r="F256" s="2">
        <f t="shared" ref="F256:Q256" si="108">SUM(F257:F258)</f>
        <v>0</v>
      </c>
      <c r="G256" s="2">
        <f t="shared" si="108"/>
        <v>0</v>
      </c>
      <c r="H256" s="2">
        <f t="shared" si="108"/>
        <v>0</v>
      </c>
      <c r="I256" s="2">
        <f t="shared" si="108"/>
        <v>0</v>
      </c>
      <c r="J256" s="2">
        <f t="shared" si="108"/>
        <v>0</v>
      </c>
      <c r="K256" s="2">
        <f t="shared" si="108"/>
        <v>0</v>
      </c>
      <c r="L256" s="2">
        <f t="shared" si="108"/>
        <v>0</v>
      </c>
      <c r="M256" s="2">
        <f t="shared" si="108"/>
        <v>0</v>
      </c>
      <c r="N256" s="2">
        <f t="shared" si="108"/>
        <v>0</v>
      </c>
      <c r="O256" s="2">
        <f t="shared" si="108"/>
        <v>0</v>
      </c>
      <c r="P256" s="2">
        <f t="shared" si="108"/>
        <v>0</v>
      </c>
      <c r="Q256" s="2">
        <f t="shared" si="108"/>
        <v>0</v>
      </c>
    </row>
    <row r="257" spans="1:17" ht="24" customHeight="1" x14ac:dyDescent="0.2">
      <c r="A257" s="24"/>
      <c r="B257" s="25"/>
      <c r="C257" s="26">
        <v>31801</v>
      </c>
      <c r="D257" s="1" t="s">
        <v>492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24" customHeight="1" x14ac:dyDescent="0.2">
      <c r="A258" s="24"/>
      <c r="B258" s="25"/>
      <c r="C258" s="26">
        <v>31802</v>
      </c>
      <c r="D258" s="1" t="s">
        <v>493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24" customHeight="1" x14ac:dyDescent="0.2">
      <c r="A259" s="24"/>
      <c r="B259" s="25">
        <v>319</v>
      </c>
      <c r="C259" s="26"/>
      <c r="D259" s="1" t="s">
        <v>109</v>
      </c>
      <c r="E259" s="2">
        <f>SUM(E260:E262)</f>
        <v>0</v>
      </c>
      <c r="F259" s="2">
        <f t="shared" ref="F259:Q259" si="109">SUM(F260:F262)</f>
        <v>0</v>
      </c>
      <c r="G259" s="2">
        <f t="shared" si="109"/>
        <v>0</v>
      </c>
      <c r="H259" s="2">
        <f t="shared" si="109"/>
        <v>0</v>
      </c>
      <c r="I259" s="2">
        <f t="shared" si="109"/>
        <v>0</v>
      </c>
      <c r="J259" s="2">
        <f t="shared" si="109"/>
        <v>0</v>
      </c>
      <c r="K259" s="2">
        <f t="shared" si="109"/>
        <v>0</v>
      </c>
      <c r="L259" s="2">
        <f t="shared" si="109"/>
        <v>0</v>
      </c>
      <c r="M259" s="2">
        <f t="shared" si="109"/>
        <v>0</v>
      </c>
      <c r="N259" s="2">
        <f t="shared" si="109"/>
        <v>0</v>
      </c>
      <c r="O259" s="2">
        <f t="shared" si="109"/>
        <v>0</v>
      </c>
      <c r="P259" s="2">
        <f t="shared" si="109"/>
        <v>0</v>
      </c>
      <c r="Q259" s="2">
        <f t="shared" si="109"/>
        <v>0</v>
      </c>
    </row>
    <row r="260" spans="1:17" ht="24" customHeight="1" x14ac:dyDescent="0.2">
      <c r="A260" s="24"/>
      <c r="B260" s="25"/>
      <c r="C260" s="26">
        <v>31901</v>
      </c>
      <c r="D260" s="26" t="s">
        <v>494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24" customHeight="1" x14ac:dyDescent="0.2">
      <c r="A261" s="24"/>
      <c r="B261" s="25"/>
      <c r="C261" s="26">
        <v>31902</v>
      </c>
      <c r="D261" s="26" t="s">
        <v>495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24" customHeight="1" x14ac:dyDescent="0.2">
      <c r="A262" s="24"/>
      <c r="B262" s="25"/>
      <c r="C262" s="26">
        <v>31904</v>
      </c>
      <c r="D262" s="26" t="s">
        <v>496</v>
      </c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24" customHeight="1" x14ac:dyDescent="0.2">
      <c r="A263" s="155" t="s">
        <v>86</v>
      </c>
      <c r="B263" s="156"/>
      <c r="C263" s="156"/>
      <c r="D263" s="157"/>
      <c r="E263" s="23">
        <f>SUM(E264,E266,E268,E272,E274,E280,E282,E284,E286)</f>
        <v>0</v>
      </c>
      <c r="F263" s="23">
        <f t="shared" ref="F263:Q263" si="110">SUM(F264,F266,F268,F272,F274,F280,F282,F284,F286)</f>
        <v>0</v>
      </c>
      <c r="G263" s="23">
        <f t="shared" si="110"/>
        <v>0</v>
      </c>
      <c r="H263" s="23">
        <f t="shared" si="110"/>
        <v>0</v>
      </c>
      <c r="I263" s="23">
        <f t="shared" si="110"/>
        <v>0</v>
      </c>
      <c r="J263" s="23">
        <f t="shared" si="110"/>
        <v>0</v>
      </c>
      <c r="K263" s="23">
        <f t="shared" si="110"/>
        <v>0</v>
      </c>
      <c r="L263" s="23">
        <f t="shared" si="110"/>
        <v>0</v>
      </c>
      <c r="M263" s="23">
        <f t="shared" si="110"/>
        <v>0</v>
      </c>
      <c r="N263" s="23">
        <f t="shared" si="110"/>
        <v>0</v>
      </c>
      <c r="O263" s="23">
        <f t="shared" si="110"/>
        <v>0</v>
      </c>
      <c r="P263" s="23">
        <f t="shared" si="110"/>
        <v>0</v>
      </c>
      <c r="Q263" s="23">
        <f t="shared" si="110"/>
        <v>0</v>
      </c>
    </row>
    <row r="264" spans="1:17" ht="24" customHeight="1" x14ac:dyDescent="0.2">
      <c r="A264" s="24"/>
      <c r="B264" s="25">
        <v>321</v>
      </c>
      <c r="C264" s="26"/>
      <c r="D264" s="1" t="s">
        <v>110</v>
      </c>
      <c r="E264" s="2">
        <f>SUM(E265)</f>
        <v>0</v>
      </c>
      <c r="F264" s="2">
        <f t="shared" ref="F264:Q264" si="111">SUM(F265)</f>
        <v>0</v>
      </c>
      <c r="G264" s="2">
        <f t="shared" si="111"/>
        <v>0</v>
      </c>
      <c r="H264" s="2">
        <f t="shared" si="111"/>
        <v>0</v>
      </c>
      <c r="I264" s="2">
        <f t="shared" si="111"/>
        <v>0</v>
      </c>
      <c r="J264" s="2">
        <f t="shared" si="111"/>
        <v>0</v>
      </c>
      <c r="K264" s="2">
        <f t="shared" si="111"/>
        <v>0</v>
      </c>
      <c r="L264" s="2">
        <f t="shared" si="111"/>
        <v>0</v>
      </c>
      <c r="M264" s="2">
        <f t="shared" si="111"/>
        <v>0</v>
      </c>
      <c r="N264" s="2">
        <f t="shared" si="111"/>
        <v>0</v>
      </c>
      <c r="O264" s="2">
        <f t="shared" si="111"/>
        <v>0</v>
      </c>
      <c r="P264" s="2">
        <f t="shared" si="111"/>
        <v>0</v>
      </c>
      <c r="Q264" s="2">
        <f t="shared" si="111"/>
        <v>0</v>
      </c>
    </row>
    <row r="265" spans="1:17" ht="24" customHeight="1" x14ac:dyDescent="0.2">
      <c r="A265" s="24"/>
      <c r="B265" s="25"/>
      <c r="C265" s="26">
        <v>32101</v>
      </c>
      <c r="D265" s="1" t="s">
        <v>497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24" customHeight="1" x14ac:dyDescent="0.2">
      <c r="A266" s="24"/>
      <c r="B266" s="25">
        <v>322</v>
      </c>
      <c r="C266" s="26"/>
      <c r="D266" s="1" t="s">
        <v>111</v>
      </c>
      <c r="E266" s="2">
        <f>SUM(E267)</f>
        <v>0</v>
      </c>
      <c r="F266" s="2">
        <f t="shared" ref="F266:Q266" si="112">SUM(F267)</f>
        <v>0</v>
      </c>
      <c r="G266" s="2">
        <f t="shared" si="112"/>
        <v>0</v>
      </c>
      <c r="H266" s="2">
        <f t="shared" si="112"/>
        <v>0</v>
      </c>
      <c r="I266" s="2">
        <f t="shared" si="112"/>
        <v>0</v>
      </c>
      <c r="J266" s="2">
        <f t="shared" si="112"/>
        <v>0</v>
      </c>
      <c r="K266" s="2">
        <f t="shared" si="112"/>
        <v>0</v>
      </c>
      <c r="L266" s="2">
        <f t="shared" si="112"/>
        <v>0</v>
      </c>
      <c r="M266" s="2">
        <f t="shared" si="112"/>
        <v>0</v>
      </c>
      <c r="N266" s="2">
        <f t="shared" si="112"/>
        <v>0</v>
      </c>
      <c r="O266" s="2">
        <f t="shared" si="112"/>
        <v>0</v>
      </c>
      <c r="P266" s="2">
        <f t="shared" si="112"/>
        <v>0</v>
      </c>
      <c r="Q266" s="2">
        <f t="shared" si="112"/>
        <v>0</v>
      </c>
    </row>
    <row r="267" spans="1:17" ht="24" customHeight="1" x14ac:dyDescent="0.2">
      <c r="A267" s="24"/>
      <c r="B267" s="25"/>
      <c r="C267" s="26">
        <v>32201</v>
      </c>
      <c r="D267" s="1" t="s">
        <v>498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30.75" customHeight="1" x14ac:dyDescent="0.2">
      <c r="A268" s="24"/>
      <c r="B268" s="25">
        <v>323</v>
      </c>
      <c r="C268" s="26"/>
      <c r="D268" s="30" t="s">
        <v>112</v>
      </c>
      <c r="E268" s="2">
        <f>SUM(E269:E271)</f>
        <v>0</v>
      </c>
      <c r="F268" s="2">
        <f t="shared" ref="F268:Q268" si="113">SUM(F269:F271)</f>
        <v>0</v>
      </c>
      <c r="G268" s="2">
        <f t="shared" si="113"/>
        <v>0</v>
      </c>
      <c r="H268" s="2">
        <f t="shared" si="113"/>
        <v>0</v>
      </c>
      <c r="I268" s="2">
        <f t="shared" si="113"/>
        <v>0</v>
      </c>
      <c r="J268" s="2">
        <f t="shared" si="113"/>
        <v>0</v>
      </c>
      <c r="K268" s="2">
        <f t="shared" si="113"/>
        <v>0</v>
      </c>
      <c r="L268" s="2">
        <f t="shared" si="113"/>
        <v>0</v>
      </c>
      <c r="M268" s="2">
        <f t="shared" si="113"/>
        <v>0</v>
      </c>
      <c r="N268" s="2">
        <f t="shared" si="113"/>
        <v>0</v>
      </c>
      <c r="O268" s="2">
        <f t="shared" si="113"/>
        <v>0</v>
      </c>
      <c r="P268" s="2">
        <f t="shared" si="113"/>
        <v>0</v>
      </c>
      <c r="Q268" s="2">
        <f t="shared" si="113"/>
        <v>0</v>
      </c>
    </row>
    <row r="269" spans="1:17" ht="30.75" customHeight="1" x14ac:dyDescent="0.2">
      <c r="A269" s="24"/>
      <c r="B269" s="25"/>
      <c r="C269" s="26">
        <v>32301</v>
      </c>
      <c r="D269" s="28" t="s">
        <v>499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30.75" customHeight="1" x14ac:dyDescent="0.2">
      <c r="A270" s="24"/>
      <c r="B270" s="25"/>
      <c r="C270" s="26">
        <v>32302</v>
      </c>
      <c r="D270" s="28" t="s">
        <v>500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30.75" customHeight="1" x14ac:dyDescent="0.2">
      <c r="A271" s="24"/>
      <c r="B271" s="25"/>
      <c r="C271" s="26">
        <v>32303</v>
      </c>
      <c r="D271" s="28" t="s">
        <v>501</v>
      </c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34.5" customHeight="1" x14ac:dyDescent="0.2">
      <c r="A272" s="24"/>
      <c r="B272" s="25">
        <v>324</v>
      </c>
      <c r="C272" s="26"/>
      <c r="D272" s="28" t="s">
        <v>113</v>
      </c>
      <c r="E272" s="2">
        <f>SUM(E273)</f>
        <v>0</v>
      </c>
      <c r="F272" s="2">
        <f t="shared" ref="F272:Q272" si="114">SUM(F273)</f>
        <v>0</v>
      </c>
      <c r="G272" s="2">
        <f t="shared" si="114"/>
        <v>0</v>
      </c>
      <c r="H272" s="2">
        <f t="shared" si="114"/>
        <v>0</v>
      </c>
      <c r="I272" s="2">
        <f t="shared" si="114"/>
        <v>0</v>
      </c>
      <c r="J272" s="2">
        <f t="shared" si="114"/>
        <v>0</v>
      </c>
      <c r="K272" s="2">
        <f t="shared" si="114"/>
        <v>0</v>
      </c>
      <c r="L272" s="2">
        <f t="shared" si="114"/>
        <v>0</v>
      </c>
      <c r="M272" s="2">
        <f t="shared" si="114"/>
        <v>0</v>
      </c>
      <c r="N272" s="2">
        <f t="shared" si="114"/>
        <v>0</v>
      </c>
      <c r="O272" s="2">
        <f t="shared" si="114"/>
        <v>0</v>
      </c>
      <c r="P272" s="2">
        <f t="shared" si="114"/>
        <v>0</v>
      </c>
      <c r="Q272" s="2">
        <f t="shared" si="114"/>
        <v>0</v>
      </c>
    </row>
    <row r="273" spans="1:17" ht="34.5" customHeight="1" x14ac:dyDescent="0.2">
      <c r="A273" s="24"/>
      <c r="B273" s="25"/>
      <c r="C273" s="26">
        <v>32401</v>
      </c>
      <c r="D273" s="28" t="s">
        <v>502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24" customHeight="1" x14ac:dyDescent="0.2">
      <c r="A274" s="24"/>
      <c r="B274" s="25">
        <v>325</v>
      </c>
      <c r="C274" s="26"/>
      <c r="D274" s="1" t="s">
        <v>114</v>
      </c>
      <c r="E274" s="2">
        <f>SUM(E275:E279)</f>
        <v>0</v>
      </c>
      <c r="F274" s="2">
        <f t="shared" ref="F274:Q274" si="115">SUM(F275:F279)</f>
        <v>0</v>
      </c>
      <c r="G274" s="2">
        <f t="shared" si="115"/>
        <v>0</v>
      </c>
      <c r="H274" s="2">
        <f t="shared" si="115"/>
        <v>0</v>
      </c>
      <c r="I274" s="2">
        <f t="shared" si="115"/>
        <v>0</v>
      </c>
      <c r="J274" s="2">
        <f t="shared" si="115"/>
        <v>0</v>
      </c>
      <c r="K274" s="2">
        <f t="shared" si="115"/>
        <v>0</v>
      </c>
      <c r="L274" s="2">
        <f t="shared" si="115"/>
        <v>0</v>
      </c>
      <c r="M274" s="2">
        <f t="shared" si="115"/>
        <v>0</v>
      </c>
      <c r="N274" s="2">
        <f t="shared" si="115"/>
        <v>0</v>
      </c>
      <c r="O274" s="2">
        <f t="shared" si="115"/>
        <v>0</v>
      </c>
      <c r="P274" s="2">
        <f t="shared" si="115"/>
        <v>0</v>
      </c>
      <c r="Q274" s="2">
        <f t="shared" si="115"/>
        <v>0</v>
      </c>
    </row>
    <row r="275" spans="1:17" ht="50.25" customHeight="1" x14ac:dyDescent="0.2">
      <c r="A275" s="24"/>
      <c r="B275" s="25"/>
      <c r="C275" s="26">
        <v>32501</v>
      </c>
      <c r="D275" s="30" t="s">
        <v>503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50.25" customHeight="1" x14ac:dyDescent="0.2">
      <c r="A276" s="24"/>
      <c r="B276" s="25"/>
      <c r="C276" s="26">
        <v>32502</v>
      </c>
      <c r="D276" s="30" t="s">
        <v>504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50.25" customHeight="1" x14ac:dyDescent="0.2">
      <c r="A277" s="24"/>
      <c r="B277" s="25"/>
      <c r="C277" s="26">
        <v>32503</v>
      </c>
      <c r="D277" s="30" t="s">
        <v>505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50.25" customHeight="1" x14ac:dyDescent="0.2">
      <c r="A278" s="24"/>
      <c r="B278" s="25"/>
      <c r="C278" s="26">
        <v>32504</v>
      </c>
      <c r="D278" s="30" t="s">
        <v>506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50.25" customHeight="1" x14ac:dyDescent="0.2">
      <c r="A279" s="24"/>
      <c r="B279" s="25"/>
      <c r="C279" s="26">
        <v>32505</v>
      </c>
      <c r="D279" s="30" t="s">
        <v>507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24" customHeight="1" x14ac:dyDescent="0.2">
      <c r="A280" s="24"/>
      <c r="B280" s="25">
        <v>326</v>
      </c>
      <c r="C280" s="26"/>
      <c r="D280" s="1" t="s">
        <v>115</v>
      </c>
      <c r="E280" s="2">
        <f>SUM(E281)</f>
        <v>0</v>
      </c>
      <c r="F280" s="2">
        <f t="shared" ref="F280:Q280" si="116">SUM(F281)</f>
        <v>0</v>
      </c>
      <c r="G280" s="2">
        <f t="shared" si="116"/>
        <v>0</v>
      </c>
      <c r="H280" s="2">
        <f t="shared" si="116"/>
        <v>0</v>
      </c>
      <c r="I280" s="2">
        <f t="shared" si="116"/>
        <v>0</v>
      </c>
      <c r="J280" s="2">
        <f t="shared" si="116"/>
        <v>0</v>
      </c>
      <c r="K280" s="2">
        <f t="shared" si="116"/>
        <v>0</v>
      </c>
      <c r="L280" s="2">
        <f t="shared" si="116"/>
        <v>0</v>
      </c>
      <c r="M280" s="2">
        <f t="shared" si="116"/>
        <v>0</v>
      </c>
      <c r="N280" s="2">
        <f t="shared" si="116"/>
        <v>0</v>
      </c>
      <c r="O280" s="2">
        <f t="shared" si="116"/>
        <v>0</v>
      </c>
      <c r="P280" s="2">
        <f t="shared" si="116"/>
        <v>0</v>
      </c>
      <c r="Q280" s="2">
        <f t="shared" si="116"/>
        <v>0</v>
      </c>
    </row>
    <row r="281" spans="1:17" ht="24" customHeight="1" x14ac:dyDescent="0.2">
      <c r="A281" s="24"/>
      <c r="B281" s="25"/>
      <c r="C281" s="26">
        <v>32601</v>
      </c>
      <c r="D281" s="1" t="s">
        <v>508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24" customHeight="1" x14ac:dyDescent="0.2">
      <c r="A282" s="24"/>
      <c r="B282" s="25">
        <v>327</v>
      </c>
      <c r="C282" s="26"/>
      <c r="D282" s="1" t="s">
        <v>116</v>
      </c>
      <c r="E282" s="2">
        <f>SUM(E283)</f>
        <v>0</v>
      </c>
      <c r="F282" s="2">
        <f t="shared" ref="F282:Q282" si="117">SUM(F283)</f>
        <v>0</v>
      </c>
      <c r="G282" s="2">
        <f t="shared" si="117"/>
        <v>0</v>
      </c>
      <c r="H282" s="2">
        <f t="shared" si="117"/>
        <v>0</v>
      </c>
      <c r="I282" s="2">
        <f t="shared" si="117"/>
        <v>0</v>
      </c>
      <c r="J282" s="2">
        <f t="shared" si="117"/>
        <v>0</v>
      </c>
      <c r="K282" s="2">
        <f t="shared" si="117"/>
        <v>0</v>
      </c>
      <c r="L282" s="2">
        <f t="shared" si="117"/>
        <v>0</v>
      </c>
      <c r="M282" s="2">
        <f t="shared" si="117"/>
        <v>0</v>
      </c>
      <c r="N282" s="2">
        <f t="shared" si="117"/>
        <v>0</v>
      </c>
      <c r="O282" s="2">
        <f t="shared" si="117"/>
        <v>0</v>
      </c>
      <c r="P282" s="2">
        <f t="shared" si="117"/>
        <v>0</v>
      </c>
      <c r="Q282" s="2">
        <f t="shared" si="117"/>
        <v>0</v>
      </c>
    </row>
    <row r="283" spans="1:17" ht="24" customHeight="1" x14ac:dyDescent="0.2">
      <c r="A283" s="24"/>
      <c r="B283" s="25"/>
      <c r="C283" s="26">
        <v>32701</v>
      </c>
      <c r="D283" s="1" t="s">
        <v>509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24" customHeight="1" x14ac:dyDescent="0.2">
      <c r="A284" s="24"/>
      <c r="B284" s="25">
        <v>328</v>
      </c>
      <c r="C284" s="26"/>
      <c r="D284" s="1" t="s">
        <v>117</v>
      </c>
      <c r="E284" s="2">
        <f>SUM(E285)</f>
        <v>0</v>
      </c>
      <c r="F284" s="2">
        <f t="shared" ref="F284:Q284" si="118">SUM(F285)</f>
        <v>0</v>
      </c>
      <c r="G284" s="2">
        <f t="shared" si="118"/>
        <v>0</v>
      </c>
      <c r="H284" s="2">
        <f t="shared" si="118"/>
        <v>0</v>
      </c>
      <c r="I284" s="2">
        <f t="shared" si="118"/>
        <v>0</v>
      </c>
      <c r="J284" s="2">
        <f t="shared" si="118"/>
        <v>0</v>
      </c>
      <c r="K284" s="2">
        <f t="shared" si="118"/>
        <v>0</v>
      </c>
      <c r="L284" s="2">
        <f t="shared" si="118"/>
        <v>0</v>
      </c>
      <c r="M284" s="2">
        <f t="shared" si="118"/>
        <v>0</v>
      </c>
      <c r="N284" s="2">
        <f t="shared" si="118"/>
        <v>0</v>
      </c>
      <c r="O284" s="2">
        <f t="shared" si="118"/>
        <v>0</v>
      </c>
      <c r="P284" s="2">
        <f t="shared" si="118"/>
        <v>0</v>
      </c>
      <c r="Q284" s="2">
        <f t="shared" si="118"/>
        <v>0</v>
      </c>
    </row>
    <row r="285" spans="1:17" ht="24" customHeight="1" x14ac:dyDescent="0.2">
      <c r="A285" s="24"/>
      <c r="B285" s="25"/>
      <c r="C285" s="26">
        <v>32801</v>
      </c>
      <c r="D285" s="1" t="s">
        <v>510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24" customHeight="1" x14ac:dyDescent="0.2">
      <c r="A286" s="24"/>
      <c r="B286" s="25">
        <v>329</v>
      </c>
      <c r="C286" s="26"/>
      <c r="D286" s="1" t="s">
        <v>118</v>
      </c>
      <c r="E286" s="2">
        <f>SUM(E287:E289)</f>
        <v>0</v>
      </c>
      <c r="F286" s="2">
        <f t="shared" ref="F286:Q286" si="119">SUM(F287:F289)</f>
        <v>0</v>
      </c>
      <c r="G286" s="2">
        <f t="shared" si="119"/>
        <v>0</v>
      </c>
      <c r="H286" s="2">
        <f t="shared" si="119"/>
        <v>0</v>
      </c>
      <c r="I286" s="2">
        <f t="shared" si="119"/>
        <v>0</v>
      </c>
      <c r="J286" s="2">
        <f t="shared" si="119"/>
        <v>0</v>
      </c>
      <c r="K286" s="2">
        <f t="shared" si="119"/>
        <v>0</v>
      </c>
      <c r="L286" s="2">
        <f t="shared" si="119"/>
        <v>0</v>
      </c>
      <c r="M286" s="2">
        <f t="shared" si="119"/>
        <v>0</v>
      </c>
      <c r="N286" s="2">
        <f t="shared" si="119"/>
        <v>0</v>
      </c>
      <c r="O286" s="2">
        <f t="shared" si="119"/>
        <v>0</v>
      </c>
      <c r="P286" s="2">
        <f t="shared" si="119"/>
        <v>0</v>
      </c>
      <c r="Q286" s="2">
        <f t="shared" si="119"/>
        <v>0</v>
      </c>
    </row>
    <row r="287" spans="1:17" ht="24" customHeight="1" x14ac:dyDescent="0.2">
      <c r="A287" s="24"/>
      <c r="B287" s="25"/>
      <c r="C287" s="26">
        <v>32901</v>
      </c>
      <c r="D287" s="26" t="s">
        <v>511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24" customHeight="1" x14ac:dyDescent="0.2">
      <c r="A288" s="24"/>
      <c r="B288" s="25"/>
      <c r="C288" s="26">
        <v>32902</v>
      </c>
      <c r="D288" s="26" t="s">
        <v>512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24" customHeight="1" x14ac:dyDescent="0.2">
      <c r="A289" s="24"/>
      <c r="B289" s="25"/>
      <c r="C289" s="26">
        <v>32903</v>
      </c>
      <c r="D289" s="26" t="s">
        <v>513</v>
      </c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29.25" customHeight="1" x14ac:dyDescent="0.2">
      <c r="A290" s="152" t="s">
        <v>87</v>
      </c>
      <c r="B290" s="153"/>
      <c r="C290" s="153"/>
      <c r="D290" s="154"/>
      <c r="E290" s="23">
        <f>SUM(E291,E299,E301,E307,E309,E311,E318,E320,E322)</f>
        <v>0</v>
      </c>
      <c r="F290" s="23">
        <f t="shared" ref="F290:Q290" si="120">SUM(F291,F299,F301,F307,F309,F311,F318,F320,F322)</f>
        <v>0</v>
      </c>
      <c r="G290" s="23">
        <f t="shared" si="120"/>
        <v>0</v>
      </c>
      <c r="H290" s="23">
        <f t="shared" si="120"/>
        <v>0</v>
      </c>
      <c r="I290" s="23">
        <f t="shared" si="120"/>
        <v>0</v>
      </c>
      <c r="J290" s="23">
        <f t="shared" si="120"/>
        <v>0</v>
      </c>
      <c r="K290" s="23">
        <f t="shared" si="120"/>
        <v>0</v>
      </c>
      <c r="L290" s="23">
        <f t="shared" si="120"/>
        <v>0</v>
      </c>
      <c r="M290" s="23">
        <f t="shared" si="120"/>
        <v>0</v>
      </c>
      <c r="N290" s="23">
        <f t="shared" si="120"/>
        <v>0</v>
      </c>
      <c r="O290" s="23">
        <f t="shared" si="120"/>
        <v>0</v>
      </c>
      <c r="P290" s="23">
        <f t="shared" si="120"/>
        <v>0</v>
      </c>
      <c r="Q290" s="23">
        <f t="shared" si="120"/>
        <v>0</v>
      </c>
    </row>
    <row r="291" spans="1:17" ht="24" customHeight="1" x14ac:dyDescent="0.2">
      <c r="A291" s="24"/>
      <c r="B291" s="25">
        <v>331</v>
      </c>
      <c r="C291" s="26"/>
      <c r="D291" s="31" t="s">
        <v>119</v>
      </c>
      <c r="E291" s="2">
        <f>SUM(E292:E298)</f>
        <v>0</v>
      </c>
      <c r="F291" s="2">
        <f t="shared" ref="F291:Q291" si="121">SUM(F292:F298)</f>
        <v>0</v>
      </c>
      <c r="G291" s="2">
        <f t="shared" si="121"/>
        <v>0</v>
      </c>
      <c r="H291" s="2">
        <f t="shared" si="121"/>
        <v>0</v>
      </c>
      <c r="I291" s="2">
        <f t="shared" si="121"/>
        <v>0</v>
      </c>
      <c r="J291" s="2">
        <f t="shared" si="121"/>
        <v>0</v>
      </c>
      <c r="K291" s="2">
        <f t="shared" si="121"/>
        <v>0</v>
      </c>
      <c r="L291" s="2">
        <f t="shared" si="121"/>
        <v>0</v>
      </c>
      <c r="M291" s="2">
        <f t="shared" si="121"/>
        <v>0</v>
      </c>
      <c r="N291" s="2">
        <f t="shared" si="121"/>
        <v>0</v>
      </c>
      <c r="O291" s="2">
        <f t="shared" si="121"/>
        <v>0</v>
      </c>
      <c r="P291" s="2">
        <f t="shared" si="121"/>
        <v>0</v>
      </c>
      <c r="Q291" s="2">
        <f t="shared" si="121"/>
        <v>0</v>
      </c>
    </row>
    <row r="292" spans="1:17" ht="24" customHeight="1" x14ac:dyDescent="0.2">
      <c r="A292" s="24"/>
      <c r="B292" s="25"/>
      <c r="C292" s="27">
        <v>33101</v>
      </c>
      <c r="D292" s="31" t="s">
        <v>514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33" customHeight="1" x14ac:dyDescent="0.2">
      <c r="A293" s="24"/>
      <c r="B293" s="25"/>
      <c r="C293" s="27">
        <v>33102</v>
      </c>
      <c r="D293" s="30" t="s">
        <v>515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33" customHeight="1" x14ac:dyDescent="0.2">
      <c r="A294" s="24"/>
      <c r="B294" s="25"/>
      <c r="C294" s="27">
        <v>33103</v>
      </c>
      <c r="D294" s="30" t="s">
        <v>516</v>
      </c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24" customHeight="1" x14ac:dyDescent="0.2">
      <c r="A295" s="24"/>
      <c r="B295" s="25"/>
      <c r="C295" s="27">
        <v>33104</v>
      </c>
      <c r="D295" s="31" t="s">
        <v>517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24" customHeight="1" x14ac:dyDescent="0.2">
      <c r="A296" s="24"/>
      <c r="B296" s="25"/>
      <c r="C296" s="27">
        <v>33105</v>
      </c>
      <c r="D296" s="31" t="s">
        <v>518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24" customHeight="1" x14ac:dyDescent="0.2">
      <c r="A297" s="24"/>
      <c r="B297" s="25"/>
      <c r="C297" s="27">
        <v>33106</v>
      </c>
      <c r="D297" s="31" t="s">
        <v>519</v>
      </c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24" customHeight="1" x14ac:dyDescent="0.2">
      <c r="A298" s="24"/>
      <c r="B298" s="25"/>
      <c r="C298" s="27">
        <v>33107</v>
      </c>
      <c r="D298" s="31" t="s">
        <v>520</v>
      </c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28.5" customHeight="1" x14ac:dyDescent="0.2">
      <c r="A299" s="24"/>
      <c r="B299" s="25">
        <v>332</v>
      </c>
      <c r="C299" s="27"/>
      <c r="D299" s="30" t="s">
        <v>120</v>
      </c>
      <c r="E299" s="2">
        <f>SUM(E300)</f>
        <v>0</v>
      </c>
      <c r="F299" s="2">
        <f t="shared" ref="F299:Q299" si="122">SUM(F300)</f>
        <v>0</v>
      </c>
      <c r="G299" s="2">
        <f t="shared" si="122"/>
        <v>0</v>
      </c>
      <c r="H299" s="2">
        <f t="shared" si="122"/>
        <v>0</v>
      </c>
      <c r="I299" s="2">
        <f t="shared" si="122"/>
        <v>0</v>
      </c>
      <c r="J299" s="2">
        <f t="shared" si="122"/>
        <v>0</v>
      </c>
      <c r="K299" s="2">
        <f t="shared" si="122"/>
        <v>0</v>
      </c>
      <c r="L299" s="2">
        <f t="shared" si="122"/>
        <v>0</v>
      </c>
      <c r="M299" s="2">
        <f t="shared" si="122"/>
        <v>0</v>
      </c>
      <c r="N299" s="2">
        <f t="shared" si="122"/>
        <v>0</v>
      </c>
      <c r="O299" s="2">
        <f t="shared" si="122"/>
        <v>0</v>
      </c>
      <c r="P299" s="2">
        <f t="shared" si="122"/>
        <v>0</v>
      </c>
      <c r="Q299" s="2">
        <f t="shared" si="122"/>
        <v>0</v>
      </c>
    </row>
    <row r="300" spans="1:17" ht="28.5" customHeight="1" x14ac:dyDescent="0.2">
      <c r="A300" s="24"/>
      <c r="B300" s="25"/>
      <c r="C300" s="27">
        <v>33201</v>
      </c>
      <c r="D300" s="30" t="s">
        <v>521</v>
      </c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27" x14ac:dyDescent="0.2">
      <c r="A301" s="24"/>
      <c r="B301" s="25">
        <v>333</v>
      </c>
      <c r="C301" s="27"/>
      <c r="D301" s="30" t="s">
        <v>121</v>
      </c>
      <c r="E301" s="2">
        <f>SUM(E302:E306)</f>
        <v>0</v>
      </c>
      <c r="F301" s="2">
        <f t="shared" ref="F301:Q301" si="123">SUM(F302:F306)</f>
        <v>0</v>
      </c>
      <c r="G301" s="2">
        <f t="shared" si="123"/>
        <v>0</v>
      </c>
      <c r="H301" s="2">
        <f t="shared" si="123"/>
        <v>0</v>
      </c>
      <c r="I301" s="2">
        <f t="shared" si="123"/>
        <v>0</v>
      </c>
      <c r="J301" s="2">
        <f t="shared" si="123"/>
        <v>0</v>
      </c>
      <c r="K301" s="2">
        <f t="shared" si="123"/>
        <v>0</v>
      </c>
      <c r="L301" s="2">
        <f t="shared" si="123"/>
        <v>0</v>
      </c>
      <c r="M301" s="2">
        <f t="shared" si="123"/>
        <v>0</v>
      </c>
      <c r="N301" s="2">
        <f t="shared" si="123"/>
        <v>0</v>
      </c>
      <c r="O301" s="2">
        <f t="shared" si="123"/>
        <v>0</v>
      </c>
      <c r="P301" s="2">
        <f t="shared" si="123"/>
        <v>0</v>
      </c>
      <c r="Q301" s="2">
        <f t="shared" si="123"/>
        <v>0</v>
      </c>
    </row>
    <row r="302" spans="1:17" ht="28.5" customHeight="1" x14ac:dyDescent="0.2">
      <c r="A302" s="24"/>
      <c r="B302" s="25"/>
      <c r="C302" s="27">
        <v>33301</v>
      </c>
      <c r="D302" s="30" t="s">
        <v>522</v>
      </c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28.5" customHeight="1" x14ac:dyDescent="0.2">
      <c r="A303" s="24"/>
      <c r="B303" s="25"/>
      <c r="C303" s="27">
        <v>33302</v>
      </c>
      <c r="D303" s="30" t="s">
        <v>523</v>
      </c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28.5" customHeight="1" x14ac:dyDescent="0.2">
      <c r="A304" s="24"/>
      <c r="B304" s="25"/>
      <c r="C304" s="27">
        <v>33303</v>
      </c>
      <c r="D304" s="30" t="s">
        <v>524</v>
      </c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28.5" customHeight="1" x14ac:dyDescent="0.2">
      <c r="A305" s="24"/>
      <c r="B305" s="25"/>
      <c r="C305" s="27">
        <v>33304</v>
      </c>
      <c r="D305" s="30" t="s">
        <v>525</v>
      </c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33.75" customHeight="1" x14ac:dyDescent="0.2">
      <c r="A306" s="24"/>
      <c r="B306" s="25"/>
      <c r="C306" s="27">
        <v>33305</v>
      </c>
      <c r="D306" s="30" t="s">
        <v>526</v>
      </c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24" customHeight="1" x14ac:dyDescent="0.2">
      <c r="A307" s="24"/>
      <c r="B307" s="25">
        <v>334</v>
      </c>
      <c r="C307" s="27"/>
      <c r="D307" s="31" t="s">
        <v>122</v>
      </c>
      <c r="E307" s="2">
        <f>SUM(E308)</f>
        <v>0</v>
      </c>
      <c r="F307" s="2">
        <f t="shared" ref="F307:Q307" si="124">SUM(F308)</f>
        <v>0</v>
      </c>
      <c r="G307" s="2">
        <f t="shared" si="124"/>
        <v>0</v>
      </c>
      <c r="H307" s="2">
        <f t="shared" si="124"/>
        <v>0</v>
      </c>
      <c r="I307" s="2">
        <f t="shared" si="124"/>
        <v>0</v>
      </c>
      <c r="J307" s="2">
        <f t="shared" si="124"/>
        <v>0</v>
      </c>
      <c r="K307" s="2">
        <f t="shared" si="124"/>
        <v>0</v>
      </c>
      <c r="L307" s="2">
        <f t="shared" si="124"/>
        <v>0</v>
      </c>
      <c r="M307" s="2">
        <f t="shared" si="124"/>
        <v>0</v>
      </c>
      <c r="N307" s="2">
        <f t="shared" si="124"/>
        <v>0</v>
      </c>
      <c r="O307" s="2">
        <f t="shared" si="124"/>
        <v>0</v>
      </c>
      <c r="P307" s="2">
        <f t="shared" si="124"/>
        <v>0</v>
      </c>
      <c r="Q307" s="2">
        <f t="shared" si="124"/>
        <v>0</v>
      </c>
    </row>
    <row r="308" spans="1:17" ht="24" customHeight="1" x14ac:dyDescent="0.2">
      <c r="A308" s="24"/>
      <c r="B308" s="25"/>
      <c r="C308" s="27">
        <v>33401</v>
      </c>
      <c r="D308" s="31" t="s">
        <v>527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24" customHeight="1" x14ac:dyDescent="0.2">
      <c r="A309" s="24"/>
      <c r="B309" s="25">
        <v>335</v>
      </c>
      <c r="C309" s="27"/>
      <c r="D309" s="31" t="s">
        <v>123</v>
      </c>
      <c r="E309" s="2">
        <f>SUM(E310)</f>
        <v>0</v>
      </c>
      <c r="F309" s="2">
        <f t="shared" ref="F309:Q309" si="125">SUM(F310)</f>
        <v>0</v>
      </c>
      <c r="G309" s="2">
        <f t="shared" si="125"/>
        <v>0</v>
      </c>
      <c r="H309" s="2">
        <f t="shared" si="125"/>
        <v>0</v>
      </c>
      <c r="I309" s="2">
        <f t="shared" si="125"/>
        <v>0</v>
      </c>
      <c r="J309" s="2">
        <f t="shared" si="125"/>
        <v>0</v>
      </c>
      <c r="K309" s="2">
        <f t="shared" si="125"/>
        <v>0</v>
      </c>
      <c r="L309" s="2">
        <f t="shared" si="125"/>
        <v>0</v>
      </c>
      <c r="M309" s="2">
        <f t="shared" si="125"/>
        <v>0</v>
      </c>
      <c r="N309" s="2">
        <f t="shared" si="125"/>
        <v>0</v>
      </c>
      <c r="O309" s="2">
        <f t="shared" si="125"/>
        <v>0</v>
      </c>
      <c r="P309" s="2">
        <f t="shared" si="125"/>
        <v>0</v>
      </c>
      <c r="Q309" s="2">
        <f t="shared" si="125"/>
        <v>0</v>
      </c>
    </row>
    <row r="310" spans="1:17" ht="24" customHeight="1" x14ac:dyDescent="0.2">
      <c r="A310" s="24"/>
      <c r="B310" s="25"/>
      <c r="C310" s="27">
        <v>33501</v>
      </c>
      <c r="D310" s="31" t="s">
        <v>528</v>
      </c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37.5" customHeight="1" x14ac:dyDescent="0.2">
      <c r="A311" s="24"/>
      <c r="B311" s="25">
        <v>336</v>
      </c>
      <c r="C311" s="27"/>
      <c r="D311" s="30" t="s">
        <v>124</v>
      </c>
      <c r="E311" s="2">
        <f>SUM(E312:E317)</f>
        <v>0</v>
      </c>
      <c r="F311" s="2">
        <f t="shared" ref="F311:Q311" si="126">SUM(F312:F317)</f>
        <v>0</v>
      </c>
      <c r="G311" s="2">
        <f t="shared" si="126"/>
        <v>0</v>
      </c>
      <c r="H311" s="2">
        <f t="shared" si="126"/>
        <v>0</v>
      </c>
      <c r="I311" s="2">
        <f t="shared" si="126"/>
        <v>0</v>
      </c>
      <c r="J311" s="2">
        <f t="shared" si="126"/>
        <v>0</v>
      </c>
      <c r="K311" s="2">
        <f t="shared" si="126"/>
        <v>0</v>
      </c>
      <c r="L311" s="2">
        <f t="shared" si="126"/>
        <v>0</v>
      </c>
      <c r="M311" s="2">
        <f t="shared" si="126"/>
        <v>0</v>
      </c>
      <c r="N311" s="2">
        <f t="shared" si="126"/>
        <v>0</v>
      </c>
      <c r="O311" s="2">
        <f t="shared" si="126"/>
        <v>0</v>
      </c>
      <c r="P311" s="2">
        <f t="shared" si="126"/>
        <v>0</v>
      </c>
      <c r="Q311" s="2">
        <f t="shared" si="126"/>
        <v>0</v>
      </c>
    </row>
    <row r="312" spans="1:17" ht="28.5" customHeight="1" x14ac:dyDescent="0.2">
      <c r="A312" s="24"/>
      <c r="B312" s="25"/>
      <c r="C312" s="27">
        <v>33601</v>
      </c>
      <c r="D312" s="30" t="s">
        <v>529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28.5" customHeight="1" x14ac:dyDescent="0.2">
      <c r="A313" s="24"/>
      <c r="B313" s="25"/>
      <c r="C313" s="27">
        <v>33602</v>
      </c>
      <c r="D313" s="30" t="s">
        <v>530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50.25" customHeight="1" x14ac:dyDescent="0.2">
      <c r="A314" s="24"/>
      <c r="B314" s="25"/>
      <c r="C314" s="27">
        <v>33603</v>
      </c>
      <c r="D314" s="30" t="s">
        <v>531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50.25" customHeight="1" x14ac:dyDescent="0.2">
      <c r="A315" s="24"/>
      <c r="B315" s="25"/>
      <c r="C315" s="27">
        <v>33604</v>
      </c>
      <c r="D315" s="30" t="s">
        <v>532</v>
      </c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41.25" customHeight="1" x14ac:dyDescent="0.2">
      <c r="A316" s="24"/>
      <c r="B316" s="25"/>
      <c r="C316" s="27">
        <v>33605</v>
      </c>
      <c r="D316" s="30" t="s">
        <v>533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28.5" customHeight="1" x14ac:dyDescent="0.2">
      <c r="A317" s="24"/>
      <c r="B317" s="25"/>
      <c r="C317" s="27">
        <v>33606</v>
      </c>
      <c r="D317" s="30" t="s">
        <v>534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24" customHeight="1" x14ac:dyDescent="0.2">
      <c r="A318" s="24"/>
      <c r="B318" s="25">
        <v>337</v>
      </c>
      <c r="C318" s="27"/>
      <c r="D318" s="31" t="s">
        <v>125</v>
      </c>
      <c r="E318" s="2">
        <f>SUM(E319)</f>
        <v>0</v>
      </c>
      <c r="F318" s="2">
        <f t="shared" ref="F318:Q318" si="127">SUM(F319)</f>
        <v>0</v>
      </c>
      <c r="G318" s="2">
        <f t="shared" si="127"/>
        <v>0</v>
      </c>
      <c r="H318" s="2">
        <f t="shared" si="127"/>
        <v>0</v>
      </c>
      <c r="I318" s="2">
        <f t="shared" si="127"/>
        <v>0</v>
      </c>
      <c r="J318" s="2">
        <f t="shared" si="127"/>
        <v>0</v>
      </c>
      <c r="K318" s="2">
        <f t="shared" si="127"/>
        <v>0</v>
      </c>
      <c r="L318" s="2">
        <f t="shared" si="127"/>
        <v>0</v>
      </c>
      <c r="M318" s="2">
        <f t="shared" si="127"/>
        <v>0</v>
      </c>
      <c r="N318" s="2">
        <f t="shared" si="127"/>
        <v>0</v>
      </c>
      <c r="O318" s="2">
        <f t="shared" si="127"/>
        <v>0</v>
      </c>
      <c r="P318" s="2">
        <f t="shared" si="127"/>
        <v>0</v>
      </c>
      <c r="Q318" s="2">
        <f t="shared" si="127"/>
        <v>0</v>
      </c>
    </row>
    <row r="319" spans="1:17" ht="24" customHeight="1" x14ac:dyDescent="0.2">
      <c r="A319" s="24"/>
      <c r="B319" s="25"/>
      <c r="C319" s="27">
        <v>33701</v>
      </c>
      <c r="D319" s="31" t="s">
        <v>535</v>
      </c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24" customHeight="1" x14ac:dyDescent="0.2">
      <c r="A320" s="24"/>
      <c r="B320" s="25">
        <v>338</v>
      </c>
      <c r="C320" s="27"/>
      <c r="D320" s="31" t="s">
        <v>126</v>
      </c>
      <c r="E320" s="2">
        <f>SUM(E321)</f>
        <v>0</v>
      </c>
      <c r="F320" s="2">
        <f t="shared" ref="F320:Q320" si="128">SUM(F321)</f>
        <v>0</v>
      </c>
      <c r="G320" s="2">
        <f t="shared" si="128"/>
        <v>0</v>
      </c>
      <c r="H320" s="2">
        <f t="shared" si="128"/>
        <v>0</v>
      </c>
      <c r="I320" s="2">
        <f t="shared" si="128"/>
        <v>0</v>
      </c>
      <c r="J320" s="2">
        <f t="shared" si="128"/>
        <v>0</v>
      </c>
      <c r="K320" s="2">
        <f t="shared" si="128"/>
        <v>0</v>
      </c>
      <c r="L320" s="2">
        <f t="shared" si="128"/>
        <v>0</v>
      </c>
      <c r="M320" s="2">
        <f t="shared" si="128"/>
        <v>0</v>
      </c>
      <c r="N320" s="2">
        <f t="shared" si="128"/>
        <v>0</v>
      </c>
      <c r="O320" s="2">
        <f t="shared" si="128"/>
        <v>0</v>
      </c>
      <c r="P320" s="2">
        <f t="shared" si="128"/>
        <v>0</v>
      </c>
      <c r="Q320" s="2">
        <f t="shared" si="128"/>
        <v>0</v>
      </c>
    </row>
    <row r="321" spans="1:17" ht="24" customHeight="1" x14ac:dyDescent="0.2">
      <c r="A321" s="24"/>
      <c r="B321" s="25"/>
      <c r="C321" s="27">
        <v>33801</v>
      </c>
      <c r="D321" s="31" t="s">
        <v>536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24" customHeight="1" x14ac:dyDescent="0.2">
      <c r="A322" s="24"/>
      <c r="B322" s="25">
        <v>339</v>
      </c>
      <c r="C322" s="26"/>
      <c r="D322" s="31" t="s">
        <v>127</v>
      </c>
      <c r="E322" s="2">
        <f>SUM(E323:E329)</f>
        <v>0</v>
      </c>
      <c r="F322" s="2">
        <f t="shared" ref="F322:Q322" si="129">SUM(F323:F329)</f>
        <v>0</v>
      </c>
      <c r="G322" s="2">
        <f t="shared" si="129"/>
        <v>0</v>
      </c>
      <c r="H322" s="2">
        <f t="shared" si="129"/>
        <v>0</v>
      </c>
      <c r="I322" s="2">
        <f t="shared" si="129"/>
        <v>0</v>
      </c>
      <c r="J322" s="2">
        <f t="shared" si="129"/>
        <v>0</v>
      </c>
      <c r="K322" s="2">
        <f t="shared" si="129"/>
        <v>0</v>
      </c>
      <c r="L322" s="2">
        <f t="shared" si="129"/>
        <v>0</v>
      </c>
      <c r="M322" s="2">
        <f t="shared" si="129"/>
        <v>0</v>
      </c>
      <c r="N322" s="2">
        <f t="shared" si="129"/>
        <v>0</v>
      </c>
      <c r="O322" s="2">
        <f t="shared" si="129"/>
        <v>0</v>
      </c>
      <c r="P322" s="2">
        <f t="shared" si="129"/>
        <v>0</v>
      </c>
      <c r="Q322" s="2">
        <f t="shared" si="129"/>
        <v>0</v>
      </c>
    </row>
    <row r="323" spans="1:17" ht="24" customHeight="1" x14ac:dyDescent="0.2">
      <c r="A323" s="24"/>
      <c r="B323" s="25"/>
      <c r="C323" s="27">
        <v>33901</v>
      </c>
      <c r="D323" s="32" t="s">
        <v>537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24" customHeight="1" x14ac:dyDescent="0.2">
      <c r="A324" s="24"/>
      <c r="B324" s="25"/>
      <c r="C324" s="27">
        <v>33902</v>
      </c>
      <c r="D324" s="32" t="s">
        <v>538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24" customHeight="1" x14ac:dyDescent="0.2">
      <c r="A325" s="24"/>
      <c r="B325" s="25"/>
      <c r="C325" s="27">
        <v>33903</v>
      </c>
      <c r="D325" s="32" t="s">
        <v>539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31.5" customHeight="1" x14ac:dyDescent="0.2">
      <c r="A326" s="24"/>
      <c r="B326" s="25"/>
      <c r="C326" s="27">
        <v>33904</v>
      </c>
      <c r="D326" s="33" t="s">
        <v>540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31.5" customHeight="1" x14ac:dyDescent="0.2">
      <c r="A327" s="24"/>
      <c r="B327" s="25"/>
      <c r="C327" s="27">
        <v>33905</v>
      </c>
      <c r="D327" s="33" t="s">
        <v>541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31.5" customHeight="1" x14ac:dyDescent="0.2">
      <c r="A328" s="24"/>
      <c r="B328" s="25"/>
      <c r="C328" s="27">
        <v>33906</v>
      </c>
      <c r="D328" s="33" t="s">
        <v>542</v>
      </c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24" customHeight="1" x14ac:dyDescent="0.2">
      <c r="A329" s="24"/>
      <c r="B329" s="25"/>
      <c r="C329" s="27">
        <v>33907</v>
      </c>
      <c r="D329" s="32" t="s">
        <v>543</v>
      </c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24" customHeight="1" x14ac:dyDescent="0.2">
      <c r="A330" s="155" t="s">
        <v>88</v>
      </c>
      <c r="B330" s="156"/>
      <c r="C330" s="156"/>
      <c r="D330" s="157"/>
      <c r="E330" s="23">
        <f>SUM(E331,E333,E335,E338,E341,E343,E345,E347,E349)</f>
        <v>0</v>
      </c>
      <c r="F330" s="23">
        <f t="shared" ref="F330:Q330" si="130">SUM(F331,F333,F335,F338,F341,F343,F345,F347,F349)</f>
        <v>0</v>
      </c>
      <c r="G330" s="23">
        <f t="shared" si="130"/>
        <v>0</v>
      </c>
      <c r="H330" s="23">
        <f t="shared" si="130"/>
        <v>0</v>
      </c>
      <c r="I330" s="23">
        <f t="shared" si="130"/>
        <v>0</v>
      </c>
      <c r="J330" s="23">
        <f t="shared" si="130"/>
        <v>0</v>
      </c>
      <c r="K330" s="23">
        <f t="shared" si="130"/>
        <v>0</v>
      </c>
      <c r="L330" s="23">
        <f t="shared" si="130"/>
        <v>0</v>
      </c>
      <c r="M330" s="23">
        <f t="shared" si="130"/>
        <v>0</v>
      </c>
      <c r="N330" s="23">
        <f t="shared" si="130"/>
        <v>0</v>
      </c>
      <c r="O330" s="23">
        <f t="shared" si="130"/>
        <v>0</v>
      </c>
      <c r="P330" s="23">
        <f t="shared" si="130"/>
        <v>0</v>
      </c>
      <c r="Q330" s="23">
        <f t="shared" si="130"/>
        <v>0</v>
      </c>
    </row>
    <row r="331" spans="1:17" ht="24" customHeight="1" x14ac:dyDescent="0.2">
      <c r="A331" s="24"/>
      <c r="B331" s="25">
        <v>341</v>
      </c>
      <c r="C331" s="26"/>
      <c r="D331" s="1" t="s">
        <v>128</v>
      </c>
      <c r="E331" s="2">
        <f>SUM(E332)</f>
        <v>0</v>
      </c>
      <c r="F331" s="2">
        <f t="shared" ref="F331:Q331" si="131">SUM(F332)</f>
        <v>0</v>
      </c>
      <c r="G331" s="2">
        <f t="shared" si="131"/>
        <v>0</v>
      </c>
      <c r="H331" s="2">
        <f t="shared" si="131"/>
        <v>0</v>
      </c>
      <c r="I331" s="2">
        <f t="shared" si="131"/>
        <v>0</v>
      </c>
      <c r="J331" s="2">
        <f t="shared" si="131"/>
        <v>0</v>
      </c>
      <c r="K331" s="2">
        <f t="shared" si="131"/>
        <v>0</v>
      </c>
      <c r="L331" s="2">
        <f t="shared" si="131"/>
        <v>0</v>
      </c>
      <c r="M331" s="2">
        <f t="shared" si="131"/>
        <v>0</v>
      </c>
      <c r="N331" s="2">
        <f t="shared" si="131"/>
        <v>0</v>
      </c>
      <c r="O331" s="2">
        <f t="shared" si="131"/>
        <v>0</v>
      </c>
      <c r="P331" s="2">
        <f t="shared" si="131"/>
        <v>0</v>
      </c>
      <c r="Q331" s="2">
        <f t="shared" si="131"/>
        <v>0</v>
      </c>
    </row>
    <row r="332" spans="1:17" ht="24" customHeight="1" x14ac:dyDescent="0.2">
      <c r="A332" s="24"/>
      <c r="B332" s="25"/>
      <c r="C332" s="27">
        <v>34102</v>
      </c>
      <c r="D332" s="1" t="s">
        <v>544</v>
      </c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24" customHeight="1" x14ac:dyDescent="0.2">
      <c r="A333" s="24"/>
      <c r="B333" s="25">
        <v>342</v>
      </c>
      <c r="C333" s="27"/>
      <c r="D333" s="1" t="s">
        <v>129</v>
      </c>
      <c r="E333" s="2">
        <f>SUM(E334)</f>
        <v>0</v>
      </c>
      <c r="F333" s="2">
        <f t="shared" ref="F333:Q333" si="132">SUM(F334)</f>
        <v>0</v>
      </c>
      <c r="G333" s="2">
        <f t="shared" si="132"/>
        <v>0</v>
      </c>
      <c r="H333" s="2">
        <f t="shared" si="132"/>
        <v>0</v>
      </c>
      <c r="I333" s="2">
        <f t="shared" si="132"/>
        <v>0</v>
      </c>
      <c r="J333" s="2">
        <f t="shared" si="132"/>
        <v>0</v>
      </c>
      <c r="K333" s="2">
        <f t="shared" si="132"/>
        <v>0</v>
      </c>
      <c r="L333" s="2">
        <f t="shared" si="132"/>
        <v>0</v>
      </c>
      <c r="M333" s="2">
        <f t="shared" si="132"/>
        <v>0</v>
      </c>
      <c r="N333" s="2">
        <f t="shared" si="132"/>
        <v>0</v>
      </c>
      <c r="O333" s="2">
        <f t="shared" si="132"/>
        <v>0</v>
      </c>
      <c r="P333" s="2">
        <f t="shared" si="132"/>
        <v>0</v>
      </c>
      <c r="Q333" s="2">
        <f t="shared" si="132"/>
        <v>0</v>
      </c>
    </row>
    <row r="334" spans="1:17" ht="24" customHeight="1" x14ac:dyDescent="0.2">
      <c r="A334" s="24"/>
      <c r="B334" s="25"/>
      <c r="C334" s="27">
        <v>34201</v>
      </c>
      <c r="D334" s="1" t="s">
        <v>545</v>
      </c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24" customHeight="1" x14ac:dyDescent="0.2">
      <c r="A335" s="24"/>
      <c r="B335" s="25">
        <v>343</v>
      </c>
      <c r="C335" s="27"/>
      <c r="D335" s="1" t="s">
        <v>130</v>
      </c>
      <c r="E335" s="2">
        <f>SUM(E336:E337)</f>
        <v>0</v>
      </c>
      <c r="F335" s="2">
        <f t="shared" ref="F335:Q335" si="133">SUM(F336:F337)</f>
        <v>0</v>
      </c>
      <c r="G335" s="2">
        <f t="shared" si="133"/>
        <v>0</v>
      </c>
      <c r="H335" s="2">
        <f t="shared" si="133"/>
        <v>0</v>
      </c>
      <c r="I335" s="2">
        <f t="shared" si="133"/>
        <v>0</v>
      </c>
      <c r="J335" s="2">
        <f t="shared" si="133"/>
        <v>0</v>
      </c>
      <c r="K335" s="2">
        <f t="shared" si="133"/>
        <v>0</v>
      </c>
      <c r="L335" s="2">
        <f t="shared" si="133"/>
        <v>0</v>
      </c>
      <c r="M335" s="2">
        <f t="shared" si="133"/>
        <v>0</v>
      </c>
      <c r="N335" s="2">
        <f t="shared" si="133"/>
        <v>0</v>
      </c>
      <c r="O335" s="2">
        <f t="shared" si="133"/>
        <v>0</v>
      </c>
      <c r="P335" s="2">
        <f t="shared" si="133"/>
        <v>0</v>
      </c>
      <c r="Q335" s="2">
        <f t="shared" si="133"/>
        <v>0</v>
      </c>
    </row>
    <row r="336" spans="1:17" ht="24" customHeight="1" x14ac:dyDescent="0.2">
      <c r="A336" s="24"/>
      <c r="B336" s="25"/>
      <c r="C336" s="27">
        <v>34301</v>
      </c>
      <c r="D336" s="1" t="s">
        <v>546</v>
      </c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24" customHeight="1" x14ac:dyDescent="0.2">
      <c r="A337" s="24"/>
      <c r="B337" s="25"/>
      <c r="C337" s="27">
        <v>34302</v>
      </c>
      <c r="D337" s="1" t="s">
        <v>547</v>
      </c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24" customHeight="1" x14ac:dyDescent="0.2">
      <c r="A338" s="24"/>
      <c r="B338" s="25">
        <v>344</v>
      </c>
      <c r="C338" s="27"/>
      <c r="D338" s="1" t="s">
        <v>131</v>
      </c>
      <c r="E338" s="2">
        <f>SUM(E339:E340)</f>
        <v>0</v>
      </c>
      <c r="F338" s="2">
        <f t="shared" ref="F338:Q338" si="134">SUM(F339:F340)</f>
        <v>0</v>
      </c>
      <c r="G338" s="2">
        <f t="shared" si="134"/>
        <v>0</v>
      </c>
      <c r="H338" s="2">
        <f t="shared" si="134"/>
        <v>0</v>
      </c>
      <c r="I338" s="2">
        <f t="shared" si="134"/>
        <v>0</v>
      </c>
      <c r="J338" s="2">
        <f t="shared" si="134"/>
        <v>0</v>
      </c>
      <c r="K338" s="2">
        <f t="shared" si="134"/>
        <v>0</v>
      </c>
      <c r="L338" s="2">
        <f t="shared" si="134"/>
        <v>0</v>
      </c>
      <c r="M338" s="2">
        <f t="shared" si="134"/>
        <v>0</v>
      </c>
      <c r="N338" s="2">
        <f t="shared" si="134"/>
        <v>0</v>
      </c>
      <c r="O338" s="2">
        <f t="shared" si="134"/>
        <v>0</v>
      </c>
      <c r="P338" s="2">
        <f t="shared" si="134"/>
        <v>0</v>
      </c>
      <c r="Q338" s="2">
        <f t="shared" si="134"/>
        <v>0</v>
      </c>
    </row>
    <row r="339" spans="1:17" ht="24" customHeight="1" x14ac:dyDescent="0.2">
      <c r="A339" s="24"/>
      <c r="B339" s="25"/>
      <c r="C339" s="27">
        <v>34401</v>
      </c>
      <c r="D339" s="1" t="s">
        <v>548</v>
      </c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24" customHeight="1" x14ac:dyDescent="0.2">
      <c r="A340" s="24"/>
      <c r="B340" s="25"/>
      <c r="C340" s="27">
        <v>34402</v>
      </c>
      <c r="D340" s="1" t="s">
        <v>549</v>
      </c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24" customHeight="1" x14ac:dyDescent="0.2">
      <c r="A341" s="24"/>
      <c r="B341" s="25">
        <v>345</v>
      </c>
      <c r="C341" s="27"/>
      <c r="D341" s="1" t="s">
        <v>132</v>
      </c>
      <c r="E341" s="2">
        <f>SUM(E342)</f>
        <v>0</v>
      </c>
      <c r="F341" s="2">
        <f t="shared" ref="F341:Q341" si="135">SUM(F342)</f>
        <v>0</v>
      </c>
      <c r="G341" s="2">
        <f t="shared" si="135"/>
        <v>0</v>
      </c>
      <c r="H341" s="2">
        <f t="shared" si="135"/>
        <v>0</v>
      </c>
      <c r="I341" s="2">
        <f t="shared" si="135"/>
        <v>0</v>
      </c>
      <c r="J341" s="2">
        <f t="shared" si="135"/>
        <v>0</v>
      </c>
      <c r="K341" s="2">
        <f t="shared" si="135"/>
        <v>0</v>
      </c>
      <c r="L341" s="2">
        <f t="shared" si="135"/>
        <v>0</v>
      </c>
      <c r="M341" s="2">
        <f t="shared" si="135"/>
        <v>0</v>
      </c>
      <c r="N341" s="2">
        <f t="shared" si="135"/>
        <v>0</v>
      </c>
      <c r="O341" s="2">
        <f t="shared" si="135"/>
        <v>0</v>
      </c>
      <c r="P341" s="2">
        <f t="shared" si="135"/>
        <v>0</v>
      </c>
      <c r="Q341" s="2">
        <f t="shared" si="135"/>
        <v>0</v>
      </c>
    </row>
    <row r="342" spans="1:17" ht="24" customHeight="1" x14ac:dyDescent="0.2">
      <c r="A342" s="24"/>
      <c r="B342" s="25"/>
      <c r="C342" s="27">
        <v>34501</v>
      </c>
      <c r="D342" s="1" t="s">
        <v>550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24" customHeight="1" x14ac:dyDescent="0.2">
      <c r="A343" s="24"/>
      <c r="B343" s="25">
        <v>346</v>
      </c>
      <c r="C343" s="26"/>
      <c r="D343" s="1" t="s">
        <v>138</v>
      </c>
      <c r="E343" s="2">
        <f>SUM(E344)</f>
        <v>0</v>
      </c>
      <c r="F343" s="2">
        <f t="shared" ref="F343:Q343" si="136">SUM(F344)</f>
        <v>0</v>
      </c>
      <c r="G343" s="2">
        <f t="shared" si="136"/>
        <v>0</v>
      </c>
      <c r="H343" s="2">
        <f t="shared" si="136"/>
        <v>0</v>
      </c>
      <c r="I343" s="2">
        <f t="shared" si="136"/>
        <v>0</v>
      </c>
      <c r="J343" s="2">
        <f t="shared" si="136"/>
        <v>0</v>
      </c>
      <c r="K343" s="2">
        <f t="shared" si="136"/>
        <v>0</v>
      </c>
      <c r="L343" s="2">
        <f t="shared" si="136"/>
        <v>0</v>
      </c>
      <c r="M343" s="2">
        <f t="shared" si="136"/>
        <v>0</v>
      </c>
      <c r="N343" s="2">
        <f t="shared" si="136"/>
        <v>0</v>
      </c>
      <c r="O343" s="2">
        <f t="shared" si="136"/>
        <v>0</v>
      </c>
      <c r="P343" s="2">
        <f t="shared" si="136"/>
        <v>0</v>
      </c>
      <c r="Q343" s="2">
        <f t="shared" si="136"/>
        <v>0</v>
      </c>
    </row>
    <row r="344" spans="1:17" ht="24" customHeight="1" x14ac:dyDescent="0.2">
      <c r="A344" s="24"/>
      <c r="B344" s="25"/>
      <c r="C344" s="27">
        <v>34601</v>
      </c>
      <c r="D344" s="1" t="s">
        <v>551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24" customHeight="1" x14ac:dyDescent="0.2">
      <c r="A345" s="24"/>
      <c r="B345" s="25">
        <v>347</v>
      </c>
      <c r="C345" s="26"/>
      <c r="D345" s="1" t="s">
        <v>139</v>
      </c>
      <c r="E345" s="2">
        <f>SUM(E346)</f>
        <v>0</v>
      </c>
      <c r="F345" s="2">
        <f t="shared" ref="F345:Q345" si="137">SUM(F346)</f>
        <v>0</v>
      </c>
      <c r="G345" s="2">
        <f t="shared" si="137"/>
        <v>0</v>
      </c>
      <c r="H345" s="2">
        <f t="shared" si="137"/>
        <v>0</v>
      </c>
      <c r="I345" s="2">
        <f t="shared" si="137"/>
        <v>0</v>
      </c>
      <c r="J345" s="2">
        <f t="shared" si="137"/>
        <v>0</v>
      </c>
      <c r="K345" s="2">
        <f t="shared" si="137"/>
        <v>0</v>
      </c>
      <c r="L345" s="2">
        <f t="shared" si="137"/>
        <v>0</v>
      </c>
      <c r="M345" s="2">
        <f t="shared" si="137"/>
        <v>0</v>
      </c>
      <c r="N345" s="2">
        <f t="shared" si="137"/>
        <v>0</v>
      </c>
      <c r="O345" s="2">
        <f t="shared" si="137"/>
        <v>0</v>
      </c>
      <c r="P345" s="2">
        <f t="shared" si="137"/>
        <v>0</v>
      </c>
      <c r="Q345" s="2">
        <f t="shared" si="137"/>
        <v>0</v>
      </c>
    </row>
    <row r="346" spans="1:17" ht="24" customHeight="1" x14ac:dyDescent="0.2">
      <c r="A346" s="24"/>
      <c r="B346" s="25"/>
      <c r="C346" s="27">
        <v>34701</v>
      </c>
      <c r="D346" s="1" t="s">
        <v>552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24" customHeight="1" x14ac:dyDescent="0.2">
      <c r="A347" s="24"/>
      <c r="B347" s="25">
        <v>348</v>
      </c>
      <c r="C347" s="26"/>
      <c r="D347" s="1" t="s">
        <v>140</v>
      </c>
      <c r="E347" s="2">
        <f>SUM(E348)</f>
        <v>0</v>
      </c>
      <c r="F347" s="2">
        <f t="shared" ref="F347:Q347" si="138">SUM(F348)</f>
        <v>0</v>
      </c>
      <c r="G347" s="2">
        <f t="shared" si="138"/>
        <v>0</v>
      </c>
      <c r="H347" s="2">
        <f t="shared" si="138"/>
        <v>0</v>
      </c>
      <c r="I347" s="2">
        <f t="shared" si="138"/>
        <v>0</v>
      </c>
      <c r="J347" s="2">
        <f t="shared" si="138"/>
        <v>0</v>
      </c>
      <c r="K347" s="2">
        <f t="shared" si="138"/>
        <v>0</v>
      </c>
      <c r="L347" s="2">
        <f t="shared" si="138"/>
        <v>0</v>
      </c>
      <c r="M347" s="2">
        <f t="shared" si="138"/>
        <v>0</v>
      </c>
      <c r="N347" s="2">
        <f t="shared" si="138"/>
        <v>0</v>
      </c>
      <c r="O347" s="2">
        <f t="shared" si="138"/>
        <v>0</v>
      </c>
      <c r="P347" s="2">
        <f t="shared" si="138"/>
        <v>0</v>
      </c>
      <c r="Q347" s="2">
        <f t="shared" si="138"/>
        <v>0</v>
      </c>
    </row>
    <row r="348" spans="1:17" ht="24" customHeight="1" x14ac:dyDescent="0.2">
      <c r="A348" s="24"/>
      <c r="B348" s="25"/>
      <c r="C348" s="27">
        <v>34801</v>
      </c>
      <c r="D348" s="1" t="s">
        <v>553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24" customHeight="1" x14ac:dyDescent="0.2">
      <c r="A349" s="24"/>
      <c r="B349" s="25">
        <v>349</v>
      </c>
      <c r="C349" s="26"/>
      <c r="D349" s="1" t="s">
        <v>141</v>
      </c>
      <c r="E349" s="2">
        <f>SUM(E350)</f>
        <v>0</v>
      </c>
      <c r="F349" s="2">
        <f t="shared" ref="F349:Q349" si="139">SUM(F350)</f>
        <v>0</v>
      </c>
      <c r="G349" s="2">
        <f t="shared" si="139"/>
        <v>0</v>
      </c>
      <c r="H349" s="2">
        <f t="shared" si="139"/>
        <v>0</v>
      </c>
      <c r="I349" s="2">
        <f t="shared" si="139"/>
        <v>0</v>
      </c>
      <c r="J349" s="2">
        <f t="shared" si="139"/>
        <v>0</v>
      </c>
      <c r="K349" s="2">
        <f t="shared" si="139"/>
        <v>0</v>
      </c>
      <c r="L349" s="2">
        <f t="shared" si="139"/>
        <v>0</v>
      </c>
      <c r="M349" s="2">
        <f t="shared" si="139"/>
        <v>0</v>
      </c>
      <c r="N349" s="2">
        <f t="shared" si="139"/>
        <v>0</v>
      </c>
      <c r="O349" s="2">
        <f t="shared" si="139"/>
        <v>0</v>
      </c>
      <c r="P349" s="2">
        <f t="shared" si="139"/>
        <v>0</v>
      </c>
      <c r="Q349" s="2">
        <f t="shared" si="139"/>
        <v>0</v>
      </c>
    </row>
    <row r="350" spans="1:17" ht="24" customHeight="1" x14ac:dyDescent="0.2">
      <c r="A350" s="24"/>
      <c r="B350" s="25"/>
      <c r="C350" s="27">
        <v>34901</v>
      </c>
      <c r="D350" s="26" t="s">
        <v>554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27" customHeight="1" x14ac:dyDescent="0.2">
      <c r="A351" s="152" t="s">
        <v>133</v>
      </c>
      <c r="B351" s="153"/>
      <c r="C351" s="153"/>
      <c r="D351" s="154"/>
      <c r="E351" s="23">
        <f>SUM(E352,E355,E357,E361,E363,E365,E367,E370,E372)</f>
        <v>0</v>
      </c>
      <c r="F351" s="23">
        <f t="shared" ref="F351:Q351" si="140">SUM(F352,F355,F357,F361,F363,F365,F367,F370,F372)</f>
        <v>0</v>
      </c>
      <c r="G351" s="23">
        <f t="shared" si="140"/>
        <v>0</v>
      </c>
      <c r="H351" s="23">
        <f t="shared" si="140"/>
        <v>0</v>
      </c>
      <c r="I351" s="23">
        <f t="shared" si="140"/>
        <v>0</v>
      </c>
      <c r="J351" s="23">
        <f t="shared" si="140"/>
        <v>0</v>
      </c>
      <c r="K351" s="23">
        <f t="shared" si="140"/>
        <v>0</v>
      </c>
      <c r="L351" s="23">
        <f t="shared" si="140"/>
        <v>0</v>
      </c>
      <c r="M351" s="23">
        <f t="shared" si="140"/>
        <v>0</v>
      </c>
      <c r="N351" s="23">
        <f t="shared" si="140"/>
        <v>0</v>
      </c>
      <c r="O351" s="23">
        <f t="shared" si="140"/>
        <v>0</v>
      </c>
      <c r="P351" s="23">
        <f t="shared" si="140"/>
        <v>0</v>
      </c>
      <c r="Q351" s="23">
        <f t="shared" si="140"/>
        <v>0</v>
      </c>
    </row>
    <row r="352" spans="1:17" ht="24" customHeight="1" x14ac:dyDescent="0.2">
      <c r="A352" s="24"/>
      <c r="B352" s="25">
        <v>351</v>
      </c>
      <c r="C352" s="26"/>
      <c r="D352" s="30" t="s">
        <v>142</v>
      </c>
      <c r="E352" s="2">
        <f>SUM(E353:E354)</f>
        <v>0</v>
      </c>
      <c r="F352" s="2">
        <f t="shared" ref="F352:Q352" si="141">SUM(F353:F354)</f>
        <v>0</v>
      </c>
      <c r="G352" s="2">
        <f t="shared" si="141"/>
        <v>0</v>
      </c>
      <c r="H352" s="2">
        <f t="shared" si="141"/>
        <v>0</v>
      </c>
      <c r="I352" s="2">
        <f t="shared" si="141"/>
        <v>0</v>
      </c>
      <c r="J352" s="2">
        <f t="shared" si="141"/>
        <v>0</v>
      </c>
      <c r="K352" s="2">
        <f t="shared" si="141"/>
        <v>0</v>
      </c>
      <c r="L352" s="2">
        <f t="shared" si="141"/>
        <v>0</v>
      </c>
      <c r="M352" s="2">
        <f t="shared" si="141"/>
        <v>0</v>
      </c>
      <c r="N352" s="2">
        <f t="shared" si="141"/>
        <v>0</v>
      </c>
      <c r="O352" s="2">
        <f t="shared" si="141"/>
        <v>0</v>
      </c>
      <c r="P352" s="2">
        <f t="shared" si="141"/>
        <v>0</v>
      </c>
      <c r="Q352" s="2">
        <f t="shared" si="141"/>
        <v>0</v>
      </c>
    </row>
    <row r="353" spans="1:17" ht="30.75" customHeight="1" x14ac:dyDescent="0.2">
      <c r="A353" s="24"/>
      <c r="B353" s="25"/>
      <c r="C353" s="27">
        <v>35101</v>
      </c>
      <c r="D353" s="30" t="s">
        <v>555</v>
      </c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31.5" customHeight="1" x14ac:dyDescent="0.2">
      <c r="A354" s="24"/>
      <c r="B354" s="25"/>
      <c r="C354" s="27">
        <v>35102</v>
      </c>
      <c r="D354" s="30" t="s">
        <v>556</v>
      </c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36.75" customHeight="1" x14ac:dyDescent="0.2">
      <c r="A355" s="24"/>
      <c r="B355" s="25">
        <v>352</v>
      </c>
      <c r="C355" s="27"/>
      <c r="D355" s="30" t="s">
        <v>143</v>
      </c>
      <c r="E355" s="2">
        <f>SUM(E356)</f>
        <v>0</v>
      </c>
      <c r="F355" s="2">
        <f t="shared" ref="F355:Q355" si="142">SUM(F356)</f>
        <v>0</v>
      </c>
      <c r="G355" s="2">
        <f t="shared" si="142"/>
        <v>0</v>
      </c>
      <c r="H355" s="2">
        <f t="shared" si="142"/>
        <v>0</v>
      </c>
      <c r="I355" s="2">
        <f t="shared" si="142"/>
        <v>0</v>
      </c>
      <c r="J355" s="2">
        <f t="shared" si="142"/>
        <v>0</v>
      </c>
      <c r="K355" s="2">
        <f t="shared" si="142"/>
        <v>0</v>
      </c>
      <c r="L355" s="2">
        <f t="shared" si="142"/>
        <v>0</v>
      </c>
      <c r="M355" s="2">
        <f t="shared" si="142"/>
        <v>0</v>
      </c>
      <c r="N355" s="2">
        <f t="shared" si="142"/>
        <v>0</v>
      </c>
      <c r="O355" s="2">
        <f t="shared" si="142"/>
        <v>0</v>
      </c>
      <c r="P355" s="2">
        <f t="shared" si="142"/>
        <v>0</v>
      </c>
      <c r="Q355" s="2">
        <f t="shared" si="142"/>
        <v>0</v>
      </c>
    </row>
    <row r="356" spans="1:17" ht="30.75" customHeight="1" x14ac:dyDescent="0.2">
      <c r="A356" s="24"/>
      <c r="B356" s="25"/>
      <c r="C356" s="27">
        <v>35201</v>
      </c>
      <c r="D356" s="30" t="s">
        <v>557</v>
      </c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30.75" customHeight="1" x14ac:dyDescent="0.2">
      <c r="A357" s="24"/>
      <c r="B357" s="25">
        <v>353</v>
      </c>
      <c r="C357" s="27"/>
      <c r="D357" s="30" t="s">
        <v>144</v>
      </c>
      <c r="E357" s="2">
        <f>SUM(E358:E360)</f>
        <v>0</v>
      </c>
      <c r="F357" s="2">
        <f t="shared" ref="F357:Q357" si="143">SUM(F358:F360)</f>
        <v>0</v>
      </c>
      <c r="G357" s="2">
        <f t="shared" si="143"/>
        <v>0</v>
      </c>
      <c r="H357" s="2">
        <f t="shared" si="143"/>
        <v>0</v>
      </c>
      <c r="I357" s="2">
        <f t="shared" si="143"/>
        <v>0</v>
      </c>
      <c r="J357" s="2">
        <f t="shared" si="143"/>
        <v>0</v>
      </c>
      <c r="K357" s="2">
        <f t="shared" si="143"/>
        <v>0</v>
      </c>
      <c r="L357" s="2">
        <f t="shared" si="143"/>
        <v>0</v>
      </c>
      <c r="M357" s="2">
        <f t="shared" si="143"/>
        <v>0</v>
      </c>
      <c r="N357" s="2">
        <f t="shared" si="143"/>
        <v>0</v>
      </c>
      <c r="O357" s="2">
        <f t="shared" si="143"/>
        <v>0</v>
      </c>
      <c r="P357" s="2">
        <f t="shared" si="143"/>
        <v>0</v>
      </c>
      <c r="Q357" s="2">
        <f t="shared" si="143"/>
        <v>0</v>
      </c>
    </row>
    <row r="358" spans="1:17" ht="30.75" customHeight="1" x14ac:dyDescent="0.2">
      <c r="A358" s="24"/>
      <c r="B358" s="25"/>
      <c r="C358" s="27">
        <v>35301</v>
      </c>
      <c r="D358" s="30" t="s">
        <v>558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30.75" customHeight="1" x14ac:dyDescent="0.2">
      <c r="A359" s="24"/>
      <c r="B359" s="25"/>
      <c r="C359" s="27">
        <v>35302</v>
      </c>
      <c r="D359" s="30" t="s">
        <v>559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30.75" customHeight="1" x14ac:dyDescent="0.2">
      <c r="A360" s="24"/>
      <c r="B360" s="25"/>
      <c r="C360" s="27">
        <v>35303</v>
      </c>
      <c r="D360" s="30" t="s">
        <v>560</v>
      </c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30.75" customHeight="1" x14ac:dyDescent="0.2">
      <c r="A361" s="24"/>
      <c r="B361" s="25">
        <v>354</v>
      </c>
      <c r="C361" s="27"/>
      <c r="D361" s="30" t="s">
        <v>145</v>
      </c>
      <c r="E361" s="2">
        <f>SUM(E362)</f>
        <v>0</v>
      </c>
      <c r="F361" s="2">
        <f t="shared" ref="F361:Q361" si="144">SUM(F362)</f>
        <v>0</v>
      </c>
      <c r="G361" s="2">
        <f t="shared" si="144"/>
        <v>0</v>
      </c>
      <c r="H361" s="2">
        <f t="shared" si="144"/>
        <v>0</v>
      </c>
      <c r="I361" s="2">
        <f t="shared" si="144"/>
        <v>0</v>
      </c>
      <c r="J361" s="2">
        <f t="shared" si="144"/>
        <v>0</v>
      </c>
      <c r="K361" s="2">
        <f t="shared" si="144"/>
        <v>0</v>
      </c>
      <c r="L361" s="2">
        <f t="shared" si="144"/>
        <v>0</v>
      </c>
      <c r="M361" s="2">
        <f t="shared" si="144"/>
        <v>0</v>
      </c>
      <c r="N361" s="2">
        <f t="shared" si="144"/>
        <v>0</v>
      </c>
      <c r="O361" s="2">
        <f t="shared" si="144"/>
        <v>0</v>
      </c>
      <c r="P361" s="2">
        <f t="shared" si="144"/>
        <v>0</v>
      </c>
      <c r="Q361" s="2">
        <f t="shared" si="144"/>
        <v>0</v>
      </c>
    </row>
    <row r="362" spans="1:17" ht="30.75" customHeight="1" x14ac:dyDescent="0.2">
      <c r="A362" s="24"/>
      <c r="B362" s="25"/>
      <c r="C362" s="27">
        <v>35401</v>
      </c>
      <c r="D362" s="30" t="s">
        <v>561</v>
      </c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24" customHeight="1" x14ac:dyDescent="0.2">
      <c r="A363" s="24"/>
      <c r="B363" s="25">
        <v>355</v>
      </c>
      <c r="C363" s="27"/>
      <c r="D363" s="30" t="s">
        <v>146</v>
      </c>
      <c r="E363" s="2">
        <f>SUM(E364)</f>
        <v>0</v>
      </c>
      <c r="F363" s="2">
        <f t="shared" ref="F363:Q363" si="145">SUM(F364)</f>
        <v>0</v>
      </c>
      <c r="G363" s="2">
        <f t="shared" si="145"/>
        <v>0</v>
      </c>
      <c r="H363" s="2">
        <f t="shared" si="145"/>
        <v>0</v>
      </c>
      <c r="I363" s="2">
        <f t="shared" si="145"/>
        <v>0</v>
      </c>
      <c r="J363" s="2">
        <f t="shared" si="145"/>
        <v>0</v>
      </c>
      <c r="K363" s="2">
        <f t="shared" si="145"/>
        <v>0</v>
      </c>
      <c r="L363" s="2">
        <f t="shared" si="145"/>
        <v>0</v>
      </c>
      <c r="M363" s="2">
        <f t="shared" si="145"/>
        <v>0</v>
      </c>
      <c r="N363" s="2">
        <f t="shared" si="145"/>
        <v>0</v>
      </c>
      <c r="O363" s="2">
        <f t="shared" si="145"/>
        <v>0</v>
      </c>
      <c r="P363" s="2">
        <f t="shared" si="145"/>
        <v>0</v>
      </c>
      <c r="Q363" s="2">
        <f t="shared" si="145"/>
        <v>0</v>
      </c>
    </row>
    <row r="364" spans="1:17" ht="35.25" customHeight="1" x14ac:dyDescent="0.2">
      <c r="A364" s="24"/>
      <c r="B364" s="25"/>
      <c r="C364" s="27">
        <v>35501</v>
      </c>
      <c r="D364" s="30" t="s">
        <v>562</v>
      </c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33" customHeight="1" x14ac:dyDescent="0.2">
      <c r="A365" s="24"/>
      <c r="B365" s="25">
        <v>356</v>
      </c>
      <c r="C365" s="27"/>
      <c r="D365" s="30" t="s">
        <v>147</v>
      </c>
      <c r="E365" s="2">
        <f>SUM(E366)</f>
        <v>0</v>
      </c>
      <c r="F365" s="2">
        <f t="shared" ref="F365:Q365" si="146">SUM(F366)</f>
        <v>0</v>
      </c>
      <c r="G365" s="2">
        <f t="shared" si="146"/>
        <v>0</v>
      </c>
      <c r="H365" s="2">
        <f t="shared" si="146"/>
        <v>0</v>
      </c>
      <c r="I365" s="2">
        <f t="shared" si="146"/>
        <v>0</v>
      </c>
      <c r="J365" s="2">
        <f t="shared" si="146"/>
        <v>0</v>
      </c>
      <c r="K365" s="2">
        <f t="shared" si="146"/>
        <v>0</v>
      </c>
      <c r="L365" s="2">
        <f t="shared" si="146"/>
        <v>0</v>
      </c>
      <c r="M365" s="2">
        <f t="shared" si="146"/>
        <v>0</v>
      </c>
      <c r="N365" s="2">
        <f t="shared" si="146"/>
        <v>0</v>
      </c>
      <c r="O365" s="2">
        <f t="shared" si="146"/>
        <v>0</v>
      </c>
      <c r="P365" s="2">
        <f t="shared" si="146"/>
        <v>0</v>
      </c>
      <c r="Q365" s="2">
        <f t="shared" si="146"/>
        <v>0</v>
      </c>
    </row>
    <row r="366" spans="1:17" ht="33.75" customHeight="1" x14ac:dyDescent="0.2">
      <c r="A366" s="24"/>
      <c r="B366" s="25"/>
      <c r="C366" s="27">
        <v>35601</v>
      </c>
      <c r="D366" s="30" t="s">
        <v>563</v>
      </c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33" customHeight="1" x14ac:dyDescent="0.2">
      <c r="A367" s="24"/>
      <c r="B367" s="25">
        <v>357</v>
      </c>
      <c r="C367" s="26"/>
      <c r="D367" s="30" t="s">
        <v>148</v>
      </c>
      <c r="E367" s="2">
        <f>SUM(E368:E369)</f>
        <v>0</v>
      </c>
      <c r="F367" s="2">
        <f t="shared" ref="F367:Q367" si="147">SUM(F368:F369)</f>
        <v>0</v>
      </c>
      <c r="G367" s="2">
        <f t="shared" si="147"/>
        <v>0</v>
      </c>
      <c r="H367" s="2">
        <f t="shared" si="147"/>
        <v>0</v>
      </c>
      <c r="I367" s="2">
        <f t="shared" si="147"/>
        <v>0</v>
      </c>
      <c r="J367" s="2">
        <f t="shared" si="147"/>
        <v>0</v>
      </c>
      <c r="K367" s="2">
        <f t="shared" si="147"/>
        <v>0</v>
      </c>
      <c r="L367" s="2">
        <f t="shared" si="147"/>
        <v>0</v>
      </c>
      <c r="M367" s="2">
        <f t="shared" si="147"/>
        <v>0</v>
      </c>
      <c r="N367" s="2">
        <f t="shared" si="147"/>
        <v>0</v>
      </c>
      <c r="O367" s="2">
        <f t="shared" si="147"/>
        <v>0</v>
      </c>
      <c r="P367" s="2">
        <f t="shared" si="147"/>
        <v>0</v>
      </c>
      <c r="Q367" s="2">
        <f t="shared" si="147"/>
        <v>0</v>
      </c>
    </row>
    <row r="368" spans="1:17" ht="24" customHeight="1" x14ac:dyDescent="0.2">
      <c r="A368" s="24"/>
      <c r="B368" s="25"/>
      <c r="C368" s="27">
        <v>35701</v>
      </c>
      <c r="D368" s="30" t="s">
        <v>564</v>
      </c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34.5" customHeight="1" x14ac:dyDescent="0.2">
      <c r="A369" s="24"/>
      <c r="B369" s="25"/>
      <c r="C369" s="27">
        <v>35702</v>
      </c>
      <c r="D369" s="30" t="s">
        <v>565</v>
      </c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24" customHeight="1" x14ac:dyDescent="0.2">
      <c r="A370" s="24"/>
      <c r="B370" s="25">
        <v>358</v>
      </c>
      <c r="C370" s="26"/>
      <c r="D370" s="31" t="s">
        <v>149</v>
      </c>
      <c r="E370" s="2">
        <f>SUM(E371)</f>
        <v>0</v>
      </c>
      <c r="F370" s="2">
        <f t="shared" ref="F370:Q370" si="148">SUM(F371)</f>
        <v>0</v>
      </c>
      <c r="G370" s="2">
        <f t="shared" si="148"/>
        <v>0</v>
      </c>
      <c r="H370" s="2">
        <f t="shared" si="148"/>
        <v>0</v>
      </c>
      <c r="I370" s="2">
        <f t="shared" si="148"/>
        <v>0</v>
      </c>
      <c r="J370" s="2">
        <f t="shared" si="148"/>
        <v>0</v>
      </c>
      <c r="K370" s="2">
        <f t="shared" si="148"/>
        <v>0</v>
      </c>
      <c r="L370" s="2">
        <f t="shared" si="148"/>
        <v>0</v>
      </c>
      <c r="M370" s="2">
        <f t="shared" si="148"/>
        <v>0</v>
      </c>
      <c r="N370" s="2">
        <f t="shared" si="148"/>
        <v>0</v>
      </c>
      <c r="O370" s="2">
        <f t="shared" si="148"/>
        <v>0</v>
      </c>
      <c r="P370" s="2">
        <f t="shared" si="148"/>
        <v>0</v>
      </c>
      <c r="Q370" s="2">
        <f t="shared" si="148"/>
        <v>0</v>
      </c>
    </row>
    <row r="371" spans="1:17" ht="27" customHeight="1" x14ac:dyDescent="0.2">
      <c r="A371" s="24"/>
      <c r="B371" s="25"/>
      <c r="C371" s="27">
        <v>35801</v>
      </c>
      <c r="D371" s="1" t="s">
        <v>566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24" customHeight="1" x14ac:dyDescent="0.2">
      <c r="A372" s="24"/>
      <c r="B372" s="25">
        <v>359</v>
      </c>
      <c r="C372" s="26"/>
      <c r="D372" s="1" t="s">
        <v>150</v>
      </c>
      <c r="E372" s="2">
        <f>SUM(E373)</f>
        <v>0</v>
      </c>
      <c r="F372" s="2">
        <f t="shared" ref="F372:Q372" si="149">SUM(F373)</f>
        <v>0</v>
      </c>
      <c r="G372" s="2">
        <f t="shared" si="149"/>
        <v>0</v>
      </c>
      <c r="H372" s="2">
        <f t="shared" si="149"/>
        <v>0</v>
      </c>
      <c r="I372" s="2">
        <f t="shared" si="149"/>
        <v>0</v>
      </c>
      <c r="J372" s="2">
        <f t="shared" si="149"/>
        <v>0</v>
      </c>
      <c r="K372" s="2">
        <f t="shared" si="149"/>
        <v>0</v>
      </c>
      <c r="L372" s="2">
        <f t="shared" si="149"/>
        <v>0</v>
      </c>
      <c r="M372" s="2">
        <f t="shared" si="149"/>
        <v>0</v>
      </c>
      <c r="N372" s="2">
        <f t="shared" si="149"/>
        <v>0</v>
      </c>
      <c r="O372" s="2">
        <f t="shared" si="149"/>
        <v>0</v>
      </c>
      <c r="P372" s="2">
        <f t="shared" si="149"/>
        <v>0</v>
      </c>
      <c r="Q372" s="2">
        <f t="shared" si="149"/>
        <v>0</v>
      </c>
    </row>
    <row r="373" spans="1:17" ht="24" customHeight="1" x14ac:dyDescent="0.2">
      <c r="A373" s="24"/>
      <c r="B373" s="25"/>
      <c r="C373" s="27">
        <v>35901</v>
      </c>
      <c r="D373" s="26" t="s">
        <v>567</v>
      </c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24" customHeight="1" x14ac:dyDescent="0.2">
      <c r="A374" s="155" t="s">
        <v>134</v>
      </c>
      <c r="B374" s="156"/>
      <c r="C374" s="156"/>
      <c r="D374" s="157"/>
      <c r="E374" s="23">
        <f>SUM(E375,E377,E379,E381,E383,E385,E387)</f>
        <v>0</v>
      </c>
      <c r="F374" s="23">
        <f t="shared" ref="F374:Q374" si="150">SUM(F375,F377,F379,F381,F383,F385,F387)</f>
        <v>0</v>
      </c>
      <c r="G374" s="23">
        <f t="shared" si="150"/>
        <v>0</v>
      </c>
      <c r="H374" s="23">
        <f t="shared" si="150"/>
        <v>0</v>
      </c>
      <c r="I374" s="23">
        <f t="shared" si="150"/>
        <v>0</v>
      </c>
      <c r="J374" s="23">
        <f t="shared" si="150"/>
        <v>0</v>
      </c>
      <c r="K374" s="23">
        <f t="shared" si="150"/>
        <v>0</v>
      </c>
      <c r="L374" s="23">
        <f t="shared" si="150"/>
        <v>0</v>
      </c>
      <c r="M374" s="23">
        <f t="shared" si="150"/>
        <v>0</v>
      </c>
      <c r="N374" s="23">
        <f t="shared" si="150"/>
        <v>0</v>
      </c>
      <c r="O374" s="23">
        <f t="shared" si="150"/>
        <v>0</v>
      </c>
      <c r="P374" s="23">
        <f t="shared" si="150"/>
        <v>0</v>
      </c>
      <c r="Q374" s="23">
        <f t="shared" si="150"/>
        <v>0</v>
      </c>
    </row>
    <row r="375" spans="1:17" ht="33" customHeight="1" x14ac:dyDescent="0.2">
      <c r="A375" s="24"/>
      <c r="B375" s="25">
        <v>361</v>
      </c>
      <c r="C375" s="26"/>
      <c r="D375" s="30" t="s">
        <v>151</v>
      </c>
      <c r="E375" s="2">
        <f>SUM(E376)</f>
        <v>0</v>
      </c>
      <c r="F375" s="2">
        <f t="shared" ref="F375:Q375" si="151">SUM(F376)</f>
        <v>0</v>
      </c>
      <c r="G375" s="2">
        <f t="shared" si="151"/>
        <v>0</v>
      </c>
      <c r="H375" s="2">
        <f t="shared" si="151"/>
        <v>0</v>
      </c>
      <c r="I375" s="2">
        <f t="shared" si="151"/>
        <v>0</v>
      </c>
      <c r="J375" s="2">
        <f t="shared" si="151"/>
        <v>0</v>
      </c>
      <c r="K375" s="2">
        <f t="shared" si="151"/>
        <v>0</v>
      </c>
      <c r="L375" s="2">
        <f t="shared" si="151"/>
        <v>0</v>
      </c>
      <c r="M375" s="2">
        <f t="shared" si="151"/>
        <v>0</v>
      </c>
      <c r="N375" s="2">
        <f t="shared" si="151"/>
        <v>0</v>
      </c>
      <c r="O375" s="2">
        <f t="shared" si="151"/>
        <v>0</v>
      </c>
      <c r="P375" s="2">
        <f t="shared" si="151"/>
        <v>0</v>
      </c>
      <c r="Q375" s="2">
        <f t="shared" si="151"/>
        <v>0</v>
      </c>
    </row>
    <row r="376" spans="1:17" ht="33" customHeight="1" x14ac:dyDescent="0.2">
      <c r="A376" s="24"/>
      <c r="B376" s="25"/>
      <c r="C376" s="27">
        <v>36101</v>
      </c>
      <c r="D376" s="30" t="s">
        <v>568</v>
      </c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33" customHeight="1" x14ac:dyDescent="0.2">
      <c r="A377" s="24"/>
      <c r="B377" s="25">
        <v>362</v>
      </c>
      <c r="C377" s="27"/>
      <c r="D377" s="30" t="s">
        <v>152</v>
      </c>
      <c r="E377" s="2">
        <f>SUM(E378)</f>
        <v>0</v>
      </c>
      <c r="F377" s="2">
        <f t="shared" ref="F377:Q377" si="152">SUM(F378)</f>
        <v>0</v>
      </c>
      <c r="G377" s="2">
        <f t="shared" si="152"/>
        <v>0</v>
      </c>
      <c r="H377" s="2">
        <f t="shared" si="152"/>
        <v>0</v>
      </c>
      <c r="I377" s="2">
        <f t="shared" si="152"/>
        <v>0</v>
      </c>
      <c r="J377" s="2">
        <f t="shared" si="152"/>
        <v>0</v>
      </c>
      <c r="K377" s="2">
        <f t="shared" si="152"/>
        <v>0</v>
      </c>
      <c r="L377" s="2">
        <f t="shared" si="152"/>
        <v>0</v>
      </c>
      <c r="M377" s="2">
        <f t="shared" si="152"/>
        <v>0</v>
      </c>
      <c r="N377" s="2">
        <f t="shared" si="152"/>
        <v>0</v>
      </c>
      <c r="O377" s="2">
        <f t="shared" si="152"/>
        <v>0</v>
      </c>
      <c r="P377" s="2">
        <f t="shared" si="152"/>
        <v>0</v>
      </c>
      <c r="Q377" s="2">
        <f t="shared" si="152"/>
        <v>0</v>
      </c>
    </row>
    <row r="378" spans="1:17" ht="33" customHeight="1" x14ac:dyDescent="0.2">
      <c r="A378" s="24"/>
      <c r="B378" s="25"/>
      <c r="C378" s="27">
        <v>36201</v>
      </c>
      <c r="D378" s="30" t="s">
        <v>569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33" customHeight="1" x14ac:dyDescent="0.2">
      <c r="A379" s="24"/>
      <c r="B379" s="25">
        <v>363</v>
      </c>
      <c r="C379" s="27"/>
      <c r="D379" s="30" t="s">
        <v>153</v>
      </c>
      <c r="E379" s="2">
        <f>SUM(E380)</f>
        <v>0</v>
      </c>
      <c r="F379" s="2">
        <f t="shared" ref="F379:Q379" si="153">SUM(F380)</f>
        <v>0</v>
      </c>
      <c r="G379" s="2">
        <f t="shared" si="153"/>
        <v>0</v>
      </c>
      <c r="H379" s="2">
        <f t="shared" si="153"/>
        <v>0</v>
      </c>
      <c r="I379" s="2">
        <f t="shared" si="153"/>
        <v>0</v>
      </c>
      <c r="J379" s="2">
        <f t="shared" si="153"/>
        <v>0</v>
      </c>
      <c r="K379" s="2">
        <f t="shared" si="153"/>
        <v>0</v>
      </c>
      <c r="L379" s="2">
        <f t="shared" si="153"/>
        <v>0</v>
      </c>
      <c r="M379" s="2">
        <f t="shared" si="153"/>
        <v>0</v>
      </c>
      <c r="N379" s="2">
        <f t="shared" si="153"/>
        <v>0</v>
      </c>
      <c r="O379" s="2">
        <f t="shared" si="153"/>
        <v>0</v>
      </c>
      <c r="P379" s="2">
        <f t="shared" si="153"/>
        <v>0</v>
      </c>
      <c r="Q379" s="2">
        <f t="shared" si="153"/>
        <v>0</v>
      </c>
    </row>
    <row r="380" spans="1:17" ht="33" customHeight="1" x14ac:dyDescent="0.2">
      <c r="A380" s="24"/>
      <c r="B380" s="25"/>
      <c r="C380" s="27">
        <v>36301</v>
      </c>
      <c r="D380" s="30" t="s">
        <v>570</v>
      </c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24" customHeight="1" x14ac:dyDescent="0.2">
      <c r="A381" s="24"/>
      <c r="B381" s="25">
        <v>364</v>
      </c>
      <c r="C381" s="27"/>
      <c r="D381" s="30" t="s">
        <v>154</v>
      </c>
      <c r="E381" s="2">
        <f>SUM(E382)</f>
        <v>0</v>
      </c>
      <c r="F381" s="2">
        <f t="shared" ref="F381:Q381" si="154">SUM(F382)</f>
        <v>0</v>
      </c>
      <c r="G381" s="2">
        <f t="shared" si="154"/>
        <v>0</v>
      </c>
      <c r="H381" s="2">
        <f t="shared" si="154"/>
        <v>0</v>
      </c>
      <c r="I381" s="2">
        <f t="shared" si="154"/>
        <v>0</v>
      </c>
      <c r="J381" s="2">
        <f t="shared" si="154"/>
        <v>0</v>
      </c>
      <c r="K381" s="2">
        <f t="shared" si="154"/>
        <v>0</v>
      </c>
      <c r="L381" s="2">
        <f t="shared" si="154"/>
        <v>0</v>
      </c>
      <c r="M381" s="2">
        <f t="shared" si="154"/>
        <v>0</v>
      </c>
      <c r="N381" s="2">
        <f t="shared" si="154"/>
        <v>0</v>
      </c>
      <c r="O381" s="2">
        <f t="shared" si="154"/>
        <v>0</v>
      </c>
      <c r="P381" s="2">
        <f t="shared" si="154"/>
        <v>0</v>
      </c>
      <c r="Q381" s="2">
        <f t="shared" si="154"/>
        <v>0</v>
      </c>
    </row>
    <row r="382" spans="1:17" ht="24" customHeight="1" x14ac:dyDescent="0.2">
      <c r="A382" s="24"/>
      <c r="B382" s="25"/>
      <c r="C382" s="27">
        <v>36401</v>
      </c>
      <c r="D382" s="30" t="s">
        <v>571</v>
      </c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24" customHeight="1" x14ac:dyDescent="0.2">
      <c r="A383" s="24"/>
      <c r="B383" s="25">
        <v>365</v>
      </c>
      <c r="C383" s="26"/>
      <c r="D383" s="30" t="s">
        <v>155</v>
      </c>
      <c r="E383" s="2">
        <f>SUM(E384)</f>
        <v>0</v>
      </c>
      <c r="F383" s="2">
        <f t="shared" ref="F383:Q383" si="155">SUM(F384)</f>
        <v>0</v>
      </c>
      <c r="G383" s="2">
        <f t="shared" si="155"/>
        <v>0</v>
      </c>
      <c r="H383" s="2">
        <f t="shared" si="155"/>
        <v>0</v>
      </c>
      <c r="I383" s="2">
        <f t="shared" si="155"/>
        <v>0</v>
      </c>
      <c r="J383" s="2">
        <f t="shared" si="155"/>
        <v>0</v>
      </c>
      <c r="K383" s="2">
        <f t="shared" si="155"/>
        <v>0</v>
      </c>
      <c r="L383" s="2">
        <f t="shared" si="155"/>
        <v>0</v>
      </c>
      <c r="M383" s="2">
        <f t="shared" si="155"/>
        <v>0</v>
      </c>
      <c r="N383" s="2">
        <f t="shared" si="155"/>
        <v>0</v>
      </c>
      <c r="O383" s="2">
        <f t="shared" si="155"/>
        <v>0</v>
      </c>
      <c r="P383" s="2">
        <f t="shared" si="155"/>
        <v>0</v>
      </c>
      <c r="Q383" s="2">
        <f t="shared" si="155"/>
        <v>0</v>
      </c>
    </row>
    <row r="384" spans="1:17" ht="24" customHeight="1" x14ac:dyDescent="0.2">
      <c r="A384" s="24"/>
      <c r="B384" s="25"/>
      <c r="C384" s="27">
        <v>36501</v>
      </c>
      <c r="D384" s="30" t="s">
        <v>572</v>
      </c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30.75" customHeight="1" x14ac:dyDescent="0.2">
      <c r="A385" s="24"/>
      <c r="B385" s="25">
        <v>366</v>
      </c>
      <c r="C385" s="26"/>
      <c r="D385" s="30" t="s">
        <v>156</v>
      </c>
      <c r="E385" s="2">
        <f>SUM(E386)</f>
        <v>0</v>
      </c>
      <c r="F385" s="2">
        <f t="shared" ref="F385:Q385" si="156">SUM(F386)</f>
        <v>0</v>
      </c>
      <c r="G385" s="2">
        <f t="shared" si="156"/>
        <v>0</v>
      </c>
      <c r="H385" s="2">
        <f t="shared" si="156"/>
        <v>0</v>
      </c>
      <c r="I385" s="2">
        <f t="shared" si="156"/>
        <v>0</v>
      </c>
      <c r="J385" s="2">
        <f t="shared" si="156"/>
        <v>0</v>
      </c>
      <c r="K385" s="2">
        <f t="shared" si="156"/>
        <v>0</v>
      </c>
      <c r="L385" s="2">
        <f t="shared" si="156"/>
        <v>0</v>
      </c>
      <c r="M385" s="2">
        <f t="shared" si="156"/>
        <v>0</v>
      </c>
      <c r="N385" s="2">
        <f t="shared" si="156"/>
        <v>0</v>
      </c>
      <c r="O385" s="2">
        <f t="shared" si="156"/>
        <v>0</v>
      </c>
      <c r="P385" s="2">
        <f t="shared" si="156"/>
        <v>0</v>
      </c>
      <c r="Q385" s="2">
        <f t="shared" si="156"/>
        <v>0</v>
      </c>
    </row>
    <row r="386" spans="1:17" ht="30.75" customHeight="1" x14ac:dyDescent="0.2">
      <c r="A386" s="24"/>
      <c r="B386" s="25"/>
      <c r="C386" s="27">
        <v>36601</v>
      </c>
      <c r="D386" s="30" t="s">
        <v>573</v>
      </c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24" customHeight="1" x14ac:dyDescent="0.2">
      <c r="A387" s="24"/>
      <c r="B387" s="25">
        <v>369</v>
      </c>
      <c r="C387" s="26"/>
      <c r="D387" s="30" t="s">
        <v>157</v>
      </c>
      <c r="E387" s="2">
        <f>SUM(E388)</f>
        <v>0</v>
      </c>
      <c r="F387" s="2">
        <f t="shared" ref="F387:Q387" si="157">SUM(F388)</f>
        <v>0</v>
      </c>
      <c r="G387" s="2">
        <f t="shared" si="157"/>
        <v>0</v>
      </c>
      <c r="H387" s="2">
        <f t="shared" si="157"/>
        <v>0</v>
      </c>
      <c r="I387" s="2">
        <f t="shared" si="157"/>
        <v>0</v>
      </c>
      <c r="J387" s="2">
        <f t="shared" si="157"/>
        <v>0</v>
      </c>
      <c r="K387" s="2">
        <f t="shared" si="157"/>
        <v>0</v>
      </c>
      <c r="L387" s="2">
        <f t="shared" si="157"/>
        <v>0</v>
      </c>
      <c r="M387" s="2">
        <f t="shared" si="157"/>
        <v>0</v>
      </c>
      <c r="N387" s="2">
        <f t="shared" si="157"/>
        <v>0</v>
      </c>
      <c r="O387" s="2">
        <f t="shared" si="157"/>
        <v>0</v>
      </c>
      <c r="P387" s="2">
        <f t="shared" si="157"/>
        <v>0</v>
      </c>
      <c r="Q387" s="2">
        <f t="shared" si="157"/>
        <v>0</v>
      </c>
    </row>
    <row r="388" spans="1:17" ht="32.25" customHeight="1" x14ac:dyDescent="0.2">
      <c r="A388" s="24"/>
      <c r="B388" s="25"/>
      <c r="C388" s="27">
        <v>36901</v>
      </c>
      <c r="D388" s="33" t="s">
        <v>574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24" customHeight="1" x14ac:dyDescent="0.2">
      <c r="A389" s="155" t="s">
        <v>135</v>
      </c>
      <c r="B389" s="156"/>
      <c r="C389" s="156"/>
      <c r="D389" s="157"/>
      <c r="E389" s="23">
        <f>SUM(E390,E396,E404,E409,E411,E416,E419,E421,E424)</f>
        <v>0</v>
      </c>
      <c r="F389" s="23">
        <f t="shared" ref="F389:Q389" si="158">SUM(F390,F396,F404,F409,F411,F416,F419,F421,F424)</f>
        <v>0</v>
      </c>
      <c r="G389" s="23">
        <f t="shared" si="158"/>
        <v>0</v>
      </c>
      <c r="H389" s="23">
        <f t="shared" si="158"/>
        <v>0</v>
      </c>
      <c r="I389" s="23">
        <f t="shared" si="158"/>
        <v>0</v>
      </c>
      <c r="J389" s="23">
        <f t="shared" si="158"/>
        <v>0</v>
      </c>
      <c r="K389" s="23">
        <f t="shared" si="158"/>
        <v>0</v>
      </c>
      <c r="L389" s="23">
        <f t="shared" si="158"/>
        <v>0</v>
      </c>
      <c r="M389" s="23">
        <f t="shared" si="158"/>
        <v>0</v>
      </c>
      <c r="N389" s="23">
        <f t="shared" si="158"/>
        <v>0</v>
      </c>
      <c r="O389" s="23">
        <f t="shared" si="158"/>
        <v>0</v>
      </c>
      <c r="P389" s="23">
        <f t="shared" si="158"/>
        <v>0</v>
      </c>
      <c r="Q389" s="23">
        <f t="shared" si="158"/>
        <v>0</v>
      </c>
    </row>
    <row r="390" spans="1:17" ht="24" customHeight="1" x14ac:dyDescent="0.2">
      <c r="A390" s="24"/>
      <c r="B390" s="25">
        <v>371</v>
      </c>
      <c r="C390" s="26"/>
      <c r="D390" s="1" t="s">
        <v>158</v>
      </c>
      <c r="E390" s="2">
        <f>SUM(E391:E395)</f>
        <v>0</v>
      </c>
      <c r="F390" s="2">
        <f t="shared" ref="F390:Q390" si="159">SUM(F391:F395)</f>
        <v>0</v>
      </c>
      <c r="G390" s="2">
        <f t="shared" si="159"/>
        <v>0</v>
      </c>
      <c r="H390" s="2">
        <f t="shared" si="159"/>
        <v>0</v>
      </c>
      <c r="I390" s="2">
        <f t="shared" si="159"/>
        <v>0</v>
      </c>
      <c r="J390" s="2">
        <f t="shared" si="159"/>
        <v>0</v>
      </c>
      <c r="K390" s="2">
        <f t="shared" si="159"/>
        <v>0</v>
      </c>
      <c r="L390" s="2">
        <f t="shared" si="159"/>
        <v>0</v>
      </c>
      <c r="M390" s="2">
        <f t="shared" si="159"/>
        <v>0</v>
      </c>
      <c r="N390" s="2">
        <f t="shared" si="159"/>
        <v>0</v>
      </c>
      <c r="O390" s="2">
        <f t="shared" si="159"/>
        <v>0</v>
      </c>
      <c r="P390" s="2">
        <f t="shared" si="159"/>
        <v>0</v>
      </c>
      <c r="Q390" s="2">
        <f t="shared" si="159"/>
        <v>0</v>
      </c>
    </row>
    <row r="391" spans="1:17" ht="36" customHeight="1" x14ac:dyDescent="0.2">
      <c r="A391" s="24"/>
      <c r="B391" s="25"/>
      <c r="C391" s="27">
        <v>37102</v>
      </c>
      <c r="D391" s="30" t="s">
        <v>575</v>
      </c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36" customHeight="1" x14ac:dyDescent="0.2">
      <c r="A392" s="24"/>
      <c r="B392" s="25"/>
      <c r="C392" s="27">
        <v>37103</v>
      </c>
      <c r="D392" s="30" t="s">
        <v>576</v>
      </c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54" customHeight="1" x14ac:dyDescent="0.2">
      <c r="A393" s="24"/>
      <c r="B393" s="25"/>
      <c r="C393" s="27">
        <v>37104</v>
      </c>
      <c r="D393" s="30" t="s">
        <v>577</v>
      </c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39.75" customHeight="1" x14ac:dyDescent="0.2">
      <c r="A394" s="24"/>
      <c r="B394" s="25"/>
      <c r="C394" s="27">
        <v>37105</v>
      </c>
      <c r="D394" s="30" t="s">
        <v>578</v>
      </c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39.75" customHeight="1" x14ac:dyDescent="0.2">
      <c r="A395" s="24"/>
      <c r="B395" s="25"/>
      <c r="C395" s="27">
        <v>37106</v>
      </c>
      <c r="D395" s="30" t="s">
        <v>579</v>
      </c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39.75" customHeight="1" x14ac:dyDescent="0.2">
      <c r="A396" s="24"/>
      <c r="B396" s="25">
        <v>372</v>
      </c>
      <c r="C396" s="27"/>
      <c r="D396" s="31" t="s">
        <v>159</v>
      </c>
      <c r="E396" s="2">
        <f>SUM(E397:E403)</f>
        <v>0</v>
      </c>
      <c r="F396" s="2">
        <f t="shared" ref="F396:Q396" si="160">SUM(F397:F403)</f>
        <v>0</v>
      </c>
      <c r="G396" s="2">
        <f t="shared" si="160"/>
        <v>0</v>
      </c>
      <c r="H396" s="2">
        <f t="shared" si="160"/>
        <v>0</v>
      </c>
      <c r="I396" s="2">
        <f t="shared" si="160"/>
        <v>0</v>
      </c>
      <c r="J396" s="2">
        <f t="shared" si="160"/>
        <v>0</v>
      </c>
      <c r="K396" s="2">
        <f t="shared" si="160"/>
        <v>0</v>
      </c>
      <c r="L396" s="2">
        <f t="shared" si="160"/>
        <v>0</v>
      </c>
      <c r="M396" s="2">
        <f t="shared" si="160"/>
        <v>0</v>
      </c>
      <c r="N396" s="2">
        <f t="shared" si="160"/>
        <v>0</v>
      </c>
      <c r="O396" s="2">
        <f t="shared" si="160"/>
        <v>0</v>
      </c>
      <c r="P396" s="2">
        <f t="shared" si="160"/>
        <v>0</v>
      </c>
      <c r="Q396" s="2">
        <f t="shared" si="160"/>
        <v>0</v>
      </c>
    </row>
    <row r="397" spans="1:17" ht="39.75" customHeight="1" x14ac:dyDescent="0.2">
      <c r="A397" s="24"/>
      <c r="B397" s="25"/>
      <c r="C397" s="27">
        <v>37201</v>
      </c>
      <c r="D397" s="30" t="s">
        <v>580</v>
      </c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39.75" customHeight="1" x14ac:dyDescent="0.2">
      <c r="A398" s="24"/>
      <c r="B398" s="25"/>
      <c r="C398" s="27">
        <v>37202</v>
      </c>
      <c r="D398" s="30" t="s">
        <v>581</v>
      </c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39.75" customHeight="1" x14ac:dyDescent="0.2">
      <c r="A399" s="24"/>
      <c r="B399" s="25"/>
      <c r="C399" s="27">
        <v>37203</v>
      </c>
      <c r="D399" s="30" t="s">
        <v>582</v>
      </c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49.5" customHeight="1" x14ac:dyDescent="0.2">
      <c r="A400" s="24"/>
      <c r="B400" s="25"/>
      <c r="C400" s="27">
        <v>37204</v>
      </c>
      <c r="D400" s="30" t="s">
        <v>583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39.75" customHeight="1" x14ac:dyDescent="0.2">
      <c r="A401" s="24"/>
      <c r="B401" s="25"/>
      <c r="C401" s="27">
        <v>37205</v>
      </c>
      <c r="D401" s="30" t="s">
        <v>584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39.75" customHeight="1" x14ac:dyDescent="0.2">
      <c r="A402" s="24"/>
      <c r="B402" s="25"/>
      <c r="C402" s="27">
        <v>37206</v>
      </c>
      <c r="D402" s="30" t="s">
        <v>585</v>
      </c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39.75" customHeight="1" x14ac:dyDescent="0.2">
      <c r="A403" s="24"/>
      <c r="B403" s="25"/>
      <c r="C403" s="27">
        <v>37207</v>
      </c>
      <c r="D403" s="30" t="s">
        <v>586</v>
      </c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39.75" customHeight="1" x14ac:dyDescent="0.2">
      <c r="A404" s="24"/>
      <c r="B404" s="25">
        <v>373</v>
      </c>
      <c r="C404" s="27"/>
      <c r="D404" s="31" t="s">
        <v>160</v>
      </c>
      <c r="E404" s="2">
        <f>SUM(E405:E408)</f>
        <v>0</v>
      </c>
      <c r="F404" s="2">
        <f t="shared" ref="F404:Q404" si="161">SUM(F405:F408)</f>
        <v>0</v>
      </c>
      <c r="G404" s="2">
        <f t="shared" si="161"/>
        <v>0</v>
      </c>
      <c r="H404" s="2">
        <f t="shared" si="161"/>
        <v>0</v>
      </c>
      <c r="I404" s="2">
        <f t="shared" si="161"/>
        <v>0</v>
      </c>
      <c r="J404" s="2">
        <f t="shared" si="161"/>
        <v>0</v>
      </c>
      <c r="K404" s="2">
        <f t="shared" si="161"/>
        <v>0</v>
      </c>
      <c r="L404" s="2">
        <f t="shared" si="161"/>
        <v>0</v>
      </c>
      <c r="M404" s="2">
        <f t="shared" si="161"/>
        <v>0</v>
      </c>
      <c r="N404" s="2">
        <f t="shared" si="161"/>
        <v>0</v>
      </c>
      <c r="O404" s="2">
        <f t="shared" si="161"/>
        <v>0</v>
      </c>
      <c r="P404" s="2">
        <f t="shared" si="161"/>
        <v>0</v>
      </c>
      <c r="Q404" s="2">
        <f t="shared" si="161"/>
        <v>0</v>
      </c>
    </row>
    <row r="405" spans="1:17" ht="39.75" customHeight="1" x14ac:dyDescent="0.2">
      <c r="A405" s="24"/>
      <c r="B405" s="25"/>
      <c r="C405" s="27">
        <v>37301</v>
      </c>
      <c r="D405" s="30" t="s">
        <v>587</v>
      </c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39.75" customHeight="1" x14ac:dyDescent="0.2">
      <c r="A406" s="24"/>
      <c r="B406" s="25"/>
      <c r="C406" s="27">
        <v>37302</v>
      </c>
      <c r="D406" s="30" t="s">
        <v>588</v>
      </c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39.75" customHeight="1" x14ac:dyDescent="0.2">
      <c r="A407" s="24"/>
      <c r="B407" s="25"/>
      <c r="C407" s="27">
        <v>37303</v>
      </c>
      <c r="D407" s="30" t="s">
        <v>589</v>
      </c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45" customHeight="1" x14ac:dyDescent="0.2">
      <c r="A408" s="24"/>
      <c r="B408" s="25"/>
      <c r="C408" s="27">
        <v>37304</v>
      </c>
      <c r="D408" s="30" t="s">
        <v>590</v>
      </c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24" customHeight="1" x14ac:dyDescent="0.2">
      <c r="A409" s="24"/>
      <c r="B409" s="25">
        <v>374</v>
      </c>
      <c r="C409" s="27"/>
      <c r="D409" s="1" t="s">
        <v>161</v>
      </c>
      <c r="E409" s="2">
        <f>SUM(E410)</f>
        <v>0</v>
      </c>
      <c r="F409" s="2">
        <f t="shared" ref="F409:Q409" si="162">SUM(F410)</f>
        <v>0</v>
      </c>
      <c r="G409" s="2">
        <f t="shared" si="162"/>
        <v>0</v>
      </c>
      <c r="H409" s="2">
        <f t="shared" si="162"/>
        <v>0</v>
      </c>
      <c r="I409" s="2">
        <f t="shared" si="162"/>
        <v>0</v>
      </c>
      <c r="J409" s="2">
        <f t="shared" si="162"/>
        <v>0</v>
      </c>
      <c r="K409" s="2">
        <f t="shared" si="162"/>
        <v>0</v>
      </c>
      <c r="L409" s="2">
        <f t="shared" si="162"/>
        <v>0</v>
      </c>
      <c r="M409" s="2">
        <f t="shared" si="162"/>
        <v>0</v>
      </c>
      <c r="N409" s="2">
        <f t="shared" si="162"/>
        <v>0</v>
      </c>
      <c r="O409" s="2">
        <f t="shared" si="162"/>
        <v>0</v>
      </c>
      <c r="P409" s="2">
        <f t="shared" si="162"/>
        <v>0</v>
      </c>
      <c r="Q409" s="2">
        <f t="shared" si="162"/>
        <v>0</v>
      </c>
    </row>
    <row r="410" spans="1:17" ht="24" customHeight="1" x14ac:dyDescent="0.2">
      <c r="A410" s="24"/>
      <c r="B410" s="25"/>
      <c r="C410" s="27">
        <v>37401</v>
      </c>
      <c r="D410" s="1" t="s">
        <v>591</v>
      </c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24" customHeight="1" x14ac:dyDescent="0.2">
      <c r="A411" s="24"/>
      <c r="B411" s="25">
        <v>375</v>
      </c>
      <c r="C411" s="27"/>
      <c r="D411" s="1" t="s">
        <v>162</v>
      </c>
      <c r="E411" s="2">
        <f>SUM(E412:E415)</f>
        <v>0</v>
      </c>
      <c r="F411" s="2">
        <f t="shared" ref="F411:Q411" si="163">SUM(F412:F415)</f>
        <v>0</v>
      </c>
      <c r="G411" s="2">
        <f t="shared" si="163"/>
        <v>0</v>
      </c>
      <c r="H411" s="2">
        <f t="shared" si="163"/>
        <v>0</v>
      </c>
      <c r="I411" s="2">
        <f t="shared" si="163"/>
        <v>0</v>
      </c>
      <c r="J411" s="2">
        <f t="shared" si="163"/>
        <v>0</v>
      </c>
      <c r="K411" s="2">
        <f t="shared" si="163"/>
        <v>0</v>
      </c>
      <c r="L411" s="2">
        <f t="shared" si="163"/>
        <v>0</v>
      </c>
      <c r="M411" s="2">
        <f t="shared" si="163"/>
        <v>0</v>
      </c>
      <c r="N411" s="2">
        <f t="shared" si="163"/>
        <v>0</v>
      </c>
      <c r="O411" s="2">
        <f t="shared" si="163"/>
        <v>0</v>
      </c>
      <c r="P411" s="2">
        <f t="shared" si="163"/>
        <v>0</v>
      </c>
      <c r="Q411" s="2">
        <f t="shared" si="163"/>
        <v>0</v>
      </c>
    </row>
    <row r="412" spans="1:17" ht="33" customHeight="1" x14ac:dyDescent="0.2">
      <c r="A412" s="24"/>
      <c r="B412" s="25"/>
      <c r="C412" s="27">
        <v>37501</v>
      </c>
      <c r="D412" s="30" t="s">
        <v>592</v>
      </c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33" customHeight="1" x14ac:dyDescent="0.2">
      <c r="A413" s="24"/>
      <c r="B413" s="25"/>
      <c r="C413" s="27">
        <v>37502</v>
      </c>
      <c r="D413" s="30" t="s">
        <v>593</v>
      </c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33" customHeight="1" x14ac:dyDescent="0.2">
      <c r="A414" s="24"/>
      <c r="B414" s="25"/>
      <c r="C414" s="27">
        <v>37503</v>
      </c>
      <c r="D414" s="30" t="s">
        <v>594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33" customHeight="1" x14ac:dyDescent="0.2">
      <c r="A415" s="24"/>
      <c r="B415" s="25"/>
      <c r="C415" s="27">
        <v>37504</v>
      </c>
      <c r="D415" s="30" t="s">
        <v>595</v>
      </c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24" customHeight="1" x14ac:dyDescent="0.2">
      <c r="A416" s="24"/>
      <c r="B416" s="25">
        <v>376</v>
      </c>
      <c r="C416" s="27"/>
      <c r="D416" s="31" t="s">
        <v>163</v>
      </c>
      <c r="E416" s="2">
        <f>SUM(E417:E418)</f>
        <v>0</v>
      </c>
      <c r="F416" s="2">
        <f t="shared" ref="F416:Q416" si="164">SUM(F417:F418)</f>
        <v>0</v>
      </c>
      <c r="G416" s="2">
        <f t="shared" si="164"/>
        <v>0</v>
      </c>
      <c r="H416" s="2">
        <f t="shared" si="164"/>
        <v>0</v>
      </c>
      <c r="I416" s="2">
        <f t="shared" si="164"/>
        <v>0</v>
      </c>
      <c r="J416" s="2">
        <f t="shared" si="164"/>
        <v>0</v>
      </c>
      <c r="K416" s="2">
        <f t="shared" si="164"/>
        <v>0</v>
      </c>
      <c r="L416" s="2">
        <f t="shared" si="164"/>
        <v>0</v>
      </c>
      <c r="M416" s="2">
        <f t="shared" si="164"/>
        <v>0</v>
      </c>
      <c r="N416" s="2">
        <f t="shared" si="164"/>
        <v>0</v>
      </c>
      <c r="O416" s="2">
        <f t="shared" si="164"/>
        <v>0</v>
      </c>
      <c r="P416" s="2">
        <f t="shared" si="164"/>
        <v>0</v>
      </c>
      <c r="Q416" s="2">
        <f t="shared" si="164"/>
        <v>0</v>
      </c>
    </row>
    <row r="417" spans="1:17" ht="32.25" customHeight="1" x14ac:dyDescent="0.2">
      <c r="A417" s="24"/>
      <c r="B417" s="25"/>
      <c r="C417" s="27">
        <v>37601</v>
      </c>
      <c r="D417" s="30" t="s">
        <v>596</v>
      </c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32.25" customHeight="1" x14ac:dyDescent="0.2">
      <c r="A418" s="24"/>
      <c r="B418" s="25"/>
      <c r="C418" s="27">
        <v>37602</v>
      </c>
      <c r="D418" s="30" t="s">
        <v>597</v>
      </c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24" customHeight="1" x14ac:dyDescent="0.2">
      <c r="A419" s="24"/>
      <c r="B419" s="25">
        <v>377</v>
      </c>
      <c r="C419" s="26"/>
      <c r="D419" s="1" t="s">
        <v>164</v>
      </c>
      <c r="E419" s="2">
        <f>SUM(E420)</f>
        <v>0</v>
      </c>
      <c r="F419" s="2">
        <f t="shared" ref="F419:Q419" si="165">SUM(F420)</f>
        <v>0</v>
      </c>
      <c r="G419" s="2">
        <f t="shared" si="165"/>
        <v>0</v>
      </c>
      <c r="H419" s="2">
        <f t="shared" si="165"/>
        <v>0</v>
      </c>
      <c r="I419" s="2">
        <f t="shared" si="165"/>
        <v>0</v>
      </c>
      <c r="J419" s="2">
        <f t="shared" si="165"/>
        <v>0</v>
      </c>
      <c r="K419" s="2">
        <f t="shared" si="165"/>
        <v>0</v>
      </c>
      <c r="L419" s="2">
        <f t="shared" si="165"/>
        <v>0</v>
      </c>
      <c r="M419" s="2">
        <f t="shared" si="165"/>
        <v>0</v>
      </c>
      <c r="N419" s="2">
        <f t="shared" si="165"/>
        <v>0</v>
      </c>
      <c r="O419" s="2">
        <f t="shared" si="165"/>
        <v>0</v>
      </c>
      <c r="P419" s="2">
        <f t="shared" si="165"/>
        <v>0</v>
      </c>
      <c r="Q419" s="2">
        <f t="shared" si="165"/>
        <v>0</v>
      </c>
    </row>
    <row r="420" spans="1:17" ht="24" customHeight="1" x14ac:dyDescent="0.2">
      <c r="A420" s="24"/>
      <c r="B420" s="25"/>
      <c r="C420" s="27">
        <v>37701</v>
      </c>
      <c r="D420" s="1" t="s">
        <v>598</v>
      </c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24" customHeight="1" x14ac:dyDescent="0.2">
      <c r="A421" s="24"/>
      <c r="B421" s="25">
        <v>378</v>
      </c>
      <c r="C421" s="26"/>
      <c r="D421" s="1" t="s">
        <v>165</v>
      </c>
      <c r="E421" s="2">
        <f>SUM(E422:E423)</f>
        <v>0</v>
      </c>
      <c r="F421" s="2">
        <f t="shared" ref="F421:Q421" si="166">SUM(F422:F423)</f>
        <v>0</v>
      </c>
      <c r="G421" s="2">
        <f t="shared" si="166"/>
        <v>0</v>
      </c>
      <c r="H421" s="2">
        <f t="shared" si="166"/>
        <v>0</v>
      </c>
      <c r="I421" s="2">
        <f t="shared" si="166"/>
        <v>0</v>
      </c>
      <c r="J421" s="2">
        <f t="shared" si="166"/>
        <v>0</v>
      </c>
      <c r="K421" s="2">
        <f t="shared" si="166"/>
        <v>0</v>
      </c>
      <c r="L421" s="2">
        <f t="shared" si="166"/>
        <v>0</v>
      </c>
      <c r="M421" s="2">
        <f t="shared" si="166"/>
        <v>0</v>
      </c>
      <c r="N421" s="2">
        <f t="shared" si="166"/>
        <v>0</v>
      </c>
      <c r="O421" s="2">
        <f t="shared" si="166"/>
        <v>0</v>
      </c>
      <c r="P421" s="2">
        <f t="shared" si="166"/>
        <v>0</v>
      </c>
      <c r="Q421" s="2">
        <f t="shared" si="166"/>
        <v>0</v>
      </c>
    </row>
    <row r="422" spans="1:17" ht="36.75" customHeight="1" x14ac:dyDescent="0.2">
      <c r="A422" s="24"/>
      <c r="B422" s="25"/>
      <c r="C422" s="27">
        <v>37801</v>
      </c>
      <c r="D422" s="28" t="s">
        <v>599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36.75" customHeight="1" x14ac:dyDescent="0.2">
      <c r="A423" s="24"/>
      <c r="B423" s="25"/>
      <c r="C423" s="27">
        <v>37802</v>
      </c>
      <c r="D423" s="28" t="s">
        <v>600</v>
      </c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24" customHeight="1" x14ac:dyDescent="0.2">
      <c r="A424" s="24"/>
      <c r="B424" s="25">
        <v>379</v>
      </c>
      <c r="C424" s="26"/>
      <c r="D424" s="1" t="s">
        <v>166</v>
      </c>
      <c r="E424" s="2">
        <f>SUM(E425:E426)</f>
        <v>0</v>
      </c>
      <c r="F424" s="2">
        <f t="shared" ref="F424:Q424" si="167">SUM(F425:F426)</f>
        <v>0</v>
      </c>
      <c r="G424" s="2">
        <f t="shared" si="167"/>
        <v>0</v>
      </c>
      <c r="H424" s="2">
        <f t="shared" si="167"/>
        <v>0</v>
      </c>
      <c r="I424" s="2">
        <f t="shared" si="167"/>
        <v>0</v>
      </c>
      <c r="J424" s="2">
        <f t="shared" si="167"/>
        <v>0</v>
      </c>
      <c r="K424" s="2">
        <f t="shared" si="167"/>
        <v>0</v>
      </c>
      <c r="L424" s="2">
        <f t="shared" si="167"/>
        <v>0</v>
      </c>
      <c r="M424" s="2">
        <f t="shared" si="167"/>
        <v>0</v>
      </c>
      <c r="N424" s="2">
        <f t="shared" si="167"/>
        <v>0</v>
      </c>
      <c r="O424" s="2">
        <f t="shared" si="167"/>
        <v>0</v>
      </c>
      <c r="P424" s="2">
        <f t="shared" si="167"/>
        <v>0</v>
      </c>
      <c r="Q424" s="2">
        <f t="shared" si="167"/>
        <v>0</v>
      </c>
    </row>
    <row r="425" spans="1:17" ht="24" customHeight="1" x14ac:dyDescent="0.2">
      <c r="A425" s="24"/>
      <c r="B425" s="25"/>
      <c r="C425" s="27">
        <v>37901</v>
      </c>
      <c r="D425" s="29" t="s">
        <v>601</v>
      </c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24" customHeight="1" x14ac:dyDescent="0.2">
      <c r="A426" s="24"/>
      <c r="B426" s="25"/>
      <c r="C426" s="27">
        <v>37902</v>
      </c>
      <c r="D426" s="29" t="s">
        <v>602</v>
      </c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24" customHeight="1" x14ac:dyDescent="0.2">
      <c r="A427" s="155" t="s">
        <v>136</v>
      </c>
      <c r="B427" s="156"/>
      <c r="C427" s="156"/>
      <c r="D427" s="157"/>
      <c r="E427" s="23">
        <f>SUM(E428,E430,E432,E434,E436)</f>
        <v>0</v>
      </c>
      <c r="F427" s="23">
        <f t="shared" ref="F427:Q427" si="168">SUM(F428,F430,F432,F434,F436)</f>
        <v>0</v>
      </c>
      <c r="G427" s="23">
        <f t="shared" si="168"/>
        <v>0</v>
      </c>
      <c r="H427" s="23">
        <f t="shared" si="168"/>
        <v>0</v>
      </c>
      <c r="I427" s="23">
        <f t="shared" si="168"/>
        <v>0</v>
      </c>
      <c r="J427" s="23">
        <f t="shared" si="168"/>
        <v>0</v>
      </c>
      <c r="K427" s="23">
        <f t="shared" si="168"/>
        <v>0</v>
      </c>
      <c r="L427" s="23">
        <f t="shared" si="168"/>
        <v>0</v>
      </c>
      <c r="M427" s="23">
        <f t="shared" si="168"/>
        <v>0</v>
      </c>
      <c r="N427" s="23">
        <f t="shared" si="168"/>
        <v>0</v>
      </c>
      <c r="O427" s="23">
        <f t="shared" si="168"/>
        <v>0</v>
      </c>
      <c r="P427" s="23">
        <f t="shared" si="168"/>
        <v>0</v>
      </c>
      <c r="Q427" s="23">
        <f t="shared" si="168"/>
        <v>0</v>
      </c>
    </row>
    <row r="428" spans="1:17" ht="24" customHeight="1" x14ac:dyDescent="0.2">
      <c r="A428" s="24"/>
      <c r="B428" s="25">
        <v>381</v>
      </c>
      <c r="C428" s="26"/>
      <c r="D428" s="1" t="s">
        <v>167</v>
      </c>
      <c r="E428" s="2">
        <f>SUM(E429)</f>
        <v>0</v>
      </c>
      <c r="F428" s="2">
        <f t="shared" ref="F428:Q428" si="169">SUM(F429)</f>
        <v>0</v>
      </c>
      <c r="G428" s="2">
        <f t="shared" si="169"/>
        <v>0</v>
      </c>
      <c r="H428" s="2">
        <f t="shared" si="169"/>
        <v>0</v>
      </c>
      <c r="I428" s="2">
        <f t="shared" si="169"/>
        <v>0</v>
      </c>
      <c r="J428" s="2">
        <f t="shared" si="169"/>
        <v>0</v>
      </c>
      <c r="K428" s="2">
        <f t="shared" si="169"/>
        <v>0</v>
      </c>
      <c r="L428" s="2">
        <f t="shared" si="169"/>
        <v>0</v>
      </c>
      <c r="M428" s="2">
        <f t="shared" si="169"/>
        <v>0</v>
      </c>
      <c r="N428" s="2">
        <f t="shared" si="169"/>
        <v>0</v>
      </c>
      <c r="O428" s="2">
        <f t="shared" si="169"/>
        <v>0</v>
      </c>
      <c r="P428" s="2">
        <f t="shared" si="169"/>
        <v>0</v>
      </c>
      <c r="Q428" s="2">
        <f t="shared" si="169"/>
        <v>0</v>
      </c>
    </row>
    <row r="429" spans="1:17" ht="31.5" customHeight="1" x14ac:dyDescent="0.2">
      <c r="A429" s="24"/>
      <c r="B429" s="25"/>
      <c r="C429" s="26">
        <v>38102</v>
      </c>
      <c r="D429" s="28" t="s">
        <v>603</v>
      </c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24" customHeight="1" x14ac:dyDescent="0.2">
      <c r="A430" s="24"/>
      <c r="B430" s="25">
        <v>382</v>
      </c>
      <c r="C430" s="26"/>
      <c r="D430" s="1" t="s">
        <v>168</v>
      </c>
      <c r="E430" s="2">
        <f>SUM(E431)</f>
        <v>0</v>
      </c>
      <c r="F430" s="2">
        <f t="shared" ref="F430:Q430" si="170">SUM(F431)</f>
        <v>0</v>
      </c>
      <c r="G430" s="2">
        <f t="shared" si="170"/>
        <v>0</v>
      </c>
      <c r="H430" s="2">
        <f t="shared" si="170"/>
        <v>0</v>
      </c>
      <c r="I430" s="2">
        <f t="shared" si="170"/>
        <v>0</v>
      </c>
      <c r="J430" s="2">
        <f t="shared" si="170"/>
        <v>0</v>
      </c>
      <c r="K430" s="2">
        <f t="shared" si="170"/>
        <v>0</v>
      </c>
      <c r="L430" s="2">
        <f t="shared" si="170"/>
        <v>0</v>
      </c>
      <c r="M430" s="2">
        <f t="shared" si="170"/>
        <v>0</v>
      </c>
      <c r="N430" s="2">
        <f t="shared" si="170"/>
        <v>0</v>
      </c>
      <c r="O430" s="2">
        <f t="shared" si="170"/>
        <v>0</v>
      </c>
      <c r="P430" s="2">
        <f t="shared" si="170"/>
        <v>0</v>
      </c>
      <c r="Q430" s="2">
        <f t="shared" si="170"/>
        <v>0</v>
      </c>
    </row>
    <row r="431" spans="1:17" ht="24" customHeight="1" x14ac:dyDescent="0.2">
      <c r="A431" s="24"/>
      <c r="B431" s="25"/>
      <c r="C431" s="26">
        <v>38201</v>
      </c>
      <c r="D431" s="1" t="s">
        <v>604</v>
      </c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24" customHeight="1" x14ac:dyDescent="0.2">
      <c r="A432" s="24"/>
      <c r="B432" s="25">
        <v>383</v>
      </c>
      <c r="C432" s="26"/>
      <c r="D432" s="1" t="s">
        <v>169</v>
      </c>
      <c r="E432" s="2">
        <f>SUM(E433)</f>
        <v>0</v>
      </c>
      <c r="F432" s="2">
        <f t="shared" ref="F432:Q432" si="171">SUM(F433)</f>
        <v>0</v>
      </c>
      <c r="G432" s="2">
        <f t="shared" si="171"/>
        <v>0</v>
      </c>
      <c r="H432" s="2">
        <f t="shared" si="171"/>
        <v>0</v>
      </c>
      <c r="I432" s="2">
        <f t="shared" si="171"/>
        <v>0</v>
      </c>
      <c r="J432" s="2">
        <f t="shared" si="171"/>
        <v>0</v>
      </c>
      <c r="K432" s="2">
        <f t="shared" si="171"/>
        <v>0</v>
      </c>
      <c r="L432" s="2">
        <f t="shared" si="171"/>
        <v>0</v>
      </c>
      <c r="M432" s="2">
        <f t="shared" si="171"/>
        <v>0</v>
      </c>
      <c r="N432" s="2">
        <f t="shared" si="171"/>
        <v>0</v>
      </c>
      <c r="O432" s="2">
        <f t="shared" si="171"/>
        <v>0</v>
      </c>
      <c r="P432" s="2">
        <f t="shared" si="171"/>
        <v>0</v>
      </c>
      <c r="Q432" s="2">
        <f t="shared" si="171"/>
        <v>0</v>
      </c>
    </row>
    <row r="433" spans="1:17" ht="24" customHeight="1" x14ac:dyDescent="0.2">
      <c r="A433" s="24"/>
      <c r="B433" s="25"/>
      <c r="C433" s="26">
        <v>38301</v>
      </c>
      <c r="D433" s="1" t="s">
        <v>605</v>
      </c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24" customHeight="1" x14ac:dyDescent="0.2">
      <c r="A434" s="24"/>
      <c r="B434" s="25">
        <v>384</v>
      </c>
      <c r="C434" s="26"/>
      <c r="D434" s="1" t="s">
        <v>170</v>
      </c>
      <c r="E434" s="2">
        <f>SUM(E435)</f>
        <v>0</v>
      </c>
      <c r="F434" s="2">
        <f t="shared" ref="F434:Q434" si="172">SUM(F435)</f>
        <v>0</v>
      </c>
      <c r="G434" s="2">
        <f t="shared" si="172"/>
        <v>0</v>
      </c>
      <c r="H434" s="2">
        <f t="shared" si="172"/>
        <v>0</v>
      </c>
      <c r="I434" s="2">
        <f t="shared" si="172"/>
        <v>0</v>
      </c>
      <c r="J434" s="2">
        <f t="shared" si="172"/>
        <v>0</v>
      </c>
      <c r="K434" s="2">
        <f t="shared" si="172"/>
        <v>0</v>
      </c>
      <c r="L434" s="2">
        <f t="shared" si="172"/>
        <v>0</v>
      </c>
      <c r="M434" s="2">
        <f t="shared" si="172"/>
        <v>0</v>
      </c>
      <c r="N434" s="2">
        <f t="shared" si="172"/>
        <v>0</v>
      </c>
      <c r="O434" s="2">
        <f t="shared" si="172"/>
        <v>0</v>
      </c>
      <c r="P434" s="2">
        <f t="shared" si="172"/>
        <v>0</v>
      </c>
      <c r="Q434" s="2">
        <f t="shared" si="172"/>
        <v>0</v>
      </c>
    </row>
    <row r="435" spans="1:17" ht="24" customHeight="1" x14ac:dyDescent="0.2">
      <c r="A435" s="24"/>
      <c r="B435" s="25"/>
      <c r="C435" s="26">
        <v>38401</v>
      </c>
      <c r="D435" s="1" t="s">
        <v>170</v>
      </c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24" customHeight="1" x14ac:dyDescent="0.2">
      <c r="A436" s="24"/>
      <c r="B436" s="25">
        <v>385</v>
      </c>
      <c r="C436" s="26"/>
      <c r="D436" s="1" t="s">
        <v>171</v>
      </c>
      <c r="E436" s="2">
        <f>SUM(E437)</f>
        <v>0</v>
      </c>
      <c r="F436" s="2">
        <f t="shared" ref="F436:Q436" si="173">SUM(F437)</f>
        <v>0</v>
      </c>
      <c r="G436" s="2">
        <f t="shared" si="173"/>
        <v>0</v>
      </c>
      <c r="H436" s="2">
        <f t="shared" si="173"/>
        <v>0</v>
      </c>
      <c r="I436" s="2">
        <f t="shared" si="173"/>
        <v>0</v>
      </c>
      <c r="J436" s="2">
        <f t="shared" si="173"/>
        <v>0</v>
      </c>
      <c r="K436" s="2">
        <f t="shared" si="173"/>
        <v>0</v>
      </c>
      <c r="L436" s="2">
        <f t="shared" si="173"/>
        <v>0</v>
      </c>
      <c r="M436" s="2">
        <f t="shared" si="173"/>
        <v>0</v>
      </c>
      <c r="N436" s="2">
        <f t="shared" si="173"/>
        <v>0</v>
      </c>
      <c r="O436" s="2">
        <f t="shared" si="173"/>
        <v>0</v>
      </c>
      <c r="P436" s="2">
        <f t="shared" si="173"/>
        <v>0</v>
      </c>
      <c r="Q436" s="2">
        <f t="shared" si="173"/>
        <v>0</v>
      </c>
    </row>
    <row r="437" spans="1:17" ht="24" customHeight="1" x14ac:dyDescent="0.2">
      <c r="A437" s="24"/>
      <c r="B437" s="25"/>
      <c r="C437" s="26">
        <v>38501</v>
      </c>
      <c r="D437" s="26" t="s">
        <v>606</v>
      </c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24" customHeight="1" x14ac:dyDescent="0.2">
      <c r="A438" s="155" t="s">
        <v>137</v>
      </c>
      <c r="B438" s="156"/>
      <c r="C438" s="156"/>
      <c r="D438" s="157"/>
      <c r="E438" s="23">
        <f>SUM(E439,E441,E444,E446,E452,E454,E459,E461,E465)</f>
        <v>0</v>
      </c>
      <c r="F438" s="23">
        <f t="shared" ref="F438:Q438" si="174">SUM(F439,F441,F444,F446,F452,F454,F459,F461,F465)</f>
        <v>0</v>
      </c>
      <c r="G438" s="23">
        <f t="shared" si="174"/>
        <v>0</v>
      </c>
      <c r="H438" s="23">
        <f t="shared" si="174"/>
        <v>0</v>
      </c>
      <c r="I438" s="23">
        <f t="shared" si="174"/>
        <v>0</v>
      </c>
      <c r="J438" s="23">
        <f t="shared" si="174"/>
        <v>0</v>
      </c>
      <c r="K438" s="23">
        <f t="shared" si="174"/>
        <v>0</v>
      </c>
      <c r="L438" s="23">
        <f t="shared" si="174"/>
        <v>0</v>
      </c>
      <c r="M438" s="23">
        <f t="shared" si="174"/>
        <v>0</v>
      </c>
      <c r="N438" s="23">
        <f t="shared" si="174"/>
        <v>0</v>
      </c>
      <c r="O438" s="23">
        <f t="shared" si="174"/>
        <v>0</v>
      </c>
      <c r="P438" s="23">
        <f t="shared" si="174"/>
        <v>0</v>
      </c>
      <c r="Q438" s="23">
        <f t="shared" si="174"/>
        <v>0</v>
      </c>
    </row>
    <row r="439" spans="1:17" ht="24" customHeight="1" x14ac:dyDescent="0.2">
      <c r="A439" s="24"/>
      <c r="B439" s="25">
        <v>391</v>
      </c>
      <c r="C439" s="26"/>
      <c r="D439" s="1" t="s">
        <v>172</v>
      </c>
      <c r="E439" s="2">
        <f>SUM(E440)</f>
        <v>0</v>
      </c>
      <c r="F439" s="2">
        <f t="shared" ref="F439:Q439" si="175">SUM(F440)</f>
        <v>0</v>
      </c>
      <c r="G439" s="2">
        <f t="shared" si="175"/>
        <v>0</v>
      </c>
      <c r="H439" s="2">
        <f t="shared" si="175"/>
        <v>0</v>
      </c>
      <c r="I439" s="2">
        <f t="shared" si="175"/>
        <v>0</v>
      </c>
      <c r="J439" s="2">
        <f t="shared" si="175"/>
        <v>0</v>
      </c>
      <c r="K439" s="2">
        <f t="shared" si="175"/>
        <v>0</v>
      </c>
      <c r="L439" s="2">
        <f t="shared" si="175"/>
        <v>0</v>
      </c>
      <c r="M439" s="2">
        <f t="shared" si="175"/>
        <v>0</v>
      </c>
      <c r="N439" s="2">
        <f t="shared" si="175"/>
        <v>0</v>
      </c>
      <c r="O439" s="2">
        <f t="shared" si="175"/>
        <v>0</v>
      </c>
      <c r="P439" s="2">
        <f t="shared" si="175"/>
        <v>0</v>
      </c>
      <c r="Q439" s="2">
        <f t="shared" si="175"/>
        <v>0</v>
      </c>
    </row>
    <row r="440" spans="1:17" ht="24" customHeight="1" x14ac:dyDescent="0.2">
      <c r="A440" s="24"/>
      <c r="B440" s="25"/>
      <c r="C440" s="27">
        <v>39101</v>
      </c>
      <c r="D440" s="1" t="s">
        <v>607</v>
      </c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24" customHeight="1" x14ac:dyDescent="0.2">
      <c r="A441" s="24"/>
      <c r="B441" s="25">
        <v>392</v>
      </c>
      <c r="C441" s="27"/>
      <c r="D441" s="1" t="s">
        <v>173</v>
      </c>
      <c r="E441" s="2">
        <f>SUM(E442:E443)</f>
        <v>0</v>
      </c>
      <c r="F441" s="2">
        <f t="shared" ref="F441:Q441" si="176">SUM(F442:F443)</f>
        <v>0</v>
      </c>
      <c r="G441" s="2">
        <f t="shared" si="176"/>
        <v>0</v>
      </c>
      <c r="H441" s="2">
        <f t="shared" si="176"/>
        <v>0</v>
      </c>
      <c r="I441" s="2">
        <f t="shared" si="176"/>
        <v>0</v>
      </c>
      <c r="J441" s="2">
        <f t="shared" si="176"/>
        <v>0</v>
      </c>
      <c r="K441" s="2">
        <f t="shared" si="176"/>
        <v>0</v>
      </c>
      <c r="L441" s="2">
        <f t="shared" si="176"/>
        <v>0</v>
      </c>
      <c r="M441" s="2">
        <f t="shared" si="176"/>
        <v>0</v>
      </c>
      <c r="N441" s="2">
        <f t="shared" si="176"/>
        <v>0</v>
      </c>
      <c r="O441" s="2">
        <f t="shared" si="176"/>
        <v>0</v>
      </c>
      <c r="P441" s="2">
        <f t="shared" si="176"/>
        <v>0</v>
      </c>
      <c r="Q441" s="2">
        <f t="shared" si="176"/>
        <v>0</v>
      </c>
    </row>
    <row r="442" spans="1:17" ht="24" customHeight="1" x14ac:dyDescent="0.2">
      <c r="A442" s="24"/>
      <c r="B442" s="25"/>
      <c r="C442" s="27">
        <v>39201</v>
      </c>
      <c r="D442" s="1" t="s">
        <v>608</v>
      </c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24" customHeight="1" x14ac:dyDescent="0.2">
      <c r="A443" s="24"/>
      <c r="B443" s="25"/>
      <c r="C443" s="27">
        <v>39202</v>
      </c>
      <c r="D443" s="1" t="s">
        <v>609</v>
      </c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24" customHeight="1" x14ac:dyDescent="0.2">
      <c r="A444" s="24"/>
      <c r="B444" s="25">
        <v>393</v>
      </c>
      <c r="C444" s="27"/>
      <c r="D444" s="1" t="s">
        <v>174</v>
      </c>
      <c r="E444" s="2">
        <f>SUM(E445)</f>
        <v>0</v>
      </c>
      <c r="F444" s="2">
        <f t="shared" ref="F444:Q444" si="177">SUM(F445)</f>
        <v>0</v>
      </c>
      <c r="G444" s="2">
        <f t="shared" si="177"/>
        <v>0</v>
      </c>
      <c r="H444" s="2">
        <f t="shared" si="177"/>
        <v>0</v>
      </c>
      <c r="I444" s="2">
        <f t="shared" si="177"/>
        <v>0</v>
      </c>
      <c r="J444" s="2">
        <f t="shared" si="177"/>
        <v>0</v>
      </c>
      <c r="K444" s="2">
        <f t="shared" si="177"/>
        <v>0</v>
      </c>
      <c r="L444" s="2">
        <f t="shared" si="177"/>
        <v>0</v>
      </c>
      <c r="M444" s="2">
        <f t="shared" si="177"/>
        <v>0</v>
      </c>
      <c r="N444" s="2">
        <f t="shared" si="177"/>
        <v>0</v>
      </c>
      <c r="O444" s="2">
        <f t="shared" si="177"/>
        <v>0</v>
      </c>
      <c r="P444" s="2">
        <f t="shared" si="177"/>
        <v>0</v>
      </c>
      <c r="Q444" s="2">
        <f t="shared" si="177"/>
        <v>0</v>
      </c>
    </row>
    <row r="445" spans="1:17" ht="24" customHeight="1" x14ac:dyDescent="0.2">
      <c r="A445" s="24"/>
      <c r="B445" s="25"/>
      <c r="C445" s="27">
        <v>39301</v>
      </c>
      <c r="D445" s="1" t="s">
        <v>610</v>
      </c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24" customHeight="1" x14ac:dyDescent="0.2">
      <c r="A446" s="24"/>
      <c r="B446" s="25">
        <v>394</v>
      </c>
      <c r="C446" s="27"/>
      <c r="D446" s="1" t="s">
        <v>175</v>
      </c>
      <c r="E446" s="2">
        <f>SUM(E447:E451)</f>
        <v>0</v>
      </c>
      <c r="F446" s="2">
        <f t="shared" ref="F446:Q446" si="178">SUM(F447:F451)</f>
        <v>0</v>
      </c>
      <c r="G446" s="2">
        <f t="shared" si="178"/>
        <v>0</v>
      </c>
      <c r="H446" s="2">
        <f t="shared" si="178"/>
        <v>0</v>
      </c>
      <c r="I446" s="2">
        <f t="shared" si="178"/>
        <v>0</v>
      </c>
      <c r="J446" s="2">
        <f t="shared" si="178"/>
        <v>0</v>
      </c>
      <c r="K446" s="2">
        <f t="shared" si="178"/>
        <v>0</v>
      </c>
      <c r="L446" s="2">
        <f t="shared" si="178"/>
        <v>0</v>
      </c>
      <c r="M446" s="2">
        <f t="shared" si="178"/>
        <v>0</v>
      </c>
      <c r="N446" s="2">
        <f t="shared" si="178"/>
        <v>0</v>
      </c>
      <c r="O446" s="2">
        <f t="shared" si="178"/>
        <v>0</v>
      </c>
      <c r="P446" s="2">
        <f t="shared" si="178"/>
        <v>0</v>
      </c>
      <c r="Q446" s="2">
        <f t="shared" si="178"/>
        <v>0</v>
      </c>
    </row>
    <row r="447" spans="1:17" ht="24" customHeight="1" x14ac:dyDescent="0.2">
      <c r="A447" s="24"/>
      <c r="B447" s="25"/>
      <c r="C447" s="27">
        <v>39401</v>
      </c>
      <c r="D447" s="1" t="s">
        <v>611</v>
      </c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24" customHeight="1" x14ac:dyDescent="0.2">
      <c r="A448" s="24"/>
      <c r="B448" s="25"/>
      <c r="C448" s="27">
        <v>39402</v>
      </c>
      <c r="D448" s="1" t="s">
        <v>612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24" customHeight="1" x14ac:dyDescent="0.2">
      <c r="A449" s="24"/>
      <c r="B449" s="25"/>
      <c r="C449" s="27">
        <v>39403</v>
      </c>
      <c r="D449" s="1" t="s">
        <v>613</v>
      </c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24" customHeight="1" x14ac:dyDescent="0.2">
      <c r="A450" s="24"/>
      <c r="B450" s="25"/>
      <c r="C450" s="27">
        <v>39404</v>
      </c>
      <c r="D450" s="1" t="s">
        <v>614</v>
      </c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24" customHeight="1" x14ac:dyDescent="0.2">
      <c r="A451" s="24"/>
      <c r="B451" s="25"/>
      <c r="C451" s="27">
        <v>39405</v>
      </c>
      <c r="D451" s="1" t="s">
        <v>615</v>
      </c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24" customHeight="1" x14ac:dyDescent="0.2">
      <c r="A452" s="34"/>
      <c r="B452" s="35">
        <v>395</v>
      </c>
      <c r="C452" s="27"/>
      <c r="D452" s="1" t="s">
        <v>206</v>
      </c>
      <c r="E452" s="2">
        <f>SUM(E453)</f>
        <v>0</v>
      </c>
      <c r="F452" s="2">
        <f t="shared" ref="F452:Q452" si="179">SUM(F453)</f>
        <v>0</v>
      </c>
      <c r="G452" s="2">
        <f t="shared" si="179"/>
        <v>0</v>
      </c>
      <c r="H452" s="2">
        <f t="shared" si="179"/>
        <v>0</v>
      </c>
      <c r="I452" s="2">
        <f t="shared" si="179"/>
        <v>0</v>
      </c>
      <c r="J452" s="2">
        <f t="shared" si="179"/>
        <v>0</v>
      </c>
      <c r="K452" s="2">
        <f t="shared" si="179"/>
        <v>0</v>
      </c>
      <c r="L452" s="2">
        <f t="shared" si="179"/>
        <v>0</v>
      </c>
      <c r="M452" s="2">
        <f t="shared" si="179"/>
        <v>0</v>
      </c>
      <c r="N452" s="2">
        <f t="shared" si="179"/>
        <v>0</v>
      </c>
      <c r="O452" s="2">
        <f t="shared" si="179"/>
        <v>0</v>
      </c>
      <c r="P452" s="2">
        <f t="shared" si="179"/>
        <v>0</v>
      </c>
      <c r="Q452" s="2">
        <f t="shared" si="179"/>
        <v>0</v>
      </c>
    </row>
    <row r="453" spans="1:17" ht="24" customHeight="1" x14ac:dyDescent="0.2">
      <c r="A453" s="34"/>
      <c r="B453" s="35"/>
      <c r="C453" s="27">
        <v>39501</v>
      </c>
      <c r="D453" s="1" t="s">
        <v>616</v>
      </c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24" customHeight="1" x14ac:dyDescent="0.2">
      <c r="A454" s="34"/>
      <c r="B454" s="35">
        <v>396</v>
      </c>
      <c r="C454" s="27"/>
      <c r="D454" s="1" t="s">
        <v>207</v>
      </c>
      <c r="E454" s="2">
        <f>SUM(E455:E458)</f>
        <v>0</v>
      </c>
      <c r="F454" s="2">
        <f t="shared" ref="F454:Q454" si="180">SUM(F455:F458)</f>
        <v>0</v>
      </c>
      <c r="G454" s="2">
        <f t="shared" si="180"/>
        <v>0</v>
      </c>
      <c r="H454" s="2">
        <f t="shared" si="180"/>
        <v>0</v>
      </c>
      <c r="I454" s="2">
        <f t="shared" si="180"/>
        <v>0</v>
      </c>
      <c r="J454" s="2">
        <f t="shared" si="180"/>
        <v>0</v>
      </c>
      <c r="K454" s="2">
        <f t="shared" si="180"/>
        <v>0</v>
      </c>
      <c r="L454" s="2">
        <f t="shared" si="180"/>
        <v>0</v>
      </c>
      <c r="M454" s="2">
        <f t="shared" si="180"/>
        <v>0</v>
      </c>
      <c r="N454" s="2">
        <f t="shared" si="180"/>
        <v>0</v>
      </c>
      <c r="O454" s="2">
        <f t="shared" si="180"/>
        <v>0</v>
      </c>
      <c r="P454" s="2">
        <f t="shared" si="180"/>
        <v>0</v>
      </c>
      <c r="Q454" s="2">
        <f t="shared" si="180"/>
        <v>0</v>
      </c>
    </row>
    <row r="455" spans="1:17" ht="24" customHeight="1" x14ac:dyDescent="0.2">
      <c r="A455" s="34"/>
      <c r="B455" s="35"/>
      <c r="C455" s="27">
        <v>39602</v>
      </c>
      <c r="D455" s="1" t="s">
        <v>617</v>
      </c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24" customHeight="1" x14ac:dyDescent="0.2">
      <c r="A456" s="34"/>
      <c r="B456" s="35"/>
      <c r="C456" s="27">
        <v>39603</v>
      </c>
      <c r="D456" s="1" t="s">
        <v>618</v>
      </c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24" customHeight="1" x14ac:dyDescent="0.2">
      <c r="A457" s="34"/>
      <c r="B457" s="35"/>
      <c r="C457" s="27">
        <v>39604</v>
      </c>
      <c r="D457" s="1" t="s">
        <v>619</v>
      </c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24" customHeight="1" x14ac:dyDescent="0.2">
      <c r="A458" s="34"/>
      <c r="B458" s="35"/>
      <c r="C458" s="27">
        <v>39605</v>
      </c>
      <c r="D458" s="1" t="s">
        <v>620</v>
      </c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24" customHeight="1" x14ac:dyDescent="0.2">
      <c r="A459" s="34"/>
      <c r="B459" s="35">
        <v>397</v>
      </c>
      <c r="C459" s="27"/>
      <c r="D459" s="1" t="s">
        <v>208</v>
      </c>
      <c r="E459" s="2">
        <f>SUM(E460)</f>
        <v>0</v>
      </c>
      <c r="F459" s="2">
        <f t="shared" ref="F459:Q459" si="181">SUM(F460)</f>
        <v>0</v>
      </c>
      <c r="G459" s="2">
        <f t="shared" si="181"/>
        <v>0</v>
      </c>
      <c r="H459" s="2">
        <f t="shared" si="181"/>
        <v>0</v>
      </c>
      <c r="I459" s="2">
        <f t="shared" si="181"/>
        <v>0</v>
      </c>
      <c r="J459" s="2">
        <f t="shared" si="181"/>
        <v>0</v>
      </c>
      <c r="K459" s="2">
        <f t="shared" si="181"/>
        <v>0</v>
      </c>
      <c r="L459" s="2">
        <f t="shared" si="181"/>
        <v>0</v>
      </c>
      <c r="M459" s="2">
        <f t="shared" si="181"/>
        <v>0</v>
      </c>
      <c r="N459" s="2">
        <f t="shared" si="181"/>
        <v>0</v>
      </c>
      <c r="O459" s="2">
        <f t="shared" si="181"/>
        <v>0</v>
      </c>
      <c r="P459" s="2">
        <f t="shared" si="181"/>
        <v>0</v>
      </c>
      <c r="Q459" s="2">
        <f t="shared" si="181"/>
        <v>0</v>
      </c>
    </row>
    <row r="460" spans="1:17" ht="24" customHeight="1" x14ac:dyDescent="0.2">
      <c r="A460" s="34"/>
      <c r="B460" s="35"/>
      <c r="C460" s="27">
        <v>39701</v>
      </c>
      <c r="D460" s="1" t="s">
        <v>208</v>
      </c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32.25" customHeight="1" x14ac:dyDescent="0.2">
      <c r="A461" s="34"/>
      <c r="B461" s="35">
        <v>398</v>
      </c>
      <c r="C461" s="27"/>
      <c r="D461" s="28" t="s">
        <v>209</v>
      </c>
      <c r="E461" s="2">
        <f>SUM(E462:E464)</f>
        <v>0</v>
      </c>
      <c r="F461" s="2">
        <f t="shared" ref="F461:Q461" si="182">SUM(F462:F464)</f>
        <v>0</v>
      </c>
      <c r="G461" s="2">
        <f t="shared" si="182"/>
        <v>0</v>
      </c>
      <c r="H461" s="2">
        <f t="shared" si="182"/>
        <v>0</v>
      </c>
      <c r="I461" s="2">
        <f t="shared" si="182"/>
        <v>0</v>
      </c>
      <c r="J461" s="2">
        <f t="shared" si="182"/>
        <v>0</v>
      </c>
      <c r="K461" s="2">
        <f t="shared" si="182"/>
        <v>0</v>
      </c>
      <c r="L461" s="2">
        <f t="shared" si="182"/>
        <v>0</v>
      </c>
      <c r="M461" s="2">
        <f t="shared" si="182"/>
        <v>0</v>
      </c>
      <c r="N461" s="2">
        <f t="shared" si="182"/>
        <v>0</v>
      </c>
      <c r="O461" s="2">
        <f t="shared" si="182"/>
        <v>0</v>
      </c>
      <c r="P461" s="2">
        <f t="shared" si="182"/>
        <v>0</v>
      </c>
      <c r="Q461" s="2">
        <f t="shared" si="182"/>
        <v>0</v>
      </c>
    </row>
    <row r="462" spans="1:17" ht="32.25" customHeight="1" x14ac:dyDescent="0.2">
      <c r="A462" s="34"/>
      <c r="B462" s="35"/>
      <c r="C462" s="27">
        <v>39801</v>
      </c>
      <c r="D462" s="28" t="s">
        <v>621</v>
      </c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32.25" customHeight="1" x14ac:dyDescent="0.2">
      <c r="A463" s="34"/>
      <c r="B463" s="35"/>
      <c r="C463" s="27">
        <v>39802</v>
      </c>
      <c r="D463" s="28" t="s">
        <v>623</v>
      </c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32.25" customHeight="1" x14ac:dyDescent="0.2">
      <c r="A464" s="34"/>
      <c r="B464" s="35"/>
      <c r="C464" s="27">
        <v>39803</v>
      </c>
      <c r="D464" s="28" t="s">
        <v>624</v>
      </c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24" customHeight="1" x14ac:dyDescent="0.2">
      <c r="A465" s="34"/>
      <c r="B465" s="35">
        <v>399</v>
      </c>
      <c r="C465" s="27"/>
      <c r="D465" s="1" t="s">
        <v>622</v>
      </c>
      <c r="E465" s="2">
        <f>SUM(E466)</f>
        <v>0</v>
      </c>
      <c r="F465" s="2">
        <f t="shared" ref="F465:Q465" si="183">SUM(F466)</f>
        <v>0</v>
      </c>
      <c r="G465" s="2">
        <f t="shared" si="183"/>
        <v>0</v>
      </c>
      <c r="H465" s="2">
        <f t="shared" si="183"/>
        <v>0</v>
      </c>
      <c r="I465" s="2">
        <f t="shared" si="183"/>
        <v>0</v>
      </c>
      <c r="J465" s="2">
        <f t="shared" si="183"/>
        <v>0</v>
      </c>
      <c r="K465" s="2">
        <f t="shared" si="183"/>
        <v>0</v>
      </c>
      <c r="L465" s="2">
        <f t="shared" si="183"/>
        <v>0</v>
      </c>
      <c r="M465" s="2">
        <f t="shared" si="183"/>
        <v>0</v>
      </c>
      <c r="N465" s="2">
        <f t="shared" si="183"/>
        <v>0</v>
      </c>
      <c r="O465" s="2">
        <f t="shared" si="183"/>
        <v>0</v>
      </c>
      <c r="P465" s="2">
        <f t="shared" si="183"/>
        <v>0</v>
      </c>
      <c r="Q465" s="2">
        <f t="shared" si="183"/>
        <v>0</v>
      </c>
    </row>
    <row r="466" spans="1:17" ht="24" customHeight="1" x14ac:dyDescent="0.2">
      <c r="A466" s="34"/>
      <c r="B466" s="35"/>
      <c r="C466" s="27">
        <v>39901</v>
      </c>
      <c r="D466" s="1" t="s">
        <v>622</v>
      </c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24" customHeight="1" x14ac:dyDescent="0.2">
      <c r="A467" s="50" t="s">
        <v>176</v>
      </c>
      <c r="B467" s="51"/>
      <c r="C467" s="52"/>
      <c r="D467" s="47"/>
      <c r="E467" s="36">
        <f>SUM(E468,E522,E591,E613,E643,E650,E662,E665,E676)</f>
        <v>0</v>
      </c>
      <c r="F467" s="36">
        <f t="shared" ref="F467:Q467" si="184">SUM(F468,F522,F591,F613,F643,F650,F662,F665,F676)</f>
        <v>0</v>
      </c>
      <c r="G467" s="36">
        <f t="shared" si="184"/>
        <v>0</v>
      </c>
      <c r="H467" s="36">
        <f t="shared" si="184"/>
        <v>0</v>
      </c>
      <c r="I467" s="36">
        <f t="shared" si="184"/>
        <v>0</v>
      </c>
      <c r="J467" s="36">
        <f t="shared" si="184"/>
        <v>0</v>
      </c>
      <c r="K467" s="36">
        <f t="shared" si="184"/>
        <v>0</v>
      </c>
      <c r="L467" s="36">
        <f t="shared" si="184"/>
        <v>0</v>
      </c>
      <c r="M467" s="36">
        <f t="shared" si="184"/>
        <v>0</v>
      </c>
      <c r="N467" s="36">
        <f t="shared" si="184"/>
        <v>0</v>
      </c>
      <c r="O467" s="36">
        <f t="shared" si="184"/>
        <v>0</v>
      </c>
      <c r="P467" s="36">
        <f t="shared" si="184"/>
        <v>0</v>
      </c>
      <c r="Q467" s="36">
        <f t="shared" si="184"/>
        <v>0</v>
      </c>
    </row>
    <row r="468" spans="1:17" ht="28.5" customHeight="1" x14ac:dyDescent="0.2">
      <c r="A468" s="158" t="s">
        <v>177</v>
      </c>
      <c r="B468" s="159"/>
      <c r="C468" s="159"/>
      <c r="D468" s="160"/>
      <c r="E468" s="23">
        <f>SUM(E469,E473,E479,E486,E517,E518,E519,E520,E521)</f>
        <v>0</v>
      </c>
      <c r="F468" s="23">
        <f t="shared" ref="F468:Q468" si="185">SUM(F469,F473,F479,F486,F517,F518,F519,F520,F521)</f>
        <v>0</v>
      </c>
      <c r="G468" s="23">
        <f t="shared" si="185"/>
        <v>0</v>
      </c>
      <c r="H468" s="23">
        <f t="shared" si="185"/>
        <v>0</v>
      </c>
      <c r="I468" s="23">
        <f t="shared" si="185"/>
        <v>0</v>
      </c>
      <c r="J468" s="23">
        <f t="shared" si="185"/>
        <v>0</v>
      </c>
      <c r="K468" s="23">
        <f t="shared" si="185"/>
        <v>0</v>
      </c>
      <c r="L468" s="23">
        <f t="shared" si="185"/>
        <v>0</v>
      </c>
      <c r="M468" s="23">
        <f t="shared" si="185"/>
        <v>0</v>
      </c>
      <c r="N468" s="23">
        <f t="shared" si="185"/>
        <v>0</v>
      </c>
      <c r="O468" s="23">
        <f t="shared" si="185"/>
        <v>0</v>
      </c>
      <c r="P468" s="23">
        <f t="shared" si="185"/>
        <v>0</v>
      </c>
      <c r="Q468" s="23">
        <f t="shared" si="185"/>
        <v>0</v>
      </c>
    </row>
    <row r="469" spans="1:17" ht="24" customHeight="1" x14ac:dyDescent="0.2">
      <c r="A469" s="34"/>
      <c r="B469" s="35">
        <v>411</v>
      </c>
      <c r="C469" s="27"/>
      <c r="D469" s="1" t="s">
        <v>210</v>
      </c>
      <c r="E469" s="2">
        <f>SUM(E470:E472)</f>
        <v>0</v>
      </c>
      <c r="F469" s="2">
        <f t="shared" ref="F469:Q469" si="186">SUM(F470:F472)</f>
        <v>0</v>
      </c>
      <c r="G469" s="2">
        <f t="shared" si="186"/>
        <v>0</v>
      </c>
      <c r="H469" s="2">
        <f t="shared" si="186"/>
        <v>0</v>
      </c>
      <c r="I469" s="2">
        <f t="shared" si="186"/>
        <v>0</v>
      </c>
      <c r="J469" s="2">
        <f t="shared" si="186"/>
        <v>0</v>
      </c>
      <c r="K469" s="2">
        <f t="shared" si="186"/>
        <v>0</v>
      </c>
      <c r="L469" s="2">
        <f t="shared" si="186"/>
        <v>0</v>
      </c>
      <c r="M469" s="2">
        <f t="shared" si="186"/>
        <v>0</v>
      </c>
      <c r="N469" s="2">
        <f t="shared" si="186"/>
        <v>0</v>
      </c>
      <c r="O469" s="2">
        <f t="shared" si="186"/>
        <v>0</v>
      </c>
      <c r="P469" s="2">
        <f t="shared" si="186"/>
        <v>0</v>
      </c>
      <c r="Q469" s="2">
        <f t="shared" si="186"/>
        <v>0</v>
      </c>
    </row>
    <row r="470" spans="1:17" ht="24" customHeight="1" x14ac:dyDescent="0.2">
      <c r="A470" s="34"/>
      <c r="B470" s="35"/>
      <c r="C470" s="27">
        <v>41101</v>
      </c>
      <c r="D470" s="30" t="s">
        <v>625</v>
      </c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28.5" customHeight="1" x14ac:dyDescent="0.2">
      <c r="A471" s="34"/>
      <c r="B471" s="35"/>
      <c r="C471" s="27">
        <v>41102</v>
      </c>
      <c r="D471" s="30" t="s">
        <v>626</v>
      </c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28.5" customHeight="1" x14ac:dyDescent="0.2">
      <c r="A472" s="34"/>
      <c r="B472" s="35"/>
      <c r="C472" s="27">
        <v>41103</v>
      </c>
      <c r="D472" s="30" t="s">
        <v>627</v>
      </c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24" customHeight="1" x14ac:dyDescent="0.2">
      <c r="A473" s="34"/>
      <c r="B473" s="35">
        <v>412</v>
      </c>
      <c r="C473" s="27"/>
      <c r="D473" s="31" t="s">
        <v>211</v>
      </c>
      <c r="E473" s="2">
        <f>SUM(E474:E478)</f>
        <v>0</v>
      </c>
      <c r="F473" s="2">
        <f t="shared" ref="F473:Q473" si="187">SUM(F474:F478)</f>
        <v>0</v>
      </c>
      <c r="G473" s="2">
        <f t="shared" si="187"/>
        <v>0</v>
      </c>
      <c r="H473" s="2">
        <f t="shared" si="187"/>
        <v>0</v>
      </c>
      <c r="I473" s="2">
        <f t="shared" si="187"/>
        <v>0</v>
      </c>
      <c r="J473" s="2">
        <f t="shared" si="187"/>
        <v>0</v>
      </c>
      <c r="K473" s="2">
        <f t="shared" si="187"/>
        <v>0</v>
      </c>
      <c r="L473" s="2">
        <f t="shared" si="187"/>
        <v>0</v>
      </c>
      <c r="M473" s="2">
        <f t="shared" si="187"/>
        <v>0</v>
      </c>
      <c r="N473" s="2">
        <f t="shared" si="187"/>
        <v>0</v>
      </c>
      <c r="O473" s="2">
        <f t="shared" si="187"/>
        <v>0</v>
      </c>
      <c r="P473" s="2">
        <f t="shared" si="187"/>
        <v>0</v>
      </c>
      <c r="Q473" s="2">
        <f t="shared" si="187"/>
        <v>0</v>
      </c>
    </row>
    <row r="474" spans="1:17" ht="34.5" customHeight="1" x14ac:dyDescent="0.2">
      <c r="A474" s="34"/>
      <c r="B474" s="35"/>
      <c r="C474" s="27">
        <v>41201</v>
      </c>
      <c r="D474" s="30" t="s">
        <v>628</v>
      </c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34.5" customHeight="1" x14ac:dyDescent="0.2">
      <c r="A475" s="34"/>
      <c r="B475" s="35"/>
      <c r="C475" s="27">
        <v>41202</v>
      </c>
      <c r="D475" s="30" t="s">
        <v>629</v>
      </c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34.5" customHeight="1" x14ac:dyDescent="0.2">
      <c r="A476" s="34"/>
      <c r="B476" s="35"/>
      <c r="C476" s="27">
        <v>41203</v>
      </c>
      <c r="D476" s="30" t="s">
        <v>630</v>
      </c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34.5" customHeight="1" x14ac:dyDescent="0.2">
      <c r="A477" s="34"/>
      <c r="B477" s="35"/>
      <c r="C477" s="27">
        <v>41204</v>
      </c>
      <c r="D477" s="30" t="s">
        <v>631</v>
      </c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34.5" customHeight="1" x14ac:dyDescent="0.2">
      <c r="A478" s="34"/>
      <c r="B478" s="35"/>
      <c r="C478" s="27">
        <v>41205</v>
      </c>
      <c r="D478" s="30" t="s">
        <v>632</v>
      </c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24" customHeight="1" x14ac:dyDescent="0.2">
      <c r="A479" s="34"/>
      <c r="B479" s="35">
        <v>413</v>
      </c>
      <c r="C479" s="27"/>
      <c r="D479" s="31" t="s">
        <v>212</v>
      </c>
      <c r="E479" s="2">
        <f>SUM(E480:E485)</f>
        <v>0</v>
      </c>
      <c r="F479" s="2">
        <f t="shared" ref="F479:Q479" si="188">SUM(F480:F485)</f>
        <v>0</v>
      </c>
      <c r="G479" s="2">
        <f t="shared" si="188"/>
        <v>0</v>
      </c>
      <c r="H479" s="2">
        <f t="shared" si="188"/>
        <v>0</v>
      </c>
      <c r="I479" s="2">
        <f t="shared" si="188"/>
        <v>0</v>
      </c>
      <c r="J479" s="2">
        <f t="shared" si="188"/>
        <v>0</v>
      </c>
      <c r="K479" s="2">
        <f t="shared" si="188"/>
        <v>0</v>
      </c>
      <c r="L479" s="2">
        <f t="shared" si="188"/>
        <v>0</v>
      </c>
      <c r="M479" s="2">
        <f t="shared" si="188"/>
        <v>0</v>
      </c>
      <c r="N479" s="2">
        <f t="shared" si="188"/>
        <v>0</v>
      </c>
      <c r="O479" s="2">
        <f t="shared" si="188"/>
        <v>0</v>
      </c>
      <c r="P479" s="2">
        <f t="shared" si="188"/>
        <v>0</v>
      </c>
      <c r="Q479" s="2">
        <f t="shared" si="188"/>
        <v>0</v>
      </c>
    </row>
    <row r="480" spans="1:17" ht="35.25" customHeight="1" x14ac:dyDescent="0.2">
      <c r="A480" s="34"/>
      <c r="B480" s="35"/>
      <c r="C480" s="27">
        <v>41301</v>
      </c>
      <c r="D480" s="30" t="s">
        <v>633</v>
      </c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35.25" customHeight="1" x14ac:dyDescent="0.2">
      <c r="A481" s="34"/>
      <c r="B481" s="35"/>
      <c r="C481" s="27">
        <v>41302</v>
      </c>
      <c r="D481" s="30" t="s">
        <v>634</v>
      </c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35.25" customHeight="1" x14ac:dyDescent="0.2">
      <c r="A482" s="34"/>
      <c r="B482" s="35"/>
      <c r="C482" s="27">
        <v>41303</v>
      </c>
      <c r="D482" s="30" t="s">
        <v>635</v>
      </c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35.25" customHeight="1" x14ac:dyDescent="0.2">
      <c r="A483" s="34"/>
      <c r="B483" s="35"/>
      <c r="C483" s="27">
        <v>41304</v>
      </c>
      <c r="D483" s="30" t="s">
        <v>636</v>
      </c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35.25" customHeight="1" x14ac:dyDescent="0.2">
      <c r="A484" s="34"/>
      <c r="B484" s="35"/>
      <c r="C484" s="27">
        <v>41305</v>
      </c>
      <c r="D484" s="30" t="s">
        <v>637</v>
      </c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35.25" customHeight="1" x14ac:dyDescent="0.2">
      <c r="A485" s="34"/>
      <c r="B485" s="35"/>
      <c r="C485" s="27">
        <v>41306</v>
      </c>
      <c r="D485" s="30" t="s">
        <v>638</v>
      </c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24" customHeight="1" x14ac:dyDescent="0.2">
      <c r="A486" s="34"/>
      <c r="B486" s="35">
        <v>414</v>
      </c>
      <c r="C486" s="27"/>
      <c r="D486" s="31" t="s">
        <v>213</v>
      </c>
      <c r="E486" s="2">
        <f>SUM(E487:E516)</f>
        <v>0</v>
      </c>
      <c r="F486" s="2">
        <f t="shared" ref="F486:Q486" si="189">SUM(F487:F516)</f>
        <v>0</v>
      </c>
      <c r="G486" s="2">
        <f t="shared" si="189"/>
        <v>0</v>
      </c>
      <c r="H486" s="2">
        <f t="shared" si="189"/>
        <v>0</v>
      </c>
      <c r="I486" s="2">
        <f t="shared" si="189"/>
        <v>0</v>
      </c>
      <c r="J486" s="2">
        <f t="shared" si="189"/>
        <v>0</v>
      </c>
      <c r="K486" s="2">
        <f t="shared" si="189"/>
        <v>0</v>
      </c>
      <c r="L486" s="2">
        <f t="shared" si="189"/>
        <v>0</v>
      </c>
      <c r="M486" s="2">
        <f t="shared" si="189"/>
        <v>0</v>
      </c>
      <c r="N486" s="2">
        <f t="shared" si="189"/>
        <v>0</v>
      </c>
      <c r="O486" s="2">
        <f t="shared" si="189"/>
        <v>0</v>
      </c>
      <c r="P486" s="2">
        <f t="shared" si="189"/>
        <v>0</v>
      </c>
      <c r="Q486" s="2">
        <f t="shared" si="189"/>
        <v>0</v>
      </c>
    </row>
    <row r="487" spans="1:17" ht="41.25" customHeight="1" x14ac:dyDescent="0.2">
      <c r="A487" s="34"/>
      <c r="B487" s="35"/>
      <c r="C487" s="27">
        <v>41401</v>
      </c>
      <c r="D487" s="30" t="s">
        <v>639</v>
      </c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41.25" customHeight="1" x14ac:dyDescent="0.2">
      <c r="A488" s="34"/>
      <c r="B488" s="35"/>
      <c r="C488" s="27">
        <v>41402</v>
      </c>
      <c r="D488" s="30" t="s">
        <v>640</v>
      </c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41.25" customHeight="1" x14ac:dyDescent="0.2">
      <c r="A489" s="34"/>
      <c r="B489" s="35"/>
      <c r="C489" s="27">
        <v>41403</v>
      </c>
      <c r="D489" s="30" t="s">
        <v>641</v>
      </c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41.25" customHeight="1" x14ac:dyDescent="0.2">
      <c r="A490" s="34"/>
      <c r="B490" s="35"/>
      <c r="C490" s="27">
        <v>41404</v>
      </c>
      <c r="D490" s="30" t="s">
        <v>642</v>
      </c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41.25" customHeight="1" x14ac:dyDescent="0.2">
      <c r="A491" s="34"/>
      <c r="B491" s="35"/>
      <c r="C491" s="27">
        <v>41405</v>
      </c>
      <c r="D491" s="30" t="s">
        <v>643</v>
      </c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41.25" customHeight="1" x14ac:dyDescent="0.2">
      <c r="A492" s="34"/>
      <c r="B492" s="35"/>
      <c r="C492" s="27">
        <v>41409</v>
      </c>
      <c r="D492" s="30" t="s">
        <v>644</v>
      </c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41.25" customHeight="1" x14ac:dyDescent="0.2">
      <c r="A493" s="34"/>
      <c r="B493" s="35"/>
      <c r="C493" s="27">
        <v>41410</v>
      </c>
      <c r="D493" s="30" t="s">
        <v>645</v>
      </c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41.25" customHeight="1" x14ac:dyDescent="0.2">
      <c r="A494" s="34"/>
      <c r="B494" s="35"/>
      <c r="C494" s="27">
        <v>41411</v>
      </c>
      <c r="D494" s="30" t="s">
        <v>646</v>
      </c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45" customHeight="1" x14ac:dyDescent="0.2">
      <c r="A495" s="34"/>
      <c r="B495" s="35"/>
      <c r="C495" s="27">
        <v>41412</v>
      </c>
      <c r="D495" s="30" t="s">
        <v>647</v>
      </c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48.75" customHeight="1" x14ac:dyDescent="0.2">
      <c r="A496" s="34"/>
      <c r="B496" s="35"/>
      <c r="C496" s="27">
        <v>41413</v>
      </c>
      <c r="D496" s="30" t="s">
        <v>648</v>
      </c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41.25" customHeight="1" x14ac:dyDescent="0.2">
      <c r="A497" s="34"/>
      <c r="B497" s="35"/>
      <c r="C497" s="27">
        <v>41417</v>
      </c>
      <c r="D497" s="30" t="s">
        <v>649</v>
      </c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41.25" customHeight="1" x14ac:dyDescent="0.2">
      <c r="A498" s="34"/>
      <c r="B498" s="35"/>
      <c r="C498" s="27">
        <v>41418</v>
      </c>
      <c r="D498" s="30" t="s">
        <v>650</v>
      </c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41.25" customHeight="1" x14ac:dyDescent="0.2">
      <c r="A499" s="34"/>
      <c r="B499" s="35"/>
      <c r="C499" s="27">
        <v>41419</v>
      </c>
      <c r="D499" s="30" t="s">
        <v>651</v>
      </c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41.25" customHeight="1" x14ac:dyDescent="0.2">
      <c r="A500" s="34"/>
      <c r="B500" s="35"/>
      <c r="C500" s="27">
        <v>41420</v>
      </c>
      <c r="D500" s="30" t="s">
        <v>652</v>
      </c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41.25" customHeight="1" x14ac:dyDescent="0.2">
      <c r="A501" s="34"/>
      <c r="B501" s="35"/>
      <c r="C501" s="27">
        <v>41421</v>
      </c>
      <c r="D501" s="30" t="s">
        <v>653</v>
      </c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41.25" customHeight="1" x14ac:dyDescent="0.2">
      <c r="A502" s="34"/>
      <c r="B502" s="35"/>
      <c r="C502" s="27">
        <v>41425</v>
      </c>
      <c r="D502" s="30" t="s">
        <v>654</v>
      </c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41.25" customHeight="1" x14ac:dyDescent="0.2">
      <c r="A503" s="34"/>
      <c r="B503" s="35"/>
      <c r="C503" s="27">
        <v>41426</v>
      </c>
      <c r="D503" s="30" t="s">
        <v>655</v>
      </c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41.25" customHeight="1" x14ac:dyDescent="0.2">
      <c r="A504" s="34"/>
      <c r="B504" s="35"/>
      <c r="C504" s="27">
        <v>41427</v>
      </c>
      <c r="D504" s="30" t="s">
        <v>656</v>
      </c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41.25" customHeight="1" x14ac:dyDescent="0.2">
      <c r="A505" s="34"/>
      <c r="B505" s="35"/>
      <c r="C505" s="27">
        <v>41428</v>
      </c>
      <c r="D505" s="30" t="s">
        <v>657</v>
      </c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41.25" customHeight="1" x14ac:dyDescent="0.2">
      <c r="A506" s="34"/>
      <c r="B506" s="35"/>
      <c r="C506" s="27">
        <v>41429</v>
      </c>
      <c r="D506" s="30" t="s">
        <v>658</v>
      </c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41.25" customHeight="1" x14ac:dyDescent="0.2">
      <c r="A507" s="34"/>
      <c r="B507" s="35"/>
      <c r="C507" s="27">
        <v>41433</v>
      </c>
      <c r="D507" s="30" t="s">
        <v>659</v>
      </c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41.25" customHeight="1" x14ac:dyDescent="0.2">
      <c r="A508" s="34"/>
      <c r="B508" s="35"/>
      <c r="C508" s="27">
        <v>41434</v>
      </c>
      <c r="D508" s="30" t="s">
        <v>660</v>
      </c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41.25" customHeight="1" x14ac:dyDescent="0.2">
      <c r="A509" s="34"/>
      <c r="B509" s="35"/>
      <c r="C509" s="27">
        <v>41435</v>
      </c>
      <c r="D509" s="30" t="s">
        <v>661</v>
      </c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41.25" customHeight="1" x14ac:dyDescent="0.2">
      <c r="A510" s="34"/>
      <c r="B510" s="35"/>
      <c r="C510" s="27">
        <v>41436</v>
      </c>
      <c r="D510" s="30" t="s">
        <v>662</v>
      </c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41.25" customHeight="1" x14ac:dyDescent="0.2">
      <c r="A511" s="34"/>
      <c r="B511" s="35"/>
      <c r="C511" s="27">
        <v>41437</v>
      </c>
      <c r="D511" s="30" t="s">
        <v>663</v>
      </c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41.25" customHeight="1" x14ac:dyDescent="0.2">
      <c r="A512" s="34"/>
      <c r="B512" s="35"/>
      <c r="C512" s="27">
        <v>41441</v>
      </c>
      <c r="D512" s="30" t="s">
        <v>664</v>
      </c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41.25" customHeight="1" x14ac:dyDescent="0.2">
      <c r="A513" s="34"/>
      <c r="B513" s="35"/>
      <c r="C513" s="27">
        <v>41442</v>
      </c>
      <c r="D513" s="30" t="s">
        <v>665</v>
      </c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41.25" customHeight="1" x14ac:dyDescent="0.2">
      <c r="A514" s="34"/>
      <c r="B514" s="35"/>
      <c r="C514" s="27">
        <v>41443</v>
      </c>
      <c r="D514" s="30" t="s">
        <v>666</v>
      </c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41.25" customHeight="1" x14ac:dyDescent="0.2">
      <c r="A515" s="34"/>
      <c r="B515" s="35"/>
      <c r="C515" s="27">
        <v>41444</v>
      </c>
      <c r="D515" s="30" t="s">
        <v>667</v>
      </c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41.25" customHeight="1" x14ac:dyDescent="0.2">
      <c r="A516" s="34"/>
      <c r="B516" s="35"/>
      <c r="C516" s="27">
        <v>41445</v>
      </c>
      <c r="D516" s="30" t="s">
        <v>668</v>
      </c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33.75" customHeight="1" x14ac:dyDescent="0.2">
      <c r="A517" s="34"/>
      <c r="B517" s="35">
        <v>415</v>
      </c>
      <c r="C517" s="27"/>
      <c r="D517" s="28" t="s">
        <v>214</v>
      </c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33.75" customHeight="1" x14ac:dyDescent="0.2">
      <c r="A518" s="34"/>
      <c r="B518" s="35">
        <v>416</v>
      </c>
      <c r="C518" s="27"/>
      <c r="D518" s="28" t="s">
        <v>215</v>
      </c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33.75" customHeight="1" x14ac:dyDescent="0.2">
      <c r="A519" s="34"/>
      <c r="B519" s="35">
        <v>417</v>
      </c>
      <c r="C519" s="27"/>
      <c r="D519" s="28" t="s">
        <v>216</v>
      </c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33.75" customHeight="1" x14ac:dyDescent="0.2">
      <c r="A520" s="34"/>
      <c r="B520" s="35">
        <v>418</v>
      </c>
      <c r="C520" s="27"/>
      <c r="D520" s="28" t="s">
        <v>217</v>
      </c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33.75" customHeight="1" x14ac:dyDescent="0.2">
      <c r="A521" s="34"/>
      <c r="B521" s="35">
        <v>419</v>
      </c>
      <c r="C521" s="27"/>
      <c r="D521" s="28" t="s">
        <v>218</v>
      </c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s="6" customFormat="1" ht="24" customHeight="1" x14ac:dyDescent="0.2">
      <c r="A522" s="141" t="s">
        <v>178</v>
      </c>
      <c r="B522" s="142"/>
      <c r="C522" s="142"/>
      <c r="D522" s="143"/>
      <c r="E522" s="23">
        <f>SUM(E523,E582,E588,E589,E590)</f>
        <v>0</v>
      </c>
      <c r="F522" s="23">
        <f t="shared" ref="F522:Q522" si="190">SUM(F523,F582,F588,F589,F590)</f>
        <v>0</v>
      </c>
      <c r="G522" s="23">
        <f t="shared" si="190"/>
        <v>0</v>
      </c>
      <c r="H522" s="23">
        <f t="shared" si="190"/>
        <v>0</v>
      </c>
      <c r="I522" s="23">
        <f t="shared" si="190"/>
        <v>0</v>
      </c>
      <c r="J522" s="23">
        <f t="shared" si="190"/>
        <v>0</v>
      </c>
      <c r="K522" s="23">
        <f t="shared" si="190"/>
        <v>0</v>
      </c>
      <c r="L522" s="23">
        <f t="shared" si="190"/>
        <v>0</v>
      </c>
      <c r="M522" s="23">
        <f t="shared" si="190"/>
        <v>0</v>
      </c>
      <c r="N522" s="23">
        <f t="shared" si="190"/>
        <v>0</v>
      </c>
      <c r="O522" s="23">
        <f t="shared" si="190"/>
        <v>0</v>
      </c>
      <c r="P522" s="23">
        <f t="shared" si="190"/>
        <v>0</v>
      </c>
      <c r="Q522" s="23">
        <f t="shared" si="190"/>
        <v>0</v>
      </c>
    </row>
    <row r="523" spans="1:17" ht="32.25" customHeight="1" x14ac:dyDescent="0.2">
      <c r="A523" s="34"/>
      <c r="B523" s="35">
        <v>421</v>
      </c>
      <c r="C523" s="27"/>
      <c r="D523" s="28" t="s">
        <v>219</v>
      </c>
      <c r="E523" s="2">
        <f>SUM(E524:E581)</f>
        <v>0</v>
      </c>
      <c r="F523" s="2">
        <f t="shared" ref="F523:Q523" si="191">SUM(F524:F581)</f>
        <v>0</v>
      </c>
      <c r="G523" s="2">
        <f t="shared" si="191"/>
        <v>0</v>
      </c>
      <c r="H523" s="2">
        <f t="shared" si="191"/>
        <v>0</v>
      </c>
      <c r="I523" s="2">
        <f t="shared" si="191"/>
        <v>0</v>
      </c>
      <c r="J523" s="2">
        <f t="shared" si="191"/>
        <v>0</v>
      </c>
      <c r="K523" s="2">
        <f t="shared" si="191"/>
        <v>0</v>
      </c>
      <c r="L523" s="2">
        <f t="shared" si="191"/>
        <v>0</v>
      </c>
      <c r="M523" s="2">
        <f t="shared" si="191"/>
        <v>0</v>
      </c>
      <c r="N523" s="2">
        <f t="shared" si="191"/>
        <v>0</v>
      </c>
      <c r="O523" s="2">
        <f t="shared" si="191"/>
        <v>0</v>
      </c>
      <c r="P523" s="2">
        <f t="shared" si="191"/>
        <v>0</v>
      </c>
      <c r="Q523" s="2">
        <f t="shared" si="191"/>
        <v>0</v>
      </c>
    </row>
    <row r="524" spans="1:17" ht="32.25" customHeight="1" x14ac:dyDescent="0.2">
      <c r="A524" s="34"/>
      <c r="B524" s="35"/>
      <c r="C524" s="27">
        <v>42101</v>
      </c>
      <c r="D524" s="30" t="s">
        <v>669</v>
      </c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32.25" customHeight="1" x14ac:dyDescent="0.2">
      <c r="A525" s="34"/>
      <c r="B525" s="35"/>
      <c r="C525" s="27">
        <v>42102</v>
      </c>
      <c r="D525" s="30" t="s">
        <v>670</v>
      </c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32.25" customHeight="1" x14ac:dyDescent="0.2">
      <c r="A526" s="34"/>
      <c r="B526" s="35"/>
      <c r="C526" s="27">
        <v>42103</v>
      </c>
      <c r="D526" s="30" t="s">
        <v>671</v>
      </c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32.25" customHeight="1" x14ac:dyDescent="0.2">
      <c r="A527" s="34"/>
      <c r="B527" s="35"/>
      <c r="C527" s="27">
        <v>42104</v>
      </c>
      <c r="D527" s="30" t="s">
        <v>672</v>
      </c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32.25" customHeight="1" x14ac:dyDescent="0.2">
      <c r="A528" s="34"/>
      <c r="B528" s="35"/>
      <c r="C528" s="27">
        <v>42105</v>
      </c>
      <c r="D528" s="30" t="s">
        <v>673</v>
      </c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32.25" customHeight="1" x14ac:dyDescent="0.2">
      <c r="A529" s="34"/>
      <c r="B529" s="35"/>
      <c r="C529" s="27">
        <v>42107</v>
      </c>
      <c r="D529" s="30" t="s">
        <v>674</v>
      </c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32.25" customHeight="1" x14ac:dyDescent="0.2">
      <c r="A530" s="34"/>
      <c r="B530" s="35"/>
      <c r="C530" s="27">
        <v>42108</v>
      </c>
      <c r="D530" s="30" t="s">
        <v>675</v>
      </c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32.25" customHeight="1" x14ac:dyDescent="0.2">
      <c r="A531" s="34"/>
      <c r="B531" s="35"/>
      <c r="C531" s="27">
        <v>42109</v>
      </c>
      <c r="D531" s="30" t="s">
        <v>676</v>
      </c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32.25" customHeight="1" x14ac:dyDescent="0.2">
      <c r="A532" s="34"/>
      <c r="B532" s="35"/>
      <c r="C532" s="27">
        <v>42110</v>
      </c>
      <c r="D532" s="30" t="s">
        <v>677</v>
      </c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32.25" customHeight="1" x14ac:dyDescent="0.2">
      <c r="A533" s="34"/>
      <c r="B533" s="35"/>
      <c r="C533" s="27">
        <v>42111</v>
      </c>
      <c r="D533" s="30" t="s">
        <v>678</v>
      </c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32.25" customHeight="1" x14ac:dyDescent="0.2">
      <c r="A534" s="34"/>
      <c r="B534" s="35"/>
      <c r="C534" s="27">
        <v>42113</v>
      </c>
      <c r="D534" s="30" t="s">
        <v>679</v>
      </c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32.25" customHeight="1" x14ac:dyDescent="0.2">
      <c r="A535" s="34"/>
      <c r="B535" s="35"/>
      <c r="C535" s="27">
        <v>42114</v>
      </c>
      <c r="D535" s="30" t="s">
        <v>680</v>
      </c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32.25" customHeight="1" x14ac:dyDescent="0.2">
      <c r="A536" s="34"/>
      <c r="B536" s="35"/>
      <c r="C536" s="27">
        <v>42115</v>
      </c>
      <c r="D536" s="30" t="s">
        <v>681</v>
      </c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32.25" customHeight="1" x14ac:dyDescent="0.2">
      <c r="A537" s="34"/>
      <c r="B537" s="35"/>
      <c r="C537" s="27">
        <v>42116</v>
      </c>
      <c r="D537" s="30" t="s">
        <v>682</v>
      </c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32.25" customHeight="1" x14ac:dyDescent="0.2">
      <c r="A538" s="34"/>
      <c r="B538" s="35"/>
      <c r="C538" s="27">
        <v>42117</v>
      </c>
      <c r="D538" s="30" t="s">
        <v>683</v>
      </c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32.25" customHeight="1" x14ac:dyDescent="0.2">
      <c r="A539" s="34"/>
      <c r="B539" s="35"/>
      <c r="C539" s="27">
        <v>42119</v>
      </c>
      <c r="D539" s="30" t="s">
        <v>684</v>
      </c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32.25" customHeight="1" x14ac:dyDescent="0.2">
      <c r="A540" s="34"/>
      <c r="B540" s="35"/>
      <c r="C540" s="27">
        <v>42120</v>
      </c>
      <c r="D540" s="30" t="s">
        <v>685</v>
      </c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32.25" customHeight="1" x14ac:dyDescent="0.2">
      <c r="A541" s="34"/>
      <c r="B541" s="35"/>
      <c r="C541" s="27">
        <v>42121</v>
      </c>
      <c r="D541" s="30" t="s">
        <v>686</v>
      </c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32.25" customHeight="1" x14ac:dyDescent="0.2">
      <c r="A542" s="34"/>
      <c r="B542" s="35"/>
      <c r="C542" s="27">
        <v>42122</v>
      </c>
      <c r="D542" s="30" t="s">
        <v>687</v>
      </c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32.25" customHeight="1" x14ac:dyDescent="0.2">
      <c r="A543" s="34"/>
      <c r="B543" s="35"/>
      <c r="C543" s="27">
        <v>42123</v>
      </c>
      <c r="D543" s="30" t="s">
        <v>688</v>
      </c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32.25" customHeight="1" x14ac:dyDescent="0.2">
      <c r="A544" s="34"/>
      <c r="B544" s="35"/>
      <c r="C544" s="27">
        <v>42125</v>
      </c>
      <c r="D544" s="30" t="s">
        <v>689</v>
      </c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32.25" customHeight="1" x14ac:dyDescent="0.2">
      <c r="A545" s="34"/>
      <c r="B545" s="35"/>
      <c r="C545" s="27">
        <v>42126</v>
      </c>
      <c r="D545" s="30" t="s">
        <v>690</v>
      </c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32.25" customHeight="1" x14ac:dyDescent="0.2">
      <c r="A546" s="34"/>
      <c r="B546" s="35"/>
      <c r="C546" s="27">
        <v>42127</v>
      </c>
      <c r="D546" s="30" t="s">
        <v>691</v>
      </c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32.25" customHeight="1" x14ac:dyDescent="0.2">
      <c r="A547" s="34"/>
      <c r="B547" s="35"/>
      <c r="C547" s="27">
        <v>42128</v>
      </c>
      <c r="D547" s="30" t="s">
        <v>692</v>
      </c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32.25" customHeight="1" x14ac:dyDescent="0.2">
      <c r="A548" s="34"/>
      <c r="B548" s="35"/>
      <c r="C548" s="27">
        <v>42129</v>
      </c>
      <c r="D548" s="30" t="s">
        <v>693</v>
      </c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32.25" customHeight="1" x14ac:dyDescent="0.2">
      <c r="A549" s="34"/>
      <c r="B549" s="35"/>
      <c r="C549" s="27">
        <v>42131</v>
      </c>
      <c r="D549" s="30" t="s">
        <v>694</v>
      </c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32.25" customHeight="1" x14ac:dyDescent="0.2">
      <c r="A550" s="34"/>
      <c r="B550" s="35"/>
      <c r="C550" s="27">
        <v>42130</v>
      </c>
      <c r="D550" s="30" t="s">
        <v>695</v>
      </c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32.25" customHeight="1" x14ac:dyDescent="0.2">
      <c r="A551" s="34"/>
      <c r="B551" s="35"/>
      <c r="C551" s="27">
        <v>42132</v>
      </c>
      <c r="D551" s="30" t="s">
        <v>696</v>
      </c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32.25" customHeight="1" x14ac:dyDescent="0.2">
      <c r="A552" s="34"/>
      <c r="B552" s="35"/>
      <c r="C552" s="27">
        <v>42133</v>
      </c>
      <c r="D552" s="30" t="s">
        <v>697</v>
      </c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32.25" customHeight="1" x14ac:dyDescent="0.2">
      <c r="A553" s="34"/>
      <c r="B553" s="35"/>
      <c r="C553" s="27">
        <v>42134</v>
      </c>
      <c r="D553" s="30" t="s">
        <v>698</v>
      </c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32.25" customHeight="1" x14ac:dyDescent="0.2">
      <c r="A554" s="34"/>
      <c r="B554" s="35"/>
      <c r="C554" s="27">
        <v>42135</v>
      </c>
      <c r="D554" s="30" t="s">
        <v>699</v>
      </c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32.25" customHeight="1" x14ac:dyDescent="0.2">
      <c r="A555" s="34"/>
      <c r="B555" s="35"/>
      <c r="C555" s="27">
        <v>42137</v>
      </c>
      <c r="D555" s="30" t="s">
        <v>700</v>
      </c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32.25" customHeight="1" x14ac:dyDescent="0.2">
      <c r="A556" s="34"/>
      <c r="B556" s="35"/>
      <c r="C556" s="27">
        <v>42138</v>
      </c>
      <c r="D556" s="30" t="s">
        <v>701</v>
      </c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32.25" customHeight="1" x14ac:dyDescent="0.2">
      <c r="A557" s="34"/>
      <c r="B557" s="35"/>
      <c r="C557" s="27">
        <v>42139</v>
      </c>
      <c r="D557" s="30" t="s">
        <v>702</v>
      </c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32.25" customHeight="1" x14ac:dyDescent="0.2">
      <c r="A558" s="34"/>
      <c r="B558" s="35"/>
      <c r="C558" s="27">
        <v>42140</v>
      </c>
      <c r="D558" s="30" t="s">
        <v>703</v>
      </c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32.25" customHeight="1" x14ac:dyDescent="0.2">
      <c r="A559" s="34"/>
      <c r="B559" s="35"/>
      <c r="C559" s="27">
        <v>42141</v>
      </c>
      <c r="D559" s="30" t="s">
        <v>704</v>
      </c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32.25" customHeight="1" x14ac:dyDescent="0.2">
      <c r="A560" s="34"/>
      <c r="B560" s="35"/>
      <c r="C560" s="27">
        <v>42142</v>
      </c>
      <c r="D560" s="30" t="s">
        <v>705</v>
      </c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32.25" customHeight="1" x14ac:dyDescent="0.2">
      <c r="A561" s="34"/>
      <c r="B561" s="35"/>
      <c r="C561" s="27">
        <v>42143</v>
      </c>
      <c r="D561" s="30" t="s">
        <v>706</v>
      </c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32.25" customHeight="1" x14ac:dyDescent="0.2">
      <c r="A562" s="34"/>
      <c r="B562" s="35"/>
      <c r="C562" s="27">
        <v>42144</v>
      </c>
      <c r="D562" s="30" t="s">
        <v>707</v>
      </c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32.25" customHeight="1" x14ac:dyDescent="0.2">
      <c r="A563" s="34"/>
      <c r="B563" s="35"/>
      <c r="C563" s="27">
        <v>42145</v>
      </c>
      <c r="D563" s="30" t="s">
        <v>708</v>
      </c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32.25" customHeight="1" x14ac:dyDescent="0.2">
      <c r="A564" s="34"/>
      <c r="B564" s="35"/>
      <c r="C564" s="27">
        <v>42146</v>
      </c>
      <c r="D564" s="30" t="s">
        <v>709</v>
      </c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32.25" customHeight="1" x14ac:dyDescent="0.2">
      <c r="A565" s="34"/>
      <c r="B565" s="35"/>
      <c r="C565" s="27">
        <v>42147</v>
      </c>
      <c r="D565" s="30" t="s">
        <v>710</v>
      </c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32.25" customHeight="1" x14ac:dyDescent="0.2">
      <c r="A566" s="34"/>
      <c r="B566" s="35"/>
      <c r="C566" s="27">
        <v>42149</v>
      </c>
      <c r="D566" s="30" t="s">
        <v>711</v>
      </c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32.25" customHeight="1" x14ac:dyDescent="0.2">
      <c r="A567" s="34"/>
      <c r="B567" s="35"/>
      <c r="C567" s="27">
        <v>42150</v>
      </c>
      <c r="D567" s="30" t="s">
        <v>712</v>
      </c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32.25" customHeight="1" x14ac:dyDescent="0.2">
      <c r="A568" s="34"/>
      <c r="B568" s="35"/>
      <c r="C568" s="27">
        <v>42151</v>
      </c>
      <c r="D568" s="30" t="s">
        <v>713</v>
      </c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32.25" customHeight="1" x14ac:dyDescent="0.2">
      <c r="A569" s="34"/>
      <c r="B569" s="35"/>
      <c r="C569" s="27">
        <v>42152</v>
      </c>
      <c r="D569" s="30" t="s">
        <v>714</v>
      </c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32.25" customHeight="1" x14ac:dyDescent="0.2">
      <c r="A570" s="34"/>
      <c r="B570" s="35"/>
      <c r="C570" s="27">
        <v>42153</v>
      </c>
      <c r="D570" s="30" t="s">
        <v>715</v>
      </c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32.25" customHeight="1" x14ac:dyDescent="0.2">
      <c r="A571" s="34"/>
      <c r="B571" s="35"/>
      <c r="C571" s="27">
        <v>42155</v>
      </c>
      <c r="D571" s="30" t="s">
        <v>716</v>
      </c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32.25" customHeight="1" x14ac:dyDescent="0.2">
      <c r="A572" s="34"/>
      <c r="B572" s="35"/>
      <c r="C572" s="27">
        <v>42156</v>
      </c>
      <c r="D572" s="30" t="s">
        <v>717</v>
      </c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32.25" customHeight="1" x14ac:dyDescent="0.2">
      <c r="A573" s="34"/>
      <c r="B573" s="35"/>
      <c r="C573" s="27">
        <v>42157</v>
      </c>
      <c r="D573" s="30" t="s">
        <v>718</v>
      </c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32.25" customHeight="1" x14ac:dyDescent="0.2">
      <c r="A574" s="34"/>
      <c r="B574" s="35"/>
      <c r="C574" s="27">
        <v>42158</v>
      </c>
      <c r="D574" s="30" t="s">
        <v>719</v>
      </c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32.25" customHeight="1" x14ac:dyDescent="0.2">
      <c r="A575" s="34"/>
      <c r="B575" s="35"/>
      <c r="C575" s="27">
        <v>42159</v>
      </c>
      <c r="D575" s="30" t="s">
        <v>720</v>
      </c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32.25" customHeight="1" x14ac:dyDescent="0.2">
      <c r="A576" s="34"/>
      <c r="B576" s="35"/>
      <c r="C576" s="27">
        <v>42161</v>
      </c>
      <c r="D576" s="30" t="s">
        <v>721</v>
      </c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32.25" customHeight="1" x14ac:dyDescent="0.2">
      <c r="A577" s="34"/>
      <c r="B577" s="35"/>
      <c r="C577" s="27">
        <v>42162</v>
      </c>
      <c r="D577" s="30" t="s">
        <v>722</v>
      </c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32.25" customHeight="1" x14ac:dyDescent="0.2">
      <c r="A578" s="34"/>
      <c r="B578" s="35"/>
      <c r="C578" s="27">
        <v>42163</v>
      </c>
      <c r="D578" s="30" t="s">
        <v>723</v>
      </c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32.25" customHeight="1" x14ac:dyDescent="0.2">
      <c r="A579" s="34"/>
      <c r="B579" s="35"/>
      <c r="C579" s="27">
        <v>42164</v>
      </c>
      <c r="D579" s="30" t="s">
        <v>724</v>
      </c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32.25" customHeight="1" x14ac:dyDescent="0.2">
      <c r="A580" s="34"/>
      <c r="B580" s="35"/>
      <c r="C580" s="27">
        <v>42165</v>
      </c>
      <c r="D580" s="30" t="s">
        <v>725</v>
      </c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32.25" customHeight="1" x14ac:dyDescent="0.2">
      <c r="A581" s="34"/>
      <c r="B581" s="35"/>
      <c r="C581" s="27">
        <v>42167</v>
      </c>
      <c r="D581" s="30" t="s">
        <v>726</v>
      </c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32.25" customHeight="1" x14ac:dyDescent="0.2">
      <c r="A582" s="34"/>
      <c r="B582" s="35">
        <v>422</v>
      </c>
      <c r="C582" s="27"/>
      <c r="D582" s="28" t="s">
        <v>220</v>
      </c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32.25" customHeight="1" x14ac:dyDescent="0.2">
      <c r="A583" s="34"/>
      <c r="B583" s="35"/>
      <c r="C583" s="27">
        <v>42201</v>
      </c>
      <c r="D583" s="30" t="s">
        <v>727</v>
      </c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32.25" customHeight="1" x14ac:dyDescent="0.2">
      <c r="A584" s="34"/>
      <c r="B584" s="35"/>
      <c r="C584" s="27">
        <v>42202</v>
      </c>
      <c r="D584" s="30" t="s">
        <v>728</v>
      </c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32.25" customHeight="1" x14ac:dyDescent="0.2">
      <c r="A585" s="34"/>
      <c r="B585" s="35"/>
      <c r="C585" s="27">
        <v>42203</v>
      </c>
      <c r="D585" s="30" t="s">
        <v>729</v>
      </c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32.25" customHeight="1" x14ac:dyDescent="0.2">
      <c r="A586" s="34"/>
      <c r="B586" s="35"/>
      <c r="C586" s="27">
        <v>42204</v>
      </c>
      <c r="D586" s="30" t="s">
        <v>730</v>
      </c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32.25" customHeight="1" x14ac:dyDescent="0.2">
      <c r="A587" s="34"/>
      <c r="B587" s="35"/>
      <c r="C587" s="27">
        <v>42205</v>
      </c>
      <c r="D587" s="30" t="s">
        <v>731</v>
      </c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32.25" customHeight="1" x14ac:dyDescent="0.2">
      <c r="A588" s="34"/>
      <c r="B588" s="35">
        <v>423</v>
      </c>
      <c r="C588" s="27"/>
      <c r="D588" s="28" t="s">
        <v>221</v>
      </c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32.25" customHeight="1" x14ac:dyDescent="0.2">
      <c r="A589" s="34"/>
      <c r="B589" s="35">
        <v>424</v>
      </c>
      <c r="C589" s="27"/>
      <c r="D589" s="28" t="s">
        <v>222</v>
      </c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32.25" customHeight="1" x14ac:dyDescent="0.2">
      <c r="A590" s="34"/>
      <c r="B590" s="35">
        <v>425</v>
      </c>
      <c r="C590" s="27"/>
      <c r="D590" s="28" t="s">
        <v>223</v>
      </c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24" customHeight="1" x14ac:dyDescent="0.2">
      <c r="A591" s="141" t="s">
        <v>179</v>
      </c>
      <c r="B591" s="142"/>
      <c r="C591" s="142"/>
      <c r="D591" s="143"/>
      <c r="E591" s="23">
        <f>SUM(E592,E594,E596,E598,E601,E602,E604,E605,E607)</f>
        <v>0</v>
      </c>
      <c r="F591" s="23">
        <f t="shared" ref="F591:Q591" si="192">SUM(F592,F594,F596,F598,F601,F602,F604,F605,F607)</f>
        <v>0</v>
      </c>
      <c r="G591" s="23">
        <f t="shared" si="192"/>
        <v>0</v>
      </c>
      <c r="H591" s="23">
        <f t="shared" si="192"/>
        <v>0</v>
      </c>
      <c r="I591" s="23">
        <f t="shared" si="192"/>
        <v>0</v>
      </c>
      <c r="J591" s="23">
        <f t="shared" si="192"/>
        <v>0</v>
      </c>
      <c r="K591" s="23">
        <f t="shared" si="192"/>
        <v>0</v>
      </c>
      <c r="L591" s="23">
        <f t="shared" si="192"/>
        <v>0</v>
      </c>
      <c r="M591" s="23">
        <f t="shared" si="192"/>
        <v>0</v>
      </c>
      <c r="N591" s="23">
        <f t="shared" si="192"/>
        <v>0</v>
      </c>
      <c r="O591" s="23">
        <f t="shared" si="192"/>
        <v>0</v>
      </c>
      <c r="P591" s="23">
        <f t="shared" si="192"/>
        <v>0</v>
      </c>
      <c r="Q591" s="23">
        <f t="shared" si="192"/>
        <v>0</v>
      </c>
    </row>
    <row r="592" spans="1:17" ht="24" customHeight="1" x14ac:dyDescent="0.2">
      <c r="A592" s="34"/>
      <c r="B592" s="35">
        <v>431</v>
      </c>
      <c r="C592" s="27"/>
      <c r="D592" s="1" t="s">
        <v>224</v>
      </c>
      <c r="E592" s="2">
        <f>SUM(E593)</f>
        <v>0</v>
      </c>
      <c r="F592" s="2">
        <f t="shared" ref="F592:Q592" si="193">SUM(F593)</f>
        <v>0</v>
      </c>
      <c r="G592" s="2">
        <f t="shared" si="193"/>
        <v>0</v>
      </c>
      <c r="H592" s="2">
        <f t="shared" si="193"/>
        <v>0</v>
      </c>
      <c r="I592" s="2">
        <f t="shared" si="193"/>
        <v>0</v>
      </c>
      <c r="J592" s="2">
        <f t="shared" si="193"/>
        <v>0</v>
      </c>
      <c r="K592" s="2">
        <f t="shared" si="193"/>
        <v>0</v>
      </c>
      <c r="L592" s="2">
        <f t="shared" si="193"/>
        <v>0</v>
      </c>
      <c r="M592" s="2">
        <f t="shared" si="193"/>
        <v>0</v>
      </c>
      <c r="N592" s="2">
        <f t="shared" si="193"/>
        <v>0</v>
      </c>
      <c r="O592" s="2">
        <f t="shared" si="193"/>
        <v>0</v>
      </c>
      <c r="P592" s="2">
        <f t="shared" si="193"/>
        <v>0</v>
      </c>
      <c r="Q592" s="2">
        <f t="shared" si="193"/>
        <v>0</v>
      </c>
    </row>
    <row r="593" spans="1:17" ht="24" customHeight="1" x14ac:dyDescent="0.2">
      <c r="A593" s="34"/>
      <c r="B593" s="35"/>
      <c r="C593" s="27">
        <v>43101</v>
      </c>
      <c r="D593" s="1" t="s">
        <v>224</v>
      </c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24" customHeight="1" x14ac:dyDescent="0.2">
      <c r="A594" s="34"/>
      <c r="B594" s="35">
        <v>432</v>
      </c>
      <c r="C594" s="27"/>
      <c r="D594" s="1" t="s">
        <v>225</v>
      </c>
      <c r="E594" s="2">
        <f>SUM(E595)</f>
        <v>0</v>
      </c>
      <c r="F594" s="2">
        <f t="shared" ref="F594:Q594" si="194">SUM(F595)</f>
        <v>0</v>
      </c>
      <c r="G594" s="2">
        <f t="shared" si="194"/>
        <v>0</v>
      </c>
      <c r="H594" s="2">
        <f t="shared" si="194"/>
        <v>0</v>
      </c>
      <c r="I594" s="2">
        <f t="shared" si="194"/>
        <v>0</v>
      </c>
      <c r="J594" s="2">
        <f t="shared" si="194"/>
        <v>0</v>
      </c>
      <c r="K594" s="2">
        <f t="shared" si="194"/>
        <v>0</v>
      </c>
      <c r="L594" s="2">
        <f t="shared" si="194"/>
        <v>0</v>
      </c>
      <c r="M594" s="2">
        <f t="shared" si="194"/>
        <v>0</v>
      </c>
      <c r="N594" s="2">
        <f t="shared" si="194"/>
        <v>0</v>
      </c>
      <c r="O594" s="2">
        <f t="shared" si="194"/>
        <v>0</v>
      </c>
      <c r="P594" s="2">
        <f t="shared" si="194"/>
        <v>0</v>
      </c>
      <c r="Q594" s="2">
        <f t="shared" si="194"/>
        <v>0</v>
      </c>
    </row>
    <row r="595" spans="1:17" ht="24" customHeight="1" x14ac:dyDescent="0.2">
      <c r="A595" s="34"/>
      <c r="B595" s="35"/>
      <c r="C595" s="27">
        <v>43201</v>
      </c>
      <c r="D595" s="1" t="s">
        <v>225</v>
      </c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24" customHeight="1" x14ac:dyDescent="0.2">
      <c r="A596" s="34"/>
      <c r="B596" s="35">
        <v>433</v>
      </c>
      <c r="C596" s="27"/>
      <c r="D596" s="1" t="s">
        <v>226</v>
      </c>
      <c r="E596" s="2">
        <f>SUM(E597)</f>
        <v>0</v>
      </c>
      <c r="F596" s="2">
        <f t="shared" ref="F596:Q596" si="195">SUM(F597)</f>
        <v>0</v>
      </c>
      <c r="G596" s="2">
        <f t="shared" si="195"/>
        <v>0</v>
      </c>
      <c r="H596" s="2">
        <f t="shared" si="195"/>
        <v>0</v>
      </c>
      <c r="I596" s="2">
        <f t="shared" si="195"/>
        <v>0</v>
      </c>
      <c r="J596" s="2">
        <f t="shared" si="195"/>
        <v>0</v>
      </c>
      <c r="K596" s="2">
        <f t="shared" si="195"/>
        <v>0</v>
      </c>
      <c r="L596" s="2">
        <f t="shared" si="195"/>
        <v>0</v>
      </c>
      <c r="M596" s="2">
        <f t="shared" si="195"/>
        <v>0</v>
      </c>
      <c r="N596" s="2">
        <f t="shared" si="195"/>
        <v>0</v>
      </c>
      <c r="O596" s="2">
        <f t="shared" si="195"/>
        <v>0</v>
      </c>
      <c r="P596" s="2">
        <f t="shared" si="195"/>
        <v>0</v>
      </c>
      <c r="Q596" s="2">
        <f t="shared" si="195"/>
        <v>0</v>
      </c>
    </row>
    <row r="597" spans="1:17" ht="24" customHeight="1" x14ac:dyDescent="0.2">
      <c r="A597" s="34"/>
      <c r="B597" s="35"/>
      <c r="C597" s="27">
        <v>43301</v>
      </c>
      <c r="D597" s="1" t="s">
        <v>226</v>
      </c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24" customHeight="1" x14ac:dyDescent="0.2">
      <c r="A598" s="34"/>
      <c r="B598" s="35">
        <v>434</v>
      </c>
      <c r="C598" s="27"/>
      <c r="D598" s="1" t="s">
        <v>227</v>
      </c>
      <c r="E598" s="2">
        <f>SUM(E599:E600)</f>
        <v>0</v>
      </c>
      <c r="F598" s="2">
        <f t="shared" ref="F598:Q598" si="196">SUM(F599:F600)</f>
        <v>0</v>
      </c>
      <c r="G598" s="2">
        <f t="shared" si="196"/>
        <v>0</v>
      </c>
      <c r="H598" s="2">
        <f t="shared" si="196"/>
        <v>0</v>
      </c>
      <c r="I598" s="2">
        <f t="shared" si="196"/>
        <v>0</v>
      </c>
      <c r="J598" s="2">
        <f t="shared" si="196"/>
        <v>0</v>
      </c>
      <c r="K598" s="2">
        <f t="shared" si="196"/>
        <v>0</v>
      </c>
      <c r="L598" s="2">
        <f t="shared" si="196"/>
        <v>0</v>
      </c>
      <c r="M598" s="2">
        <f t="shared" si="196"/>
        <v>0</v>
      </c>
      <c r="N598" s="2">
        <f t="shared" si="196"/>
        <v>0</v>
      </c>
      <c r="O598" s="2">
        <f t="shared" si="196"/>
        <v>0</v>
      </c>
      <c r="P598" s="2">
        <f t="shared" si="196"/>
        <v>0</v>
      </c>
      <c r="Q598" s="2">
        <f t="shared" si="196"/>
        <v>0</v>
      </c>
    </row>
    <row r="599" spans="1:17" ht="24" customHeight="1" x14ac:dyDescent="0.2">
      <c r="A599" s="34"/>
      <c r="B599" s="35"/>
      <c r="C599" s="27">
        <v>43401</v>
      </c>
      <c r="D599" s="1" t="s">
        <v>227</v>
      </c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24" customHeight="1" x14ac:dyDescent="0.2">
      <c r="A600" s="34"/>
      <c r="B600" s="35"/>
      <c r="C600" s="27">
        <v>43402</v>
      </c>
      <c r="D600" s="1" t="s">
        <v>732</v>
      </c>
      <c r="E600" s="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24" customHeight="1" x14ac:dyDescent="0.2">
      <c r="A601" s="34"/>
      <c r="B601" s="35">
        <v>435</v>
      </c>
      <c r="C601" s="27"/>
      <c r="D601" s="1" t="s">
        <v>228</v>
      </c>
      <c r="E601" s="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24" customHeight="1" x14ac:dyDescent="0.2">
      <c r="A602" s="34"/>
      <c r="B602" s="35">
        <v>436</v>
      </c>
      <c r="C602" s="27"/>
      <c r="D602" s="1" t="s">
        <v>229</v>
      </c>
      <c r="E602" s="2">
        <f>SUM(E603)</f>
        <v>0</v>
      </c>
      <c r="F602" s="2">
        <f t="shared" ref="F602:Q602" si="197">SUM(F603)</f>
        <v>0</v>
      </c>
      <c r="G602" s="2">
        <f t="shared" si="197"/>
        <v>0</v>
      </c>
      <c r="H602" s="2">
        <f t="shared" si="197"/>
        <v>0</v>
      </c>
      <c r="I602" s="2">
        <f t="shared" si="197"/>
        <v>0</v>
      </c>
      <c r="J602" s="2">
        <f t="shared" si="197"/>
        <v>0</v>
      </c>
      <c r="K602" s="2">
        <f t="shared" si="197"/>
        <v>0</v>
      </c>
      <c r="L602" s="2">
        <f t="shared" si="197"/>
        <v>0</v>
      </c>
      <c r="M602" s="2">
        <f t="shared" si="197"/>
        <v>0</v>
      </c>
      <c r="N602" s="2">
        <f t="shared" si="197"/>
        <v>0</v>
      </c>
      <c r="O602" s="2">
        <f t="shared" si="197"/>
        <v>0</v>
      </c>
      <c r="P602" s="2">
        <f t="shared" si="197"/>
        <v>0</v>
      </c>
      <c r="Q602" s="2">
        <f t="shared" si="197"/>
        <v>0</v>
      </c>
    </row>
    <row r="603" spans="1:17" ht="24" customHeight="1" x14ac:dyDescent="0.2">
      <c r="A603" s="34"/>
      <c r="B603" s="35"/>
      <c r="C603" s="27">
        <v>43601</v>
      </c>
      <c r="D603" s="1" t="s">
        <v>229</v>
      </c>
      <c r="E603" s="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24" customHeight="1" x14ac:dyDescent="0.2">
      <c r="A604" s="34"/>
      <c r="B604" s="35">
        <v>437</v>
      </c>
      <c r="C604" s="27"/>
      <c r="D604" s="1" t="s">
        <v>230</v>
      </c>
      <c r="E604" s="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24" customHeight="1" x14ac:dyDescent="0.2">
      <c r="A605" s="34"/>
      <c r="B605" s="35">
        <v>438</v>
      </c>
      <c r="C605" s="27"/>
      <c r="D605" s="1" t="s">
        <v>231</v>
      </c>
      <c r="E605" s="2">
        <f>SUM(E606)</f>
        <v>0</v>
      </c>
      <c r="F605" s="2">
        <f t="shared" ref="F605:Q605" si="198">SUM(F606)</f>
        <v>0</v>
      </c>
      <c r="G605" s="2">
        <f t="shared" si="198"/>
        <v>0</v>
      </c>
      <c r="H605" s="2">
        <f t="shared" si="198"/>
        <v>0</v>
      </c>
      <c r="I605" s="2">
        <f t="shared" si="198"/>
        <v>0</v>
      </c>
      <c r="J605" s="2">
        <f t="shared" si="198"/>
        <v>0</v>
      </c>
      <c r="K605" s="2">
        <f t="shared" si="198"/>
        <v>0</v>
      </c>
      <c r="L605" s="2">
        <f t="shared" si="198"/>
        <v>0</v>
      </c>
      <c r="M605" s="2">
        <f t="shared" si="198"/>
        <v>0</v>
      </c>
      <c r="N605" s="2">
        <f t="shared" si="198"/>
        <v>0</v>
      </c>
      <c r="O605" s="2">
        <f t="shared" si="198"/>
        <v>0</v>
      </c>
      <c r="P605" s="2">
        <f t="shared" si="198"/>
        <v>0</v>
      </c>
      <c r="Q605" s="2">
        <f t="shared" si="198"/>
        <v>0</v>
      </c>
    </row>
    <row r="606" spans="1:17" ht="24" customHeight="1" x14ac:dyDescent="0.2">
      <c r="A606" s="34"/>
      <c r="B606" s="35"/>
      <c r="C606" s="27">
        <v>43801</v>
      </c>
      <c r="D606" s="1" t="s">
        <v>231</v>
      </c>
      <c r="E606" s="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24" customHeight="1" x14ac:dyDescent="0.2">
      <c r="A607" s="34"/>
      <c r="B607" s="35">
        <v>439</v>
      </c>
      <c r="C607" s="27"/>
      <c r="D607" s="1" t="s">
        <v>232</v>
      </c>
      <c r="E607" s="2">
        <f>SUM(E608:E612)</f>
        <v>0</v>
      </c>
      <c r="F607" s="2">
        <f t="shared" ref="F607:Q607" si="199">SUM(F608:F612)</f>
        <v>0</v>
      </c>
      <c r="G607" s="2">
        <f t="shared" si="199"/>
        <v>0</v>
      </c>
      <c r="H607" s="2">
        <f t="shared" si="199"/>
        <v>0</v>
      </c>
      <c r="I607" s="2">
        <f t="shared" si="199"/>
        <v>0</v>
      </c>
      <c r="J607" s="2">
        <f t="shared" si="199"/>
        <v>0</v>
      </c>
      <c r="K607" s="2">
        <f t="shared" si="199"/>
        <v>0</v>
      </c>
      <c r="L607" s="2">
        <f t="shared" si="199"/>
        <v>0</v>
      </c>
      <c r="M607" s="2">
        <f t="shared" si="199"/>
        <v>0</v>
      </c>
      <c r="N607" s="2">
        <f t="shared" si="199"/>
        <v>0</v>
      </c>
      <c r="O607" s="2">
        <f t="shared" si="199"/>
        <v>0</v>
      </c>
      <c r="P607" s="2">
        <f t="shared" si="199"/>
        <v>0</v>
      </c>
      <c r="Q607" s="2">
        <f t="shared" si="199"/>
        <v>0</v>
      </c>
    </row>
    <row r="608" spans="1:17" ht="24" customHeight="1" x14ac:dyDescent="0.2">
      <c r="A608" s="34"/>
      <c r="B608" s="35"/>
      <c r="C608" s="27">
        <v>43901</v>
      </c>
      <c r="D608" s="29" t="s">
        <v>733</v>
      </c>
      <c r="E608" s="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24" customHeight="1" x14ac:dyDescent="0.2">
      <c r="A609" s="34"/>
      <c r="B609" s="35"/>
      <c r="C609" s="27">
        <v>43902</v>
      </c>
      <c r="D609" s="29" t="s">
        <v>734</v>
      </c>
      <c r="E609" s="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30.75" customHeight="1" x14ac:dyDescent="0.2">
      <c r="A610" s="34"/>
      <c r="B610" s="35"/>
      <c r="C610" s="27">
        <v>43903</v>
      </c>
      <c r="D610" s="29" t="s">
        <v>735</v>
      </c>
      <c r="E610" s="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30" customHeight="1" x14ac:dyDescent="0.2">
      <c r="A611" s="34"/>
      <c r="B611" s="35"/>
      <c r="C611" s="27">
        <v>43904</v>
      </c>
      <c r="D611" s="29" t="s">
        <v>736</v>
      </c>
      <c r="E611" s="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33" customHeight="1" x14ac:dyDescent="0.2">
      <c r="A612" s="34"/>
      <c r="B612" s="35"/>
      <c r="C612" s="27">
        <v>43905</v>
      </c>
      <c r="D612" s="29" t="s">
        <v>737</v>
      </c>
      <c r="E612" s="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24" customHeight="1" x14ac:dyDescent="0.2">
      <c r="A613" s="141" t="s">
        <v>180</v>
      </c>
      <c r="B613" s="142"/>
      <c r="C613" s="142"/>
      <c r="D613" s="143"/>
      <c r="E613" s="23">
        <f>SUM(E614,E628,E630,E632,E635,E637,E638,E640)</f>
        <v>0</v>
      </c>
      <c r="F613" s="23">
        <f t="shared" ref="F613:Q613" si="200">SUM(F614,F628,F630,F632,F635,F637,F638,F640)</f>
        <v>0</v>
      </c>
      <c r="G613" s="23">
        <f t="shared" si="200"/>
        <v>0</v>
      </c>
      <c r="H613" s="23">
        <f t="shared" si="200"/>
        <v>0</v>
      </c>
      <c r="I613" s="23">
        <f t="shared" si="200"/>
        <v>0</v>
      </c>
      <c r="J613" s="23">
        <f t="shared" si="200"/>
        <v>0</v>
      </c>
      <c r="K613" s="23">
        <f t="shared" si="200"/>
        <v>0</v>
      </c>
      <c r="L613" s="23">
        <f t="shared" si="200"/>
        <v>0</v>
      </c>
      <c r="M613" s="23">
        <f t="shared" si="200"/>
        <v>0</v>
      </c>
      <c r="N613" s="23">
        <f t="shared" si="200"/>
        <v>0</v>
      </c>
      <c r="O613" s="23">
        <f t="shared" si="200"/>
        <v>0</v>
      </c>
      <c r="P613" s="23">
        <f t="shared" si="200"/>
        <v>0</v>
      </c>
      <c r="Q613" s="23">
        <f t="shared" si="200"/>
        <v>0</v>
      </c>
    </row>
    <row r="614" spans="1:17" ht="24" customHeight="1" x14ac:dyDescent="0.2">
      <c r="A614" s="34"/>
      <c r="B614" s="35">
        <v>441</v>
      </c>
      <c r="C614" s="27"/>
      <c r="D614" s="1" t="s">
        <v>233</v>
      </c>
      <c r="E614" s="2">
        <f>SUM(E615:E627)</f>
        <v>0</v>
      </c>
      <c r="F614" s="2">
        <f t="shared" ref="F614:Q614" si="201">SUM(F615:F627)</f>
        <v>0</v>
      </c>
      <c r="G614" s="2">
        <f t="shared" si="201"/>
        <v>0</v>
      </c>
      <c r="H614" s="2">
        <f t="shared" si="201"/>
        <v>0</v>
      </c>
      <c r="I614" s="2">
        <f t="shared" si="201"/>
        <v>0</v>
      </c>
      <c r="J614" s="2">
        <f t="shared" si="201"/>
        <v>0</v>
      </c>
      <c r="K614" s="2">
        <f t="shared" si="201"/>
        <v>0</v>
      </c>
      <c r="L614" s="2">
        <f t="shared" si="201"/>
        <v>0</v>
      </c>
      <c r="M614" s="2">
        <f t="shared" si="201"/>
        <v>0</v>
      </c>
      <c r="N614" s="2">
        <f t="shared" si="201"/>
        <v>0</v>
      </c>
      <c r="O614" s="2">
        <f t="shared" si="201"/>
        <v>0</v>
      </c>
      <c r="P614" s="2">
        <f t="shared" si="201"/>
        <v>0</v>
      </c>
      <c r="Q614" s="2">
        <f t="shared" si="201"/>
        <v>0</v>
      </c>
    </row>
    <row r="615" spans="1:17" ht="32.25" customHeight="1" x14ac:dyDescent="0.2">
      <c r="A615" s="34"/>
      <c r="B615" s="35"/>
      <c r="C615" s="27">
        <v>44101</v>
      </c>
      <c r="D615" s="30" t="s">
        <v>750</v>
      </c>
      <c r="E615" s="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32.25" customHeight="1" x14ac:dyDescent="0.2">
      <c r="A616" s="34"/>
      <c r="B616" s="35"/>
      <c r="C616" s="27">
        <v>44102</v>
      </c>
      <c r="D616" s="30" t="s">
        <v>738</v>
      </c>
      <c r="E616" s="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32.25" customHeight="1" x14ac:dyDescent="0.2">
      <c r="A617" s="34"/>
      <c r="B617" s="35"/>
      <c r="C617" s="27">
        <v>44103</v>
      </c>
      <c r="D617" s="30" t="s">
        <v>739</v>
      </c>
      <c r="E617" s="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32.25" customHeight="1" x14ac:dyDescent="0.2">
      <c r="A618" s="34"/>
      <c r="B618" s="35"/>
      <c r="C618" s="27">
        <v>44104</v>
      </c>
      <c r="D618" s="30" t="s">
        <v>740</v>
      </c>
      <c r="E618" s="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32.25" customHeight="1" x14ac:dyDescent="0.2">
      <c r="A619" s="34"/>
      <c r="B619" s="35"/>
      <c r="C619" s="27">
        <v>44105</v>
      </c>
      <c r="D619" s="30" t="s">
        <v>741</v>
      </c>
      <c r="E619" s="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32.25" customHeight="1" x14ac:dyDescent="0.2">
      <c r="A620" s="34"/>
      <c r="B620" s="35"/>
      <c r="C620" s="27">
        <v>44106</v>
      </c>
      <c r="D620" s="30" t="s">
        <v>742</v>
      </c>
      <c r="E620" s="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32.25" customHeight="1" x14ac:dyDescent="0.2">
      <c r="A621" s="34"/>
      <c r="B621" s="35"/>
      <c r="C621" s="27">
        <v>44111</v>
      </c>
      <c r="D621" s="30" t="s">
        <v>743</v>
      </c>
      <c r="E621" s="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32.25" customHeight="1" x14ac:dyDescent="0.2">
      <c r="A622" s="34"/>
      <c r="B622" s="35"/>
      <c r="C622" s="27">
        <v>44112</v>
      </c>
      <c r="D622" s="30" t="s">
        <v>744</v>
      </c>
      <c r="E622" s="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24" customHeight="1" x14ac:dyDescent="0.2">
      <c r="A623" s="34"/>
      <c r="B623" s="35"/>
      <c r="C623" s="27">
        <v>44113</v>
      </c>
      <c r="D623" s="30" t="s">
        <v>745</v>
      </c>
      <c r="E623" s="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24" customHeight="1" x14ac:dyDescent="0.2">
      <c r="A624" s="34"/>
      <c r="B624" s="35"/>
      <c r="C624" s="27">
        <v>44114</v>
      </c>
      <c r="D624" s="30" t="s">
        <v>746</v>
      </c>
      <c r="E624" s="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24" customHeight="1" x14ac:dyDescent="0.2">
      <c r="A625" s="34"/>
      <c r="B625" s="35"/>
      <c r="C625" s="27">
        <v>44115</v>
      </c>
      <c r="D625" s="30" t="s">
        <v>747</v>
      </c>
      <c r="E625" s="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24" customHeight="1" x14ac:dyDescent="0.2">
      <c r="A626" s="34"/>
      <c r="B626" s="35"/>
      <c r="C626" s="27">
        <v>44116</v>
      </c>
      <c r="D626" s="30" t="s">
        <v>748</v>
      </c>
      <c r="E626" s="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24" customHeight="1" x14ac:dyDescent="0.2">
      <c r="A627" s="34"/>
      <c r="B627" s="35"/>
      <c r="C627" s="27">
        <v>44117</v>
      </c>
      <c r="D627" s="28" t="s">
        <v>749</v>
      </c>
      <c r="E627" s="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24" customHeight="1" x14ac:dyDescent="0.2">
      <c r="A628" s="34"/>
      <c r="B628" s="35">
        <v>442</v>
      </c>
      <c r="C628" s="27"/>
      <c r="D628" s="1" t="s">
        <v>234</v>
      </c>
      <c r="E628" s="2">
        <f>SUM(E629)</f>
        <v>0</v>
      </c>
      <c r="F628" s="2">
        <f t="shared" ref="F628:Q628" si="202">SUM(F629)</f>
        <v>0</v>
      </c>
      <c r="G628" s="2">
        <f t="shared" si="202"/>
        <v>0</v>
      </c>
      <c r="H628" s="2">
        <f t="shared" si="202"/>
        <v>0</v>
      </c>
      <c r="I628" s="2">
        <f t="shared" si="202"/>
        <v>0</v>
      </c>
      <c r="J628" s="2">
        <f t="shared" si="202"/>
        <v>0</v>
      </c>
      <c r="K628" s="2">
        <f t="shared" si="202"/>
        <v>0</v>
      </c>
      <c r="L628" s="2">
        <f t="shared" si="202"/>
        <v>0</v>
      </c>
      <c r="M628" s="2">
        <f t="shared" si="202"/>
        <v>0</v>
      </c>
      <c r="N628" s="2">
        <f t="shared" si="202"/>
        <v>0</v>
      </c>
      <c r="O628" s="2">
        <f t="shared" si="202"/>
        <v>0</v>
      </c>
      <c r="P628" s="2">
        <f t="shared" si="202"/>
        <v>0</v>
      </c>
      <c r="Q628" s="2">
        <f t="shared" si="202"/>
        <v>0</v>
      </c>
    </row>
    <row r="629" spans="1:17" ht="24" customHeight="1" x14ac:dyDescent="0.2">
      <c r="A629" s="34"/>
      <c r="B629" s="35"/>
      <c r="C629" s="27">
        <v>44201</v>
      </c>
      <c r="D629" s="1" t="s">
        <v>751</v>
      </c>
      <c r="E629" s="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24" customHeight="1" x14ac:dyDescent="0.2">
      <c r="A630" s="34"/>
      <c r="B630" s="35">
        <v>443</v>
      </c>
      <c r="C630" s="27"/>
      <c r="D630" s="1" t="s">
        <v>235</v>
      </c>
      <c r="E630" s="2">
        <f>SUM(E631)</f>
        <v>0</v>
      </c>
      <c r="F630" s="2">
        <f t="shared" ref="F630:Q630" si="203">SUM(F631)</f>
        <v>0</v>
      </c>
      <c r="G630" s="2">
        <f t="shared" si="203"/>
        <v>0</v>
      </c>
      <c r="H630" s="2">
        <f t="shared" si="203"/>
        <v>0</v>
      </c>
      <c r="I630" s="2">
        <f t="shared" si="203"/>
        <v>0</v>
      </c>
      <c r="J630" s="2">
        <f t="shared" si="203"/>
        <v>0</v>
      </c>
      <c r="K630" s="2">
        <f t="shared" si="203"/>
        <v>0</v>
      </c>
      <c r="L630" s="2">
        <f t="shared" si="203"/>
        <v>0</v>
      </c>
      <c r="M630" s="2">
        <f t="shared" si="203"/>
        <v>0</v>
      </c>
      <c r="N630" s="2">
        <f t="shared" si="203"/>
        <v>0</v>
      </c>
      <c r="O630" s="2">
        <f t="shared" si="203"/>
        <v>0</v>
      </c>
      <c r="P630" s="2">
        <f t="shared" si="203"/>
        <v>0</v>
      </c>
      <c r="Q630" s="2">
        <f t="shared" si="203"/>
        <v>0</v>
      </c>
    </row>
    <row r="631" spans="1:17" ht="24" customHeight="1" x14ac:dyDescent="0.2">
      <c r="A631" s="34"/>
      <c r="B631" s="35"/>
      <c r="C631" s="27">
        <v>44301</v>
      </c>
      <c r="D631" s="1" t="s">
        <v>752</v>
      </c>
      <c r="E631" s="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24" customHeight="1" x14ac:dyDescent="0.2">
      <c r="A632" s="34"/>
      <c r="B632" s="35">
        <v>444</v>
      </c>
      <c r="C632" s="27"/>
      <c r="D632" s="1" t="s">
        <v>236</v>
      </c>
      <c r="E632" s="2">
        <f>SUM(E633:E634)</f>
        <v>0</v>
      </c>
      <c r="F632" s="2">
        <f t="shared" ref="F632:Q632" si="204">SUM(F633:F634)</f>
        <v>0</v>
      </c>
      <c r="G632" s="2">
        <f t="shared" si="204"/>
        <v>0</v>
      </c>
      <c r="H632" s="2">
        <f t="shared" si="204"/>
        <v>0</v>
      </c>
      <c r="I632" s="2">
        <f t="shared" si="204"/>
        <v>0</v>
      </c>
      <c r="J632" s="2">
        <f t="shared" si="204"/>
        <v>0</v>
      </c>
      <c r="K632" s="2">
        <f t="shared" si="204"/>
        <v>0</v>
      </c>
      <c r="L632" s="2">
        <f t="shared" si="204"/>
        <v>0</v>
      </c>
      <c r="M632" s="2">
        <f t="shared" si="204"/>
        <v>0</v>
      </c>
      <c r="N632" s="2">
        <f t="shared" si="204"/>
        <v>0</v>
      </c>
      <c r="O632" s="2">
        <f t="shared" si="204"/>
        <v>0</v>
      </c>
      <c r="P632" s="2">
        <f t="shared" si="204"/>
        <v>0</v>
      </c>
      <c r="Q632" s="2">
        <f t="shared" si="204"/>
        <v>0</v>
      </c>
    </row>
    <row r="633" spans="1:17" ht="31.5" customHeight="1" x14ac:dyDescent="0.2">
      <c r="A633" s="34"/>
      <c r="B633" s="35"/>
      <c r="C633" s="27">
        <v>44401</v>
      </c>
      <c r="D633" s="28" t="s">
        <v>753</v>
      </c>
      <c r="E633" s="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31.5" customHeight="1" x14ac:dyDescent="0.2">
      <c r="A634" s="34"/>
      <c r="B634" s="35"/>
      <c r="C634" s="27">
        <v>44402</v>
      </c>
      <c r="D634" s="28" t="s">
        <v>754</v>
      </c>
      <c r="E634" s="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24" customHeight="1" x14ac:dyDescent="0.2">
      <c r="A635" s="34"/>
      <c r="B635" s="35">
        <v>445</v>
      </c>
      <c r="C635" s="27"/>
      <c r="D635" s="1" t="s">
        <v>237</v>
      </c>
      <c r="E635" s="2">
        <f>SUM(E636)</f>
        <v>0</v>
      </c>
      <c r="F635" s="2">
        <f t="shared" ref="F635:Q635" si="205">SUM(F636)</f>
        <v>0</v>
      </c>
      <c r="G635" s="2">
        <f t="shared" si="205"/>
        <v>0</v>
      </c>
      <c r="H635" s="2">
        <f t="shared" si="205"/>
        <v>0</v>
      </c>
      <c r="I635" s="2">
        <f t="shared" si="205"/>
        <v>0</v>
      </c>
      <c r="J635" s="2">
        <f t="shared" si="205"/>
        <v>0</v>
      </c>
      <c r="K635" s="2">
        <f t="shared" si="205"/>
        <v>0</v>
      </c>
      <c r="L635" s="2">
        <f t="shared" si="205"/>
        <v>0</v>
      </c>
      <c r="M635" s="2">
        <f t="shared" si="205"/>
        <v>0</v>
      </c>
      <c r="N635" s="2">
        <f t="shared" si="205"/>
        <v>0</v>
      </c>
      <c r="O635" s="2">
        <f t="shared" si="205"/>
        <v>0</v>
      </c>
      <c r="P635" s="2">
        <f t="shared" si="205"/>
        <v>0</v>
      </c>
      <c r="Q635" s="2">
        <f t="shared" si="205"/>
        <v>0</v>
      </c>
    </row>
    <row r="636" spans="1:17" ht="24" customHeight="1" x14ac:dyDescent="0.2">
      <c r="A636" s="34"/>
      <c r="B636" s="35"/>
      <c r="C636" s="27">
        <v>44503</v>
      </c>
      <c r="D636" s="1" t="s">
        <v>237</v>
      </c>
      <c r="E636" s="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24" customHeight="1" x14ac:dyDescent="0.2">
      <c r="A637" s="34"/>
      <c r="B637" s="35">
        <v>446</v>
      </c>
      <c r="C637" s="27"/>
      <c r="D637" s="1" t="s">
        <v>238</v>
      </c>
      <c r="E637" s="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24" customHeight="1" x14ac:dyDescent="0.2">
      <c r="A638" s="34"/>
      <c r="B638" s="35">
        <v>447</v>
      </c>
      <c r="C638" s="27"/>
      <c r="D638" s="1" t="s">
        <v>239</v>
      </c>
      <c r="E638" s="2">
        <f>SUM(E639)</f>
        <v>0</v>
      </c>
      <c r="F638" s="2">
        <f t="shared" ref="F638:Q638" si="206">SUM(F639)</f>
        <v>0</v>
      </c>
      <c r="G638" s="2">
        <f t="shared" si="206"/>
        <v>0</v>
      </c>
      <c r="H638" s="2">
        <f t="shared" si="206"/>
        <v>0</v>
      </c>
      <c r="I638" s="2">
        <f t="shared" si="206"/>
        <v>0</v>
      </c>
      <c r="J638" s="2">
        <f t="shared" si="206"/>
        <v>0</v>
      </c>
      <c r="K638" s="2">
        <f t="shared" si="206"/>
        <v>0</v>
      </c>
      <c r="L638" s="2">
        <f t="shared" si="206"/>
        <v>0</v>
      </c>
      <c r="M638" s="2">
        <f t="shared" si="206"/>
        <v>0</v>
      </c>
      <c r="N638" s="2">
        <f t="shared" si="206"/>
        <v>0</v>
      </c>
      <c r="O638" s="2">
        <f t="shared" si="206"/>
        <v>0</v>
      </c>
      <c r="P638" s="2">
        <f t="shared" si="206"/>
        <v>0</v>
      </c>
      <c r="Q638" s="2">
        <f t="shared" si="206"/>
        <v>0</v>
      </c>
    </row>
    <row r="639" spans="1:17" ht="24" customHeight="1" x14ac:dyDescent="0.2">
      <c r="A639" s="34"/>
      <c r="B639" s="35"/>
      <c r="C639" s="27">
        <v>44701</v>
      </c>
      <c r="D639" s="1" t="s">
        <v>755</v>
      </c>
      <c r="E639" s="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24" customHeight="1" x14ac:dyDescent="0.2">
      <c r="A640" s="34"/>
      <c r="B640" s="35">
        <v>448</v>
      </c>
      <c r="C640" s="27"/>
      <c r="D640" s="1" t="s">
        <v>240</v>
      </c>
      <c r="E640" s="2">
        <f>SUM(E641:E642)</f>
        <v>0</v>
      </c>
      <c r="F640" s="2">
        <f t="shared" ref="F640:Q640" si="207">SUM(F641:F642)</f>
        <v>0</v>
      </c>
      <c r="G640" s="2">
        <f t="shared" si="207"/>
        <v>0</v>
      </c>
      <c r="H640" s="2">
        <f t="shared" si="207"/>
        <v>0</v>
      </c>
      <c r="I640" s="2">
        <f t="shared" si="207"/>
        <v>0</v>
      </c>
      <c r="J640" s="2">
        <f t="shared" si="207"/>
        <v>0</v>
      </c>
      <c r="K640" s="2">
        <f t="shared" si="207"/>
        <v>0</v>
      </c>
      <c r="L640" s="2">
        <f t="shared" si="207"/>
        <v>0</v>
      </c>
      <c r="M640" s="2">
        <f t="shared" si="207"/>
        <v>0</v>
      </c>
      <c r="N640" s="2">
        <f t="shared" si="207"/>
        <v>0</v>
      </c>
      <c r="O640" s="2">
        <f t="shared" si="207"/>
        <v>0</v>
      </c>
      <c r="P640" s="2">
        <f t="shared" si="207"/>
        <v>0</v>
      </c>
      <c r="Q640" s="2">
        <f t="shared" si="207"/>
        <v>0</v>
      </c>
    </row>
    <row r="641" spans="1:17" ht="24" customHeight="1" x14ac:dyDescent="0.2">
      <c r="A641" s="34"/>
      <c r="B641" s="35"/>
      <c r="C641" s="27">
        <v>44801</v>
      </c>
      <c r="D641" s="26" t="s">
        <v>756</v>
      </c>
      <c r="E641" s="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24" customHeight="1" x14ac:dyDescent="0.2">
      <c r="A642" s="34"/>
      <c r="B642" s="35"/>
      <c r="C642" s="27">
        <v>44802</v>
      </c>
      <c r="D642" s="26" t="s">
        <v>757</v>
      </c>
      <c r="E642" s="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24" customHeight="1" x14ac:dyDescent="0.2">
      <c r="A643" s="141" t="s">
        <v>181</v>
      </c>
      <c r="B643" s="142"/>
      <c r="C643" s="142"/>
      <c r="D643" s="143"/>
      <c r="E643" s="23">
        <f>SUM(E644,E645,E649)</f>
        <v>0</v>
      </c>
      <c r="F643" s="23">
        <f t="shared" ref="F643:Q643" si="208">SUM(F644,F645,F649)</f>
        <v>0</v>
      </c>
      <c r="G643" s="23">
        <f t="shared" si="208"/>
        <v>0</v>
      </c>
      <c r="H643" s="23">
        <f t="shared" si="208"/>
        <v>0</v>
      </c>
      <c r="I643" s="23">
        <f t="shared" si="208"/>
        <v>0</v>
      </c>
      <c r="J643" s="23">
        <f t="shared" si="208"/>
        <v>0</v>
      </c>
      <c r="K643" s="23">
        <f t="shared" si="208"/>
        <v>0</v>
      </c>
      <c r="L643" s="23">
        <f t="shared" si="208"/>
        <v>0</v>
      </c>
      <c r="M643" s="23">
        <f t="shared" si="208"/>
        <v>0</v>
      </c>
      <c r="N643" s="23">
        <f t="shared" si="208"/>
        <v>0</v>
      </c>
      <c r="O643" s="23">
        <f t="shared" si="208"/>
        <v>0</v>
      </c>
      <c r="P643" s="23">
        <f t="shared" si="208"/>
        <v>0</v>
      </c>
      <c r="Q643" s="23">
        <f t="shared" si="208"/>
        <v>0</v>
      </c>
    </row>
    <row r="644" spans="1:17" ht="24" customHeight="1" x14ac:dyDescent="0.2">
      <c r="A644" s="34"/>
      <c r="B644" s="35">
        <v>451</v>
      </c>
      <c r="C644" s="27"/>
      <c r="D644" s="1" t="s">
        <v>241</v>
      </c>
      <c r="E644" s="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24" customHeight="1" x14ac:dyDescent="0.2">
      <c r="A645" s="34"/>
      <c r="B645" s="35">
        <v>452</v>
      </c>
      <c r="C645" s="27"/>
      <c r="D645" s="1" t="s">
        <v>242</v>
      </c>
      <c r="E645" s="2">
        <f>SUM(E646:E649)</f>
        <v>0</v>
      </c>
      <c r="F645" s="2">
        <f t="shared" ref="F645:Q645" si="209">SUM(F646:F649)</f>
        <v>0</v>
      </c>
      <c r="G645" s="2">
        <f t="shared" si="209"/>
        <v>0</v>
      </c>
      <c r="H645" s="2">
        <f t="shared" si="209"/>
        <v>0</v>
      </c>
      <c r="I645" s="2">
        <f t="shared" si="209"/>
        <v>0</v>
      </c>
      <c r="J645" s="2">
        <f t="shared" si="209"/>
        <v>0</v>
      </c>
      <c r="K645" s="2">
        <f t="shared" si="209"/>
        <v>0</v>
      </c>
      <c r="L645" s="2">
        <f t="shared" si="209"/>
        <v>0</v>
      </c>
      <c r="M645" s="2">
        <f t="shared" si="209"/>
        <v>0</v>
      </c>
      <c r="N645" s="2">
        <f t="shared" si="209"/>
        <v>0</v>
      </c>
      <c r="O645" s="2">
        <f t="shared" si="209"/>
        <v>0</v>
      </c>
      <c r="P645" s="2">
        <f t="shared" si="209"/>
        <v>0</v>
      </c>
      <c r="Q645" s="2">
        <f t="shared" si="209"/>
        <v>0</v>
      </c>
    </row>
    <row r="646" spans="1:17" ht="24" customHeight="1" x14ac:dyDescent="0.2">
      <c r="A646" s="34"/>
      <c r="B646" s="35"/>
      <c r="C646" s="27">
        <v>45201</v>
      </c>
      <c r="D646" s="1" t="s">
        <v>758</v>
      </c>
      <c r="E646" s="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24" customHeight="1" x14ac:dyDescent="0.2">
      <c r="A647" s="34"/>
      <c r="B647" s="35"/>
      <c r="C647" s="27">
        <v>45202</v>
      </c>
      <c r="D647" s="1" t="s">
        <v>759</v>
      </c>
      <c r="E647" s="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24" customHeight="1" x14ac:dyDescent="0.2">
      <c r="A648" s="34"/>
      <c r="B648" s="35"/>
      <c r="C648" s="27">
        <v>45203</v>
      </c>
      <c r="D648" s="1" t="s">
        <v>760</v>
      </c>
      <c r="E648" s="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24" customHeight="1" x14ac:dyDescent="0.2">
      <c r="A649" s="34"/>
      <c r="B649" s="35">
        <v>459</v>
      </c>
      <c r="C649" s="27"/>
      <c r="D649" s="1" t="s">
        <v>243</v>
      </c>
      <c r="E649" s="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28.5" customHeight="1" x14ac:dyDescent="0.2">
      <c r="A650" s="158" t="s">
        <v>182</v>
      </c>
      <c r="B650" s="159"/>
      <c r="C650" s="159"/>
      <c r="D650" s="160"/>
      <c r="E650" s="23">
        <f>SUM(E651,E655,E657,E658,E659,E660,E661)</f>
        <v>0</v>
      </c>
      <c r="F650" s="23">
        <f t="shared" ref="F650:Q650" si="210">SUM(F651,F655,F657,F658,F659,F660,F661)</f>
        <v>0</v>
      </c>
      <c r="G650" s="23">
        <f t="shared" si="210"/>
        <v>0</v>
      </c>
      <c r="H650" s="23">
        <f t="shared" si="210"/>
        <v>0</v>
      </c>
      <c r="I650" s="23">
        <f t="shared" si="210"/>
        <v>0</v>
      </c>
      <c r="J650" s="23">
        <f t="shared" si="210"/>
        <v>0</v>
      </c>
      <c r="K650" s="23">
        <f t="shared" si="210"/>
        <v>0</v>
      </c>
      <c r="L650" s="23">
        <f t="shared" si="210"/>
        <v>0</v>
      </c>
      <c r="M650" s="23">
        <f t="shared" si="210"/>
        <v>0</v>
      </c>
      <c r="N650" s="23">
        <f t="shared" si="210"/>
        <v>0</v>
      </c>
      <c r="O650" s="23">
        <f t="shared" si="210"/>
        <v>0</v>
      </c>
      <c r="P650" s="23">
        <f t="shared" si="210"/>
        <v>0</v>
      </c>
      <c r="Q650" s="23">
        <f t="shared" si="210"/>
        <v>0</v>
      </c>
    </row>
    <row r="651" spans="1:17" ht="24" customHeight="1" x14ac:dyDescent="0.2">
      <c r="A651" s="34"/>
      <c r="B651" s="35">
        <v>461</v>
      </c>
      <c r="C651" s="27"/>
      <c r="D651" s="1" t="s">
        <v>244</v>
      </c>
      <c r="E651" s="2">
        <f>SUM(E652:E654)</f>
        <v>0</v>
      </c>
      <c r="F651" s="2">
        <f t="shared" ref="F651:Q651" si="211">SUM(F652:F654)</f>
        <v>0</v>
      </c>
      <c r="G651" s="2">
        <f t="shared" si="211"/>
        <v>0</v>
      </c>
      <c r="H651" s="2">
        <f t="shared" si="211"/>
        <v>0</v>
      </c>
      <c r="I651" s="2">
        <f t="shared" si="211"/>
        <v>0</v>
      </c>
      <c r="J651" s="2">
        <f t="shared" si="211"/>
        <v>0</v>
      </c>
      <c r="K651" s="2">
        <f t="shared" si="211"/>
        <v>0</v>
      </c>
      <c r="L651" s="2">
        <f t="shared" si="211"/>
        <v>0</v>
      </c>
      <c r="M651" s="2">
        <f t="shared" si="211"/>
        <v>0</v>
      </c>
      <c r="N651" s="2">
        <f t="shared" si="211"/>
        <v>0</v>
      </c>
      <c r="O651" s="2">
        <f t="shared" si="211"/>
        <v>0</v>
      </c>
      <c r="P651" s="2">
        <f t="shared" si="211"/>
        <v>0</v>
      </c>
      <c r="Q651" s="2">
        <f t="shared" si="211"/>
        <v>0</v>
      </c>
    </row>
    <row r="652" spans="1:17" ht="24" customHeight="1" x14ac:dyDescent="0.2">
      <c r="A652" s="34"/>
      <c r="B652" s="35"/>
      <c r="C652" s="27">
        <v>46101</v>
      </c>
      <c r="D652" s="1" t="s">
        <v>761</v>
      </c>
      <c r="E652" s="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24" customHeight="1" x14ac:dyDescent="0.2">
      <c r="A653" s="34"/>
      <c r="B653" s="35"/>
      <c r="C653" s="27">
        <v>46102</v>
      </c>
      <c r="D653" s="1" t="s">
        <v>762</v>
      </c>
      <c r="E653" s="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24" customHeight="1" x14ac:dyDescent="0.2">
      <c r="A654" s="34"/>
      <c r="B654" s="35"/>
      <c r="C654" s="27">
        <v>46103</v>
      </c>
      <c r="D654" s="1" t="s">
        <v>763</v>
      </c>
      <c r="E654" s="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24" customHeight="1" x14ac:dyDescent="0.2">
      <c r="A655" s="34"/>
      <c r="B655" s="35">
        <v>462</v>
      </c>
      <c r="C655" s="27"/>
      <c r="D655" s="1" t="s">
        <v>245</v>
      </c>
      <c r="E655" s="2">
        <f>SUM(E656)</f>
        <v>0</v>
      </c>
      <c r="F655" s="2">
        <f t="shared" ref="F655:Q655" si="212">SUM(F656)</f>
        <v>0</v>
      </c>
      <c r="G655" s="2">
        <f t="shared" si="212"/>
        <v>0</v>
      </c>
      <c r="H655" s="2">
        <f t="shared" si="212"/>
        <v>0</v>
      </c>
      <c r="I655" s="2">
        <f t="shared" si="212"/>
        <v>0</v>
      </c>
      <c r="J655" s="2">
        <f t="shared" si="212"/>
        <v>0</v>
      </c>
      <c r="K655" s="2">
        <f t="shared" si="212"/>
        <v>0</v>
      </c>
      <c r="L655" s="2">
        <f t="shared" si="212"/>
        <v>0</v>
      </c>
      <c r="M655" s="2">
        <f t="shared" si="212"/>
        <v>0</v>
      </c>
      <c r="N655" s="2">
        <f t="shared" si="212"/>
        <v>0</v>
      </c>
      <c r="O655" s="2">
        <f t="shared" si="212"/>
        <v>0</v>
      </c>
      <c r="P655" s="2">
        <f t="shared" si="212"/>
        <v>0</v>
      </c>
      <c r="Q655" s="2">
        <f t="shared" si="212"/>
        <v>0</v>
      </c>
    </row>
    <row r="656" spans="1:17" ht="24" customHeight="1" x14ac:dyDescent="0.2">
      <c r="A656" s="34"/>
      <c r="B656" s="35"/>
      <c r="C656" s="27">
        <v>46201</v>
      </c>
      <c r="D656" s="1" t="s">
        <v>764</v>
      </c>
      <c r="E656" s="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24" customHeight="1" x14ac:dyDescent="0.2">
      <c r="A657" s="34"/>
      <c r="B657" s="35">
        <v>463</v>
      </c>
      <c r="C657" s="27"/>
      <c r="D657" s="1" t="s">
        <v>246</v>
      </c>
      <c r="E657" s="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33.75" customHeight="1" x14ac:dyDescent="0.2">
      <c r="A658" s="34"/>
      <c r="B658" s="35">
        <v>464</v>
      </c>
      <c r="C658" s="27"/>
      <c r="D658" s="28" t="s">
        <v>329</v>
      </c>
      <c r="E658" s="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33.75" customHeight="1" x14ac:dyDescent="0.2">
      <c r="A659" s="34"/>
      <c r="B659" s="35">
        <v>465</v>
      </c>
      <c r="C659" s="27"/>
      <c r="D659" s="28" t="s">
        <v>247</v>
      </c>
      <c r="E659" s="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33.75" customHeight="1" x14ac:dyDescent="0.2">
      <c r="A660" s="34"/>
      <c r="B660" s="35">
        <v>466</v>
      </c>
      <c r="C660" s="27"/>
      <c r="D660" s="28" t="s">
        <v>248</v>
      </c>
      <c r="E660" s="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24" customHeight="1" x14ac:dyDescent="0.2">
      <c r="A661" s="34"/>
      <c r="B661" s="35">
        <v>469</v>
      </c>
      <c r="C661" s="27"/>
      <c r="D661" s="1" t="s">
        <v>249</v>
      </c>
      <c r="E661" s="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24" customHeight="1" x14ac:dyDescent="0.2">
      <c r="A662" s="141" t="s">
        <v>183</v>
      </c>
      <c r="B662" s="142"/>
      <c r="C662" s="142"/>
      <c r="D662" s="143"/>
      <c r="E662" s="23">
        <f>SUM(E663)</f>
        <v>0</v>
      </c>
      <c r="F662" s="23">
        <f t="shared" ref="F662:Q662" si="213">SUM(F663)</f>
        <v>0</v>
      </c>
      <c r="G662" s="23">
        <f t="shared" si="213"/>
        <v>0</v>
      </c>
      <c r="H662" s="23">
        <f t="shared" si="213"/>
        <v>0</v>
      </c>
      <c r="I662" s="23">
        <f t="shared" si="213"/>
        <v>0</v>
      </c>
      <c r="J662" s="23">
        <f t="shared" si="213"/>
        <v>0</v>
      </c>
      <c r="K662" s="23">
        <f t="shared" si="213"/>
        <v>0</v>
      </c>
      <c r="L662" s="23">
        <f t="shared" si="213"/>
        <v>0</v>
      </c>
      <c r="M662" s="23">
        <f t="shared" si="213"/>
        <v>0</v>
      </c>
      <c r="N662" s="23">
        <f t="shared" si="213"/>
        <v>0</v>
      </c>
      <c r="O662" s="23">
        <f t="shared" si="213"/>
        <v>0</v>
      </c>
      <c r="P662" s="23">
        <f t="shared" si="213"/>
        <v>0</v>
      </c>
      <c r="Q662" s="23">
        <f t="shared" si="213"/>
        <v>0</v>
      </c>
    </row>
    <row r="663" spans="1:17" ht="24" customHeight="1" x14ac:dyDescent="0.2">
      <c r="A663" s="34"/>
      <c r="B663" s="35">
        <v>471</v>
      </c>
      <c r="C663" s="27"/>
      <c r="D663" s="1" t="s">
        <v>250</v>
      </c>
      <c r="E663" s="2">
        <f>SUM(E664)</f>
        <v>0</v>
      </c>
      <c r="F663" s="2">
        <f t="shared" ref="F663:Q663" si="214">SUM(F664)</f>
        <v>0</v>
      </c>
      <c r="G663" s="2">
        <f t="shared" si="214"/>
        <v>0</v>
      </c>
      <c r="H663" s="2">
        <f t="shared" si="214"/>
        <v>0</v>
      </c>
      <c r="I663" s="2">
        <f t="shared" si="214"/>
        <v>0</v>
      </c>
      <c r="J663" s="2">
        <f t="shared" si="214"/>
        <v>0</v>
      </c>
      <c r="K663" s="2">
        <f t="shared" si="214"/>
        <v>0</v>
      </c>
      <c r="L663" s="2">
        <f t="shared" si="214"/>
        <v>0</v>
      </c>
      <c r="M663" s="2">
        <f t="shared" si="214"/>
        <v>0</v>
      </c>
      <c r="N663" s="2">
        <f t="shared" si="214"/>
        <v>0</v>
      </c>
      <c r="O663" s="2">
        <f t="shared" si="214"/>
        <v>0</v>
      </c>
      <c r="P663" s="2">
        <f t="shared" si="214"/>
        <v>0</v>
      </c>
      <c r="Q663" s="2">
        <f t="shared" si="214"/>
        <v>0</v>
      </c>
    </row>
    <row r="664" spans="1:17" ht="37.5" customHeight="1" x14ac:dyDescent="0.2">
      <c r="A664" s="34"/>
      <c r="B664" s="35"/>
      <c r="C664" s="27">
        <v>47101</v>
      </c>
      <c r="D664" s="33" t="s">
        <v>765</v>
      </c>
      <c r="E664" s="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24" customHeight="1" x14ac:dyDescent="0.2">
      <c r="A665" s="141" t="s">
        <v>184</v>
      </c>
      <c r="B665" s="142"/>
      <c r="C665" s="142"/>
      <c r="D665" s="143"/>
      <c r="E665" s="23">
        <f>SUM(E666,E668,E670,E672,E674)</f>
        <v>0</v>
      </c>
      <c r="F665" s="23">
        <f t="shared" ref="F665:Q665" si="215">SUM(F666,F668,F670,F672,F674)</f>
        <v>0</v>
      </c>
      <c r="G665" s="23">
        <f t="shared" si="215"/>
        <v>0</v>
      </c>
      <c r="H665" s="23">
        <f t="shared" si="215"/>
        <v>0</v>
      </c>
      <c r="I665" s="23">
        <f t="shared" si="215"/>
        <v>0</v>
      </c>
      <c r="J665" s="23">
        <f t="shared" si="215"/>
        <v>0</v>
      </c>
      <c r="K665" s="23">
        <f t="shared" si="215"/>
        <v>0</v>
      </c>
      <c r="L665" s="23">
        <f t="shared" si="215"/>
        <v>0</v>
      </c>
      <c r="M665" s="23">
        <f t="shared" si="215"/>
        <v>0</v>
      </c>
      <c r="N665" s="23">
        <f t="shared" si="215"/>
        <v>0</v>
      </c>
      <c r="O665" s="23">
        <f t="shared" si="215"/>
        <v>0</v>
      </c>
      <c r="P665" s="23">
        <f t="shared" si="215"/>
        <v>0</v>
      </c>
      <c r="Q665" s="23">
        <f t="shared" si="215"/>
        <v>0</v>
      </c>
    </row>
    <row r="666" spans="1:17" ht="24" customHeight="1" x14ac:dyDescent="0.2">
      <c r="A666" s="34"/>
      <c r="B666" s="35">
        <v>481</v>
      </c>
      <c r="C666" s="27"/>
      <c r="D666" s="1" t="s">
        <v>251</v>
      </c>
      <c r="E666" s="2">
        <f>SUM(E667)</f>
        <v>0</v>
      </c>
      <c r="F666" s="2">
        <f t="shared" ref="F666:Q666" si="216">SUM(F667)</f>
        <v>0</v>
      </c>
      <c r="G666" s="2">
        <f t="shared" si="216"/>
        <v>0</v>
      </c>
      <c r="H666" s="2">
        <f t="shared" si="216"/>
        <v>0</v>
      </c>
      <c r="I666" s="2">
        <f t="shared" si="216"/>
        <v>0</v>
      </c>
      <c r="J666" s="2">
        <f t="shared" si="216"/>
        <v>0</v>
      </c>
      <c r="K666" s="2">
        <f t="shared" si="216"/>
        <v>0</v>
      </c>
      <c r="L666" s="2">
        <f t="shared" si="216"/>
        <v>0</v>
      </c>
      <c r="M666" s="2">
        <f t="shared" si="216"/>
        <v>0</v>
      </c>
      <c r="N666" s="2">
        <f t="shared" si="216"/>
        <v>0</v>
      </c>
      <c r="O666" s="2">
        <f t="shared" si="216"/>
        <v>0</v>
      </c>
      <c r="P666" s="2">
        <f t="shared" si="216"/>
        <v>0</v>
      </c>
      <c r="Q666" s="2">
        <f t="shared" si="216"/>
        <v>0</v>
      </c>
    </row>
    <row r="667" spans="1:17" ht="24" customHeight="1" x14ac:dyDescent="0.2">
      <c r="A667" s="34"/>
      <c r="B667" s="35"/>
      <c r="C667" s="27">
        <v>48101</v>
      </c>
      <c r="D667" s="1" t="s">
        <v>766</v>
      </c>
      <c r="E667" s="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24" customHeight="1" x14ac:dyDescent="0.2">
      <c r="A668" s="34"/>
      <c r="B668" s="35">
        <v>482</v>
      </c>
      <c r="C668" s="27"/>
      <c r="D668" s="1" t="s">
        <v>252</v>
      </c>
      <c r="E668" s="2">
        <f>SUM(E669)</f>
        <v>0</v>
      </c>
      <c r="F668" s="2">
        <f t="shared" ref="F668:Q668" si="217">SUM(F669)</f>
        <v>0</v>
      </c>
      <c r="G668" s="2">
        <f t="shared" si="217"/>
        <v>0</v>
      </c>
      <c r="H668" s="2">
        <f t="shared" si="217"/>
        <v>0</v>
      </c>
      <c r="I668" s="2">
        <f t="shared" si="217"/>
        <v>0</v>
      </c>
      <c r="J668" s="2">
        <f t="shared" si="217"/>
        <v>0</v>
      </c>
      <c r="K668" s="2">
        <f t="shared" si="217"/>
        <v>0</v>
      </c>
      <c r="L668" s="2">
        <f t="shared" si="217"/>
        <v>0</v>
      </c>
      <c r="M668" s="2">
        <f t="shared" si="217"/>
        <v>0</v>
      </c>
      <c r="N668" s="2">
        <f t="shared" si="217"/>
        <v>0</v>
      </c>
      <c r="O668" s="2">
        <f t="shared" si="217"/>
        <v>0</v>
      </c>
      <c r="P668" s="2">
        <f t="shared" si="217"/>
        <v>0</v>
      </c>
      <c r="Q668" s="2">
        <f t="shared" si="217"/>
        <v>0</v>
      </c>
    </row>
    <row r="669" spans="1:17" ht="24" customHeight="1" x14ac:dyDescent="0.2">
      <c r="A669" s="34"/>
      <c r="B669" s="35"/>
      <c r="C669" s="27">
        <v>48201</v>
      </c>
      <c r="D669" s="1" t="s">
        <v>767</v>
      </c>
      <c r="E669" s="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24" customHeight="1" x14ac:dyDescent="0.2">
      <c r="A670" s="34"/>
      <c r="B670" s="35">
        <v>483</v>
      </c>
      <c r="C670" s="27"/>
      <c r="D670" s="1" t="s">
        <v>253</v>
      </c>
      <c r="E670" s="2">
        <f>SUM(E671)</f>
        <v>0</v>
      </c>
      <c r="F670" s="2">
        <f t="shared" ref="F670:Q670" si="218">SUM(F671)</f>
        <v>0</v>
      </c>
      <c r="G670" s="2">
        <f t="shared" si="218"/>
        <v>0</v>
      </c>
      <c r="H670" s="2">
        <f t="shared" si="218"/>
        <v>0</v>
      </c>
      <c r="I670" s="2">
        <f t="shared" si="218"/>
        <v>0</v>
      </c>
      <c r="J670" s="2">
        <f t="shared" si="218"/>
        <v>0</v>
      </c>
      <c r="K670" s="2">
        <f t="shared" si="218"/>
        <v>0</v>
      </c>
      <c r="L670" s="2">
        <f t="shared" si="218"/>
        <v>0</v>
      </c>
      <c r="M670" s="2">
        <f t="shared" si="218"/>
        <v>0</v>
      </c>
      <c r="N670" s="2">
        <f t="shared" si="218"/>
        <v>0</v>
      </c>
      <c r="O670" s="2">
        <f t="shared" si="218"/>
        <v>0</v>
      </c>
      <c r="P670" s="2">
        <f t="shared" si="218"/>
        <v>0</v>
      </c>
      <c r="Q670" s="2">
        <f t="shared" si="218"/>
        <v>0</v>
      </c>
    </row>
    <row r="671" spans="1:17" ht="24" customHeight="1" x14ac:dyDescent="0.2">
      <c r="A671" s="34"/>
      <c r="B671" s="35"/>
      <c r="C671" s="27">
        <v>48301</v>
      </c>
      <c r="D671" s="1" t="s">
        <v>768</v>
      </c>
      <c r="E671" s="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24" customHeight="1" x14ac:dyDescent="0.2">
      <c r="A672" s="34"/>
      <c r="B672" s="35">
        <v>484</v>
      </c>
      <c r="C672" s="27"/>
      <c r="D672" s="1" t="s">
        <v>254</v>
      </c>
      <c r="E672" s="2">
        <f>SUM(E673)</f>
        <v>0</v>
      </c>
      <c r="F672" s="2">
        <f t="shared" ref="F672:Q672" si="219">SUM(F673)</f>
        <v>0</v>
      </c>
      <c r="G672" s="2">
        <f t="shared" si="219"/>
        <v>0</v>
      </c>
      <c r="H672" s="2">
        <f t="shared" si="219"/>
        <v>0</v>
      </c>
      <c r="I672" s="2">
        <f t="shared" si="219"/>
        <v>0</v>
      </c>
      <c r="J672" s="2">
        <f t="shared" si="219"/>
        <v>0</v>
      </c>
      <c r="K672" s="2">
        <f t="shared" si="219"/>
        <v>0</v>
      </c>
      <c r="L672" s="2">
        <f t="shared" si="219"/>
        <v>0</v>
      </c>
      <c r="M672" s="2">
        <f t="shared" si="219"/>
        <v>0</v>
      </c>
      <c r="N672" s="2">
        <f t="shared" si="219"/>
        <v>0</v>
      </c>
      <c r="O672" s="2">
        <f t="shared" si="219"/>
        <v>0</v>
      </c>
      <c r="P672" s="2">
        <f t="shared" si="219"/>
        <v>0</v>
      </c>
      <c r="Q672" s="2">
        <f t="shared" si="219"/>
        <v>0</v>
      </c>
    </row>
    <row r="673" spans="1:17" ht="24" customHeight="1" x14ac:dyDescent="0.2">
      <c r="A673" s="34"/>
      <c r="B673" s="35"/>
      <c r="C673" s="27">
        <v>48401</v>
      </c>
      <c r="D673" s="1" t="s">
        <v>769</v>
      </c>
      <c r="E673" s="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24" customHeight="1" x14ac:dyDescent="0.2">
      <c r="A674" s="34"/>
      <c r="B674" s="35">
        <v>485</v>
      </c>
      <c r="C674" s="27"/>
      <c r="D674" s="1" t="s">
        <v>255</v>
      </c>
      <c r="E674" s="2">
        <f>SUM(E675)</f>
        <v>0</v>
      </c>
      <c r="F674" s="2">
        <f t="shared" ref="F674:Q674" si="220">SUM(F675)</f>
        <v>0</v>
      </c>
      <c r="G674" s="2">
        <f t="shared" si="220"/>
        <v>0</v>
      </c>
      <c r="H674" s="2">
        <f t="shared" si="220"/>
        <v>0</v>
      </c>
      <c r="I674" s="2">
        <f t="shared" si="220"/>
        <v>0</v>
      </c>
      <c r="J674" s="2">
        <f t="shared" si="220"/>
        <v>0</v>
      </c>
      <c r="K674" s="2">
        <f t="shared" si="220"/>
        <v>0</v>
      </c>
      <c r="L674" s="2">
        <f t="shared" si="220"/>
        <v>0</v>
      </c>
      <c r="M674" s="2">
        <f t="shared" si="220"/>
        <v>0</v>
      </c>
      <c r="N674" s="2">
        <f t="shared" si="220"/>
        <v>0</v>
      </c>
      <c r="O674" s="2">
        <f t="shared" si="220"/>
        <v>0</v>
      </c>
      <c r="P674" s="2">
        <f t="shared" si="220"/>
        <v>0</v>
      </c>
      <c r="Q674" s="2">
        <f t="shared" si="220"/>
        <v>0</v>
      </c>
    </row>
    <row r="675" spans="1:17" ht="24" customHeight="1" x14ac:dyDescent="0.2">
      <c r="A675" s="34"/>
      <c r="B675" s="35"/>
      <c r="C675" s="27">
        <v>48501</v>
      </c>
      <c r="D675" s="26" t="s">
        <v>770</v>
      </c>
      <c r="E675" s="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24" customHeight="1" x14ac:dyDescent="0.2">
      <c r="A676" s="141" t="s">
        <v>185</v>
      </c>
      <c r="B676" s="142"/>
      <c r="C676" s="142"/>
      <c r="D676" s="143"/>
      <c r="E676" s="23">
        <f>SUM(E677,E678,E680)</f>
        <v>0</v>
      </c>
      <c r="F676" s="23">
        <f t="shared" ref="F676:Q676" si="221">SUM(F677,F678,F680)</f>
        <v>0</v>
      </c>
      <c r="G676" s="23">
        <f t="shared" si="221"/>
        <v>0</v>
      </c>
      <c r="H676" s="23">
        <f t="shared" si="221"/>
        <v>0</v>
      </c>
      <c r="I676" s="23">
        <f t="shared" si="221"/>
        <v>0</v>
      </c>
      <c r="J676" s="23">
        <f t="shared" si="221"/>
        <v>0</v>
      </c>
      <c r="K676" s="23">
        <f t="shared" si="221"/>
        <v>0</v>
      </c>
      <c r="L676" s="23">
        <f t="shared" si="221"/>
        <v>0</v>
      </c>
      <c r="M676" s="23">
        <f t="shared" si="221"/>
        <v>0</v>
      </c>
      <c r="N676" s="23">
        <f t="shared" si="221"/>
        <v>0</v>
      </c>
      <c r="O676" s="23">
        <f t="shared" si="221"/>
        <v>0</v>
      </c>
      <c r="P676" s="23">
        <f t="shared" si="221"/>
        <v>0</v>
      </c>
      <c r="Q676" s="23">
        <f t="shared" si="221"/>
        <v>0</v>
      </c>
    </row>
    <row r="677" spans="1:17" ht="24" customHeight="1" x14ac:dyDescent="0.2">
      <c r="A677" s="34"/>
      <c r="B677" s="35">
        <v>491</v>
      </c>
      <c r="C677" s="27"/>
      <c r="D677" s="1" t="s">
        <v>256</v>
      </c>
      <c r="E677" s="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24" customHeight="1" x14ac:dyDescent="0.2">
      <c r="A678" s="34"/>
      <c r="B678" s="35">
        <v>492</v>
      </c>
      <c r="C678" s="27"/>
      <c r="D678" s="1" t="s">
        <v>257</v>
      </c>
      <c r="E678" s="2">
        <f>SUM(E679)</f>
        <v>0</v>
      </c>
      <c r="F678" s="2">
        <f t="shared" ref="F678:Q678" si="222">SUM(F679)</f>
        <v>0</v>
      </c>
      <c r="G678" s="2">
        <f t="shared" si="222"/>
        <v>0</v>
      </c>
      <c r="H678" s="2">
        <f t="shared" si="222"/>
        <v>0</v>
      </c>
      <c r="I678" s="2">
        <f t="shared" si="222"/>
        <v>0</v>
      </c>
      <c r="J678" s="2">
        <f t="shared" si="222"/>
        <v>0</v>
      </c>
      <c r="K678" s="2">
        <f t="shared" si="222"/>
        <v>0</v>
      </c>
      <c r="L678" s="2">
        <f t="shared" si="222"/>
        <v>0</v>
      </c>
      <c r="M678" s="2">
        <f t="shared" si="222"/>
        <v>0</v>
      </c>
      <c r="N678" s="2">
        <f t="shared" si="222"/>
        <v>0</v>
      </c>
      <c r="O678" s="2">
        <f t="shared" si="222"/>
        <v>0</v>
      </c>
      <c r="P678" s="2">
        <f t="shared" si="222"/>
        <v>0</v>
      </c>
      <c r="Q678" s="2">
        <f t="shared" si="222"/>
        <v>0</v>
      </c>
    </row>
    <row r="679" spans="1:17" ht="24" customHeight="1" x14ac:dyDescent="0.2">
      <c r="A679" s="34"/>
      <c r="B679" s="35"/>
      <c r="C679" s="27">
        <v>49201</v>
      </c>
      <c r="D679" s="1" t="s">
        <v>771</v>
      </c>
      <c r="E679" s="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24" customHeight="1" x14ac:dyDescent="0.2">
      <c r="A680" s="34"/>
      <c r="B680" s="35">
        <v>493</v>
      </c>
      <c r="C680" s="27"/>
      <c r="D680" s="1" t="s">
        <v>258</v>
      </c>
      <c r="E680" s="2">
        <f>SUM(E681)</f>
        <v>0</v>
      </c>
      <c r="F680" s="2">
        <f t="shared" ref="F680:Q680" si="223">SUM(F681)</f>
        <v>0</v>
      </c>
      <c r="G680" s="2">
        <f t="shared" si="223"/>
        <v>0</v>
      </c>
      <c r="H680" s="2">
        <f t="shared" si="223"/>
        <v>0</v>
      </c>
      <c r="I680" s="2">
        <f t="shared" si="223"/>
        <v>0</v>
      </c>
      <c r="J680" s="2">
        <f t="shared" si="223"/>
        <v>0</v>
      </c>
      <c r="K680" s="2">
        <f t="shared" si="223"/>
        <v>0</v>
      </c>
      <c r="L680" s="2">
        <f t="shared" si="223"/>
        <v>0</v>
      </c>
      <c r="M680" s="2">
        <f t="shared" si="223"/>
        <v>0</v>
      </c>
      <c r="N680" s="2">
        <f t="shared" si="223"/>
        <v>0</v>
      </c>
      <c r="O680" s="2">
        <f t="shared" si="223"/>
        <v>0</v>
      </c>
      <c r="P680" s="2">
        <f t="shared" si="223"/>
        <v>0</v>
      </c>
      <c r="Q680" s="2">
        <f t="shared" si="223"/>
        <v>0</v>
      </c>
    </row>
    <row r="681" spans="1:17" ht="24" customHeight="1" x14ac:dyDescent="0.2">
      <c r="A681" s="34"/>
      <c r="B681" s="35"/>
      <c r="C681" s="27">
        <v>49301</v>
      </c>
      <c r="D681" s="26" t="s">
        <v>772</v>
      </c>
      <c r="E681" s="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24" customHeight="1" x14ac:dyDescent="0.2">
      <c r="A682" s="144" t="s">
        <v>186</v>
      </c>
      <c r="B682" s="145"/>
      <c r="C682" s="145"/>
      <c r="D682" s="146"/>
      <c r="E682" s="36">
        <f>SUM(E683,E696,E705,E710,E731,E735,E755,E774,E784)</f>
        <v>0</v>
      </c>
      <c r="F682" s="36">
        <f t="shared" ref="F682:Q682" si="224">SUM(F683,F696,F705,F710,F731,F735,F755,F774,F784)</f>
        <v>0</v>
      </c>
      <c r="G682" s="36">
        <f t="shared" si="224"/>
        <v>0</v>
      </c>
      <c r="H682" s="36">
        <f t="shared" si="224"/>
        <v>0</v>
      </c>
      <c r="I682" s="36">
        <f t="shared" si="224"/>
        <v>0</v>
      </c>
      <c r="J682" s="36">
        <f t="shared" si="224"/>
        <v>0</v>
      </c>
      <c r="K682" s="36">
        <f t="shared" si="224"/>
        <v>0</v>
      </c>
      <c r="L682" s="36">
        <f t="shared" si="224"/>
        <v>0</v>
      </c>
      <c r="M682" s="36">
        <f t="shared" si="224"/>
        <v>0</v>
      </c>
      <c r="N682" s="36">
        <f t="shared" si="224"/>
        <v>0</v>
      </c>
      <c r="O682" s="36">
        <f t="shared" si="224"/>
        <v>0</v>
      </c>
      <c r="P682" s="36">
        <f t="shared" si="224"/>
        <v>0</v>
      </c>
      <c r="Q682" s="36">
        <f t="shared" si="224"/>
        <v>0</v>
      </c>
    </row>
    <row r="683" spans="1:17" ht="24" customHeight="1" x14ac:dyDescent="0.2">
      <c r="A683" s="141" t="s">
        <v>187</v>
      </c>
      <c r="B683" s="142"/>
      <c r="C683" s="142"/>
      <c r="D683" s="143"/>
      <c r="E683" s="23">
        <f>SUM(E684,E686,E689,E691,E692,E694)</f>
        <v>0</v>
      </c>
      <c r="F683" s="23">
        <f t="shared" ref="F683:Q683" si="225">SUM(F684,F686,F689,F691,F692,F694)</f>
        <v>0</v>
      </c>
      <c r="G683" s="23">
        <f t="shared" si="225"/>
        <v>0</v>
      </c>
      <c r="H683" s="23">
        <f t="shared" si="225"/>
        <v>0</v>
      </c>
      <c r="I683" s="23">
        <f t="shared" si="225"/>
        <v>0</v>
      </c>
      <c r="J683" s="23">
        <f t="shared" si="225"/>
        <v>0</v>
      </c>
      <c r="K683" s="23">
        <f t="shared" si="225"/>
        <v>0</v>
      </c>
      <c r="L683" s="23">
        <f t="shared" si="225"/>
        <v>0</v>
      </c>
      <c r="M683" s="23">
        <f t="shared" si="225"/>
        <v>0</v>
      </c>
      <c r="N683" s="23">
        <f t="shared" si="225"/>
        <v>0</v>
      </c>
      <c r="O683" s="23">
        <f t="shared" si="225"/>
        <v>0</v>
      </c>
      <c r="P683" s="23">
        <f t="shared" si="225"/>
        <v>0</v>
      </c>
      <c r="Q683" s="23">
        <f t="shared" si="225"/>
        <v>0</v>
      </c>
    </row>
    <row r="684" spans="1:17" ht="24" customHeight="1" x14ac:dyDescent="0.2">
      <c r="A684" s="34"/>
      <c r="B684" s="35">
        <v>511</v>
      </c>
      <c r="C684" s="27"/>
      <c r="D684" s="1" t="s">
        <v>259</v>
      </c>
      <c r="E684" s="2">
        <f>SUM(E685)</f>
        <v>0</v>
      </c>
      <c r="F684" s="2">
        <f t="shared" ref="F684:Q684" si="226">SUM(F685)</f>
        <v>0</v>
      </c>
      <c r="G684" s="2">
        <f t="shared" si="226"/>
        <v>0</v>
      </c>
      <c r="H684" s="2">
        <f t="shared" si="226"/>
        <v>0</v>
      </c>
      <c r="I684" s="2">
        <f t="shared" si="226"/>
        <v>0</v>
      </c>
      <c r="J684" s="2">
        <f t="shared" si="226"/>
        <v>0</v>
      </c>
      <c r="K684" s="2">
        <f t="shared" si="226"/>
        <v>0</v>
      </c>
      <c r="L684" s="2">
        <f t="shared" si="226"/>
        <v>0</v>
      </c>
      <c r="M684" s="2">
        <f t="shared" si="226"/>
        <v>0</v>
      </c>
      <c r="N684" s="2">
        <f t="shared" si="226"/>
        <v>0</v>
      </c>
      <c r="O684" s="2">
        <f t="shared" si="226"/>
        <v>0</v>
      </c>
      <c r="P684" s="2">
        <f t="shared" si="226"/>
        <v>0</v>
      </c>
      <c r="Q684" s="2">
        <f t="shared" si="226"/>
        <v>0</v>
      </c>
    </row>
    <row r="685" spans="1:17" ht="24" customHeight="1" x14ac:dyDescent="0.2">
      <c r="A685" s="34"/>
      <c r="B685" s="35"/>
      <c r="C685" s="27">
        <v>51101</v>
      </c>
      <c r="D685" s="1" t="s">
        <v>773</v>
      </c>
      <c r="E685" s="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24" customHeight="1" x14ac:dyDescent="0.2">
      <c r="A686" s="34"/>
      <c r="B686" s="35">
        <v>512</v>
      </c>
      <c r="C686" s="27"/>
      <c r="D686" s="1" t="s">
        <v>260</v>
      </c>
      <c r="E686" s="2">
        <f>SUM(E687:E688)</f>
        <v>0</v>
      </c>
      <c r="F686" s="2">
        <f t="shared" ref="F686:Q686" si="227">SUM(F687:F688)</f>
        <v>0</v>
      </c>
      <c r="G686" s="2">
        <f t="shared" si="227"/>
        <v>0</v>
      </c>
      <c r="H686" s="2">
        <f t="shared" si="227"/>
        <v>0</v>
      </c>
      <c r="I686" s="2">
        <f t="shared" si="227"/>
        <v>0</v>
      </c>
      <c r="J686" s="2">
        <f t="shared" si="227"/>
        <v>0</v>
      </c>
      <c r="K686" s="2">
        <f t="shared" si="227"/>
        <v>0</v>
      </c>
      <c r="L686" s="2">
        <f t="shared" si="227"/>
        <v>0</v>
      </c>
      <c r="M686" s="2">
        <f t="shared" si="227"/>
        <v>0</v>
      </c>
      <c r="N686" s="2">
        <f t="shared" si="227"/>
        <v>0</v>
      </c>
      <c r="O686" s="2">
        <f t="shared" si="227"/>
        <v>0</v>
      </c>
      <c r="P686" s="2">
        <f t="shared" si="227"/>
        <v>0</v>
      </c>
      <c r="Q686" s="2">
        <f t="shared" si="227"/>
        <v>0</v>
      </c>
    </row>
    <row r="687" spans="1:17" ht="24" customHeight="1" x14ac:dyDescent="0.2">
      <c r="A687" s="34"/>
      <c r="B687" s="35"/>
      <c r="C687" s="27">
        <v>51201</v>
      </c>
      <c r="D687" s="1" t="s">
        <v>774</v>
      </c>
      <c r="E687" s="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24" customHeight="1" x14ac:dyDescent="0.2">
      <c r="A688" s="34"/>
      <c r="B688" s="35"/>
      <c r="C688" s="27">
        <v>51202</v>
      </c>
      <c r="D688" s="1" t="s">
        <v>775</v>
      </c>
      <c r="E688" s="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24" customHeight="1" x14ac:dyDescent="0.2">
      <c r="A689" s="34"/>
      <c r="B689" s="35">
        <v>513</v>
      </c>
      <c r="C689" s="27"/>
      <c r="D689" s="1" t="s">
        <v>261</v>
      </c>
      <c r="E689" s="2">
        <f>SUM(E690:E691)</f>
        <v>0</v>
      </c>
      <c r="F689" s="2">
        <f t="shared" ref="F689:Q689" si="228">SUM(F690:F691)</f>
        <v>0</v>
      </c>
      <c r="G689" s="2">
        <f t="shared" si="228"/>
        <v>0</v>
      </c>
      <c r="H689" s="2">
        <f t="shared" si="228"/>
        <v>0</v>
      </c>
      <c r="I689" s="2">
        <f t="shared" si="228"/>
        <v>0</v>
      </c>
      <c r="J689" s="2">
        <f t="shared" si="228"/>
        <v>0</v>
      </c>
      <c r="K689" s="2">
        <f t="shared" si="228"/>
        <v>0</v>
      </c>
      <c r="L689" s="2">
        <f t="shared" si="228"/>
        <v>0</v>
      </c>
      <c r="M689" s="2">
        <f t="shared" si="228"/>
        <v>0</v>
      </c>
      <c r="N689" s="2">
        <f t="shared" si="228"/>
        <v>0</v>
      </c>
      <c r="O689" s="2">
        <f t="shared" si="228"/>
        <v>0</v>
      </c>
      <c r="P689" s="2">
        <f t="shared" si="228"/>
        <v>0</v>
      </c>
      <c r="Q689" s="2">
        <f t="shared" si="228"/>
        <v>0</v>
      </c>
    </row>
    <row r="690" spans="1:17" ht="24" customHeight="1" x14ac:dyDescent="0.2">
      <c r="A690" s="34"/>
      <c r="B690" s="35"/>
      <c r="C690" s="27">
        <v>51301</v>
      </c>
      <c r="D690" s="1" t="s">
        <v>776</v>
      </c>
      <c r="E690" s="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24" customHeight="1" x14ac:dyDescent="0.2">
      <c r="A691" s="34"/>
      <c r="B691" s="35">
        <v>514</v>
      </c>
      <c r="C691" s="27"/>
      <c r="D691" s="1" t="s">
        <v>262</v>
      </c>
      <c r="E691" s="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24" customHeight="1" x14ac:dyDescent="0.2">
      <c r="A692" s="34"/>
      <c r="B692" s="35">
        <v>515</v>
      </c>
      <c r="C692" s="27"/>
      <c r="D692" s="1" t="s">
        <v>263</v>
      </c>
      <c r="E692" s="2">
        <f>SUM(E693)</f>
        <v>0</v>
      </c>
      <c r="F692" s="2">
        <f t="shared" ref="F692:Q692" si="229">SUM(F693)</f>
        <v>0</v>
      </c>
      <c r="G692" s="2">
        <f t="shared" si="229"/>
        <v>0</v>
      </c>
      <c r="H692" s="2">
        <f t="shared" si="229"/>
        <v>0</v>
      </c>
      <c r="I692" s="2">
        <f t="shared" si="229"/>
        <v>0</v>
      </c>
      <c r="J692" s="2">
        <f t="shared" si="229"/>
        <v>0</v>
      </c>
      <c r="K692" s="2">
        <f t="shared" si="229"/>
        <v>0</v>
      </c>
      <c r="L692" s="2">
        <f t="shared" si="229"/>
        <v>0</v>
      </c>
      <c r="M692" s="2">
        <f t="shared" si="229"/>
        <v>0</v>
      </c>
      <c r="N692" s="2">
        <f t="shared" si="229"/>
        <v>0</v>
      </c>
      <c r="O692" s="2">
        <f t="shared" si="229"/>
        <v>0</v>
      </c>
      <c r="P692" s="2">
        <f t="shared" si="229"/>
        <v>0</v>
      </c>
      <c r="Q692" s="2">
        <f t="shared" si="229"/>
        <v>0</v>
      </c>
    </row>
    <row r="693" spans="1:17" ht="24" customHeight="1" x14ac:dyDescent="0.2">
      <c r="A693" s="34"/>
      <c r="B693" s="35"/>
      <c r="C693" s="27">
        <v>51501</v>
      </c>
      <c r="D693" s="1" t="s">
        <v>777</v>
      </c>
      <c r="E693" s="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24" customHeight="1" x14ac:dyDescent="0.2">
      <c r="A694" s="34"/>
      <c r="B694" s="35">
        <v>519</v>
      </c>
      <c r="C694" s="27"/>
      <c r="D694" s="1" t="s">
        <v>264</v>
      </c>
      <c r="E694" s="2">
        <f>SUM(E695)</f>
        <v>0</v>
      </c>
      <c r="F694" s="2">
        <f t="shared" ref="F694:Q694" si="230">SUM(F695)</f>
        <v>0</v>
      </c>
      <c r="G694" s="2">
        <f t="shared" si="230"/>
        <v>0</v>
      </c>
      <c r="H694" s="2">
        <f t="shared" si="230"/>
        <v>0</v>
      </c>
      <c r="I694" s="2">
        <f t="shared" si="230"/>
        <v>0</v>
      </c>
      <c r="J694" s="2">
        <f t="shared" si="230"/>
        <v>0</v>
      </c>
      <c r="K694" s="2">
        <f t="shared" si="230"/>
        <v>0</v>
      </c>
      <c r="L694" s="2">
        <f t="shared" si="230"/>
        <v>0</v>
      </c>
      <c r="M694" s="2">
        <f t="shared" si="230"/>
        <v>0</v>
      </c>
      <c r="N694" s="2">
        <f t="shared" si="230"/>
        <v>0</v>
      </c>
      <c r="O694" s="2">
        <f t="shared" si="230"/>
        <v>0</v>
      </c>
      <c r="P694" s="2">
        <f t="shared" si="230"/>
        <v>0</v>
      </c>
      <c r="Q694" s="2">
        <f t="shared" si="230"/>
        <v>0</v>
      </c>
    </row>
    <row r="695" spans="1:17" ht="24" customHeight="1" x14ac:dyDescent="0.2">
      <c r="A695" s="34"/>
      <c r="B695" s="35"/>
      <c r="C695" s="27">
        <v>51901</v>
      </c>
      <c r="D695" s="26" t="s">
        <v>778</v>
      </c>
      <c r="E695" s="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24" customHeight="1" x14ac:dyDescent="0.2">
      <c r="A696" s="141" t="s">
        <v>188</v>
      </c>
      <c r="B696" s="142"/>
      <c r="C696" s="142"/>
      <c r="D696" s="143"/>
      <c r="E696" s="23">
        <f>SUM(E697,E699,E701,E703)</f>
        <v>0</v>
      </c>
      <c r="F696" s="23">
        <f t="shared" ref="F696:Q696" si="231">SUM(F697,F699,F701,F703)</f>
        <v>0</v>
      </c>
      <c r="G696" s="23">
        <f t="shared" si="231"/>
        <v>0</v>
      </c>
      <c r="H696" s="23">
        <f t="shared" si="231"/>
        <v>0</v>
      </c>
      <c r="I696" s="23">
        <f t="shared" si="231"/>
        <v>0</v>
      </c>
      <c r="J696" s="23">
        <f t="shared" si="231"/>
        <v>0</v>
      </c>
      <c r="K696" s="23">
        <f t="shared" si="231"/>
        <v>0</v>
      </c>
      <c r="L696" s="23">
        <f t="shared" si="231"/>
        <v>0</v>
      </c>
      <c r="M696" s="23">
        <f t="shared" si="231"/>
        <v>0</v>
      </c>
      <c r="N696" s="23">
        <f t="shared" si="231"/>
        <v>0</v>
      </c>
      <c r="O696" s="23">
        <f t="shared" si="231"/>
        <v>0</v>
      </c>
      <c r="P696" s="23">
        <f t="shared" si="231"/>
        <v>0</v>
      </c>
      <c r="Q696" s="23">
        <f t="shared" si="231"/>
        <v>0</v>
      </c>
    </row>
    <row r="697" spans="1:17" ht="24" customHeight="1" x14ac:dyDescent="0.2">
      <c r="A697" s="34"/>
      <c r="B697" s="35">
        <v>521</v>
      </c>
      <c r="C697" s="27"/>
      <c r="D697" s="1" t="s">
        <v>265</v>
      </c>
      <c r="E697" s="2">
        <f>SUM(E698)</f>
        <v>0</v>
      </c>
      <c r="F697" s="2">
        <f t="shared" ref="F697:Q697" si="232">SUM(F698)</f>
        <v>0</v>
      </c>
      <c r="G697" s="2">
        <f t="shared" si="232"/>
        <v>0</v>
      </c>
      <c r="H697" s="2">
        <f t="shared" si="232"/>
        <v>0</v>
      </c>
      <c r="I697" s="2">
        <f t="shared" si="232"/>
        <v>0</v>
      </c>
      <c r="J697" s="2">
        <f t="shared" si="232"/>
        <v>0</v>
      </c>
      <c r="K697" s="2">
        <f t="shared" si="232"/>
        <v>0</v>
      </c>
      <c r="L697" s="2">
        <f t="shared" si="232"/>
        <v>0</v>
      </c>
      <c r="M697" s="2">
        <f t="shared" si="232"/>
        <v>0</v>
      </c>
      <c r="N697" s="2">
        <f t="shared" si="232"/>
        <v>0</v>
      </c>
      <c r="O697" s="2">
        <f t="shared" si="232"/>
        <v>0</v>
      </c>
      <c r="P697" s="2">
        <f t="shared" si="232"/>
        <v>0</v>
      </c>
      <c r="Q697" s="2">
        <f t="shared" si="232"/>
        <v>0</v>
      </c>
    </row>
    <row r="698" spans="1:17" ht="24" customHeight="1" x14ac:dyDescent="0.2">
      <c r="A698" s="34"/>
      <c r="B698" s="35"/>
      <c r="C698" s="27">
        <v>52101</v>
      </c>
      <c r="D698" s="1" t="s">
        <v>779</v>
      </c>
      <c r="E698" s="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24" customHeight="1" x14ac:dyDescent="0.2">
      <c r="A699" s="34"/>
      <c r="B699" s="35">
        <v>522</v>
      </c>
      <c r="C699" s="27"/>
      <c r="D699" s="1" t="s">
        <v>266</v>
      </c>
      <c r="E699" s="2">
        <f>SUM(E700)</f>
        <v>0</v>
      </c>
      <c r="F699" s="2">
        <f t="shared" ref="F699:Q699" si="233">SUM(F700)</f>
        <v>0</v>
      </c>
      <c r="G699" s="2">
        <f t="shared" si="233"/>
        <v>0</v>
      </c>
      <c r="H699" s="2">
        <f t="shared" si="233"/>
        <v>0</v>
      </c>
      <c r="I699" s="2">
        <f t="shared" si="233"/>
        <v>0</v>
      </c>
      <c r="J699" s="2">
        <f t="shared" si="233"/>
        <v>0</v>
      </c>
      <c r="K699" s="2">
        <f t="shared" si="233"/>
        <v>0</v>
      </c>
      <c r="L699" s="2">
        <f t="shared" si="233"/>
        <v>0</v>
      </c>
      <c r="M699" s="2">
        <f t="shared" si="233"/>
        <v>0</v>
      </c>
      <c r="N699" s="2">
        <f t="shared" si="233"/>
        <v>0</v>
      </c>
      <c r="O699" s="2">
        <f t="shared" si="233"/>
        <v>0</v>
      </c>
      <c r="P699" s="2">
        <f t="shared" si="233"/>
        <v>0</v>
      </c>
      <c r="Q699" s="2">
        <f t="shared" si="233"/>
        <v>0</v>
      </c>
    </row>
    <row r="700" spans="1:17" ht="24" customHeight="1" x14ac:dyDescent="0.2">
      <c r="A700" s="34"/>
      <c r="B700" s="35"/>
      <c r="C700" s="27">
        <v>52201</v>
      </c>
      <c r="D700" s="1" t="s">
        <v>780</v>
      </c>
      <c r="E700" s="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24" customHeight="1" x14ac:dyDescent="0.2">
      <c r="A701" s="34"/>
      <c r="B701" s="35">
        <v>523</v>
      </c>
      <c r="C701" s="27"/>
      <c r="D701" s="1" t="s">
        <v>267</v>
      </c>
      <c r="E701" s="2">
        <f>SUM(E702)</f>
        <v>0</v>
      </c>
      <c r="F701" s="2">
        <f t="shared" ref="F701:Q701" si="234">SUM(F702)</f>
        <v>0</v>
      </c>
      <c r="G701" s="2">
        <f t="shared" si="234"/>
        <v>0</v>
      </c>
      <c r="H701" s="2">
        <f t="shared" si="234"/>
        <v>0</v>
      </c>
      <c r="I701" s="2">
        <f t="shared" si="234"/>
        <v>0</v>
      </c>
      <c r="J701" s="2">
        <f t="shared" si="234"/>
        <v>0</v>
      </c>
      <c r="K701" s="2">
        <f t="shared" si="234"/>
        <v>0</v>
      </c>
      <c r="L701" s="2">
        <f t="shared" si="234"/>
        <v>0</v>
      </c>
      <c r="M701" s="2">
        <f t="shared" si="234"/>
        <v>0</v>
      </c>
      <c r="N701" s="2">
        <f t="shared" si="234"/>
        <v>0</v>
      </c>
      <c r="O701" s="2">
        <f t="shared" si="234"/>
        <v>0</v>
      </c>
      <c r="P701" s="2">
        <f t="shared" si="234"/>
        <v>0</v>
      </c>
      <c r="Q701" s="2">
        <f t="shared" si="234"/>
        <v>0</v>
      </c>
    </row>
    <row r="702" spans="1:17" ht="24" customHeight="1" x14ac:dyDescent="0.2">
      <c r="A702" s="34"/>
      <c r="B702" s="35"/>
      <c r="C702" s="27">
        <v>52301</v>
      </c>
      <c r="D702" s="1" t="s">
        <v>781</v>
      </c>
      <c r="E702" s="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24" customHeight="1" x14ac:dyDescent="0.2">
      <c r="A703" s="34"/>
      <c r="B703" s="35">
        <v>529</v>
      </c>
      <c r="C703" s="27"/>
      <c r="D703" s="1" t="s">
        <v>268</v>
      </c>
      <c r="E703" s="2">
        <f>SUM(E704)</f>
        <v>0</v>
      </c>
      <c r="F703" s="2">
        <f t="shared" ref="F703:Q703" si="235">SUM(F704)</f>
        <v>0</v>
      </c>
      <c r="G703" s="2">
        <f t="shared" si="235"/>
        <v>0</v>
      </c>
      <c r="H703" s="2">
        <f t="shared" si="235"/>
        <v>0</v>
      </c>
      <c r="I703" s="2">
        <f t="shared" si="235"/>
        <v>0</v>
      </c>
      <c r="J703" s="2">
        <f t="shared" si="235"/>
        <v>0</v>
      </c>
      <c r="K703" s="2">
        <f t="shared" si="235"/>
        <v>0</v>
      </c>
      <c r="L703" s="2">
        <f t="shared" si="235"/>
        <v>0</v>
      </c>
      <c r="M703" s="2">
        <f t="shared" si="235"/>
        <v>0</v>
      </c>
      <c r="N703" s="2">
        <f t="shared" si="235"/>
        <v>0</v>
      </c>
      <c r="O703" s="2">
        <f t="shared" si="235"/>
        <v>0</v>
      </c>
      <c r="P703" s="2">
        <f t="shared" si="235"/>
        <v>0</v>
      </c>
      <c r="Q703" s="2">
        <f t="shared" si="235"/>
        <v>0</v>
      </c>
    </row>
    <row r="704" spans="1:17" ht="24" customHeight="1" x14ac:dyDescent="0.2">
      <c r="A704" s="34"/>
      <c r="B704" s="35"/>
      <c r="C704" s="27">
        <v>52901</v>
      </c>
      <c r="D704" s="26" t="s">
        <v>782</v>
      </c>
      <c r="E704" s="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24" customHeight="1" x14ac:dyDescent="0.2">
      <c r="A705" s="141" t="s">
        <v>189</v>
      </c>
      <c r="B705" s="142"/>
      <c r="C705" s="142"/>
      <c r="D705" s="143"/>
      <c r="E705" s="23">
        <f>SUM(E706,E708)</f>
        <v>0</v>
      </c>
      <c r="F705" s="23">
        <f t="shared" ref="F705:Q705" si="236">SUM(F706,F708)</f>
        <v>0</v>
      </c>
      <c r="G705" s="23">
        <f t="shared" si="236"/>
        <v>0</v>
      </c>
      <c r="H705" s="23">
        <f t="shared" si="236"/>
        <v>0</v>
      </c>
      <c r="I705" s="23">
        <f t="shared" si="236"/>
        <v>0</v>
      </c>
      <c r="J705" s="23">
        <f t="shared" si="236"/>
        <v>0</v>
      </c>
      <c r="K705" s="23">
        <f t="shared" si="236"/>
        <v>0</v>
      </c>
      <c r="L705" s="23">
        <f t="shared" si="236"/>
        <v>0</v>
      </c>
      <c r="M705" s="23">
        <f t="shared" si="236"/>
        <v>0</v>
      </c>
      <c r="N705" s="23">
        <f t="shared" si="236"/>
        <v>0</v>
      </c>
      <c r="O705" s="23">
        <f t="shared" si="236"/>
        <v>0</v>
      </c>
      <c r="P705" s="23">
        <f t="shared" si="236"/>
        <v>0</v>
      </c>
      <c r="Q705" s="23">
        <f t="shared" si="236"/>
        <v>0</v>
      </c>
    </row>
    <row r="706" spans="1:17" ht="24" customHeight="1" x14ac:dyDescent="0.2">
      <c r="A706" s="34"/>
      <c r="B706" s="35">
        <v>531</v>
      </c>
      <c r="C706" s="27"/>
      <c r="D706" s="1" t="s">
        <v>269</v>
      </c>
      <c r="E706" s="2">
        <f>SUM(E707)</f>
        <v>0</v>
      </c>
      <c r="F706" s="2">
        <f t="shared" ref="F706:Q706" si="237">SUM(F707)</f>
        <v>0</v>
      </c>
      <c r="G706" s="2">
        <f t="shared" si="237"/>
        <v>0</v>
      </c>
      <c r="H706" s="2">
        <f t="shared" si="237"/>
        <v>0</v>
      </c>
      <c r="I706" s="2">
        <f t="shared" si="237"/>
        <v>0</v>
      </c>
      <c r="J706" s="2">
        <f t="shared" si="237"/>
        <v>0</v>
      </c>
      <c r="K706" s="2">
        <f t="shared" si="237"/>
        <v>0</v>
      </c>
      <c r="L706" s="2">
        <f t="shared" si="237"/>
        <v>0</v>
      </c>
      <c r="M706" s="2">
        <f t="shared" si="237"/>
        <v>0</v>
      </c>
      <c r="N706" s="2">
        <f t="shared" si="237"/>
        <v>0</v>
      </c>
      <c r="O706" s="2">
        <f t="shared" si="237"/>
        <v>0</v>
      </c>
      <c r="P706" s="2">
        <f t="shared" si="237"/>
        <v>0</v>
      </c>
      <c r="Q706" s="2">
        <f t="shared" si="237"/>
        <v>0</v>
      </c>
    </row>
    <row r="707" spans="1:17" ht="24" customHeight="1" x14ac:dyDescent="0.2">
      <c r="A707" s="34"/>
      <c r="B707" s="35"/>
      <c r="C707" s="27">
        <v>53101</v>
      </c>
      <c r="D707" s="1" t="s">
        <v>783</v>
      </c>
      <c r="E707" s="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24" customHeight="1" x14ac:dyDescent="0.2">
      <c r="A708" s="34"/>
      <c r="B708" s="35">
        <v>532</v>
      </c>
      <c r="C708" s="27"/>
      <c r="D708" s="1" t="s">
        <v>270</v>
      </c>
      <c r="E708" s="2">
        <f>SUM(E709)</f>
        <v>0</v>
      </c>
      <c r="F708" s="2">
        <f t="shared" ref="F708:Q708" si="238">SUM(F709)</f>
        <v>0</v>
      </c>
      <c r="G708" s="2">
        <f t="shared" si="238"/>
        <v>0</v>
      </c>
      <c r="H708" s="2">
        <f t="shared" si="238"/>
        <v>0</v>
      </c>
      <c r="I708" s="2">
        <f t="shared" si="238"/>
        <v>0</v>
      </c>
      <c r="J708" s="2">
        <f t="shared" si="238"/>
        <v>0</v>
      </c>
      <c r="K708" s="2">
        <f t="shared" si="238"/>
        <v>0</v>
      </c>
      <c r="L708" s="2">
        <f t="shared" si="238"/>
        <v>0</v>
      </c>
      <c r="M708" s="2">
        <f t="shared" si="238"/>
        <v>0</v>
      </c>
      <c r="N708" s="2">
        <f t="shared" si="238"/>
        <v>0</v>
      </c>
      <c r="O708" s="2">
        <f t="shared" si="238"/>
        <v>0</v>
      </c>
      <c r="P708" s="2">
        <f t="shared" si="238"/>
        <v>0</v>
      </c>
      <c r="Q708" s="2">
        <f t="shared" si="238"/>
        <v>0</v>
      </c>
    </row>
    <row r="709" spans="1:17" ht="24" customHeight="1" x14ac:dyDescent="0.2">
      <c r="A709" s="34"/>
      <c r="B709" s="35"/>
      <c r="C709" s="27">
        <v>53201</v>
      </c>
      <c r="D709" s="26" t="s">
        <v>784</v>
      </c>
      <c r="E709" s="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24" customHeight="1" x14ac:dyDescent="0.2">
      <c r="A710" s="141" t="s">
        <v>190</v>
      </c>
      <c r="B710" s="142"/>
      <c r="C710" s="142"/>
      <c r="D710" s="143"/>
      <c r="E710" s="23">
        <f>SUM(E711,E717,E719,E723,E725,E729)</f>
        <v>0</v>
      </c>
      <c r="F710" s="23">
        <f t="shared" ref="F710:Q710" si="239">SUM(F711,F717,F719,F723,F725,F729)</f>
        <v>0</v>
      </c>
      <c r="G710" s="23">
        <f t="shared" si="239"/>
        <v>0</v>
      </c>
      <c r="H710" s="23">
        <f t="shared" si="239"/>
        <v>0</v>
      </c>
      <c r="I710" s="23">
        <f t="shared" si="239"/>
        <v>0</v>
      </c>
      <c r="J710" s="23">
        <f t="shared" si="239"/>
        <v>0</v>
      </c>
      <c r="K710" s="23">
        <f t="shared" si="239"/>
        <v>0</v>
      </c>
      <c r="L710" s="23">
        <f t="shared" si="239"/>
        <v>0</v>
      </c>
      <c r="M710" s="23">
        <f t="shared" si="239"/>
        <v>0</v>
      </c>
      <c r="N710" s="23">
        <f t="shared" si="239"/>
        <v>0</v>
      </c>
      <c r="O710" s="23">
        <f t="shared" si="239"/>
        <v>0</v>
      </c>
      <c r="P710" s="23">
        <f t="shared" si="239"/>
        <v>0</v>
      </c>
      <c r="Q710" s="23">
        <f t="shared" si="239"/>
        <v>0</v>
      </c>
    </row>
    <row r="711" spans="1:17" ht="24" customHeight="1" x14ac:dyDescent="0.2">
      <c r="A711" s="34"/>
      <c r="B711" s="35">
        <v>541</v>
      </c>
      <c r="C711" s="27"/>
      <c r="D711" s="1" t="s">
        <v>271</v>
      </c>
      <c r="E711" s="2">
        <f>SUM(E712:E716)</f>
        <v>0</v>
      </c>
      <c r="F711" s="2">
        <f t="shared" ref="F711:Q711" si="240">SUM(F712:F716)</f>
        <v>0</v>
      </c>
      <c r="G711" s="2">
        <f t="shared" si="240"/>
        <v>0</v>
      </c>
      <c r="H711" s="2">
        <f t="shared" si="240"/>
        <v>0</v>
      </c>
      <c r="I711" s="2">
        <f t="shared" si="240"/>
        <v>0</v>
      </c>
      <c r="J711" s="2">
        <f t="shared" si="240"/>
        <v>0</v>
      </c>
      <c r="K711" s="2">
        <f t="shared" si="240"/>
        <v>0</v>
      </c>
      <c r="L711" s="2">
        <f t="shared" si="240"/>
        <v>0</v>
      </c>
      <c r="M711" s="2">
        <f t="shared" si="240"/>
        <v>0</v>
      </c>
      <c r="N711" s="2">
        <f t="shared" si="240"/>
        <v>0</v>
      </c>
      <c r="O711" s="2">
        <f t="shared" si="240"/>
        <v>0</v>
      </c>
      <c r="P711" s="2">
        <f t="shared" si="240"/>
        <v>0</v>
      </c>
      <c r="Q711" s="2">
        <f t="shared" si="240"/>
        <v>0</v>
      </c>
    </row>
    <row r="712" spans="1:17" ht="33.75" customHeight="1" x14ac:dyDescent="0.2">
      <c r="A712" s="34"/>
      <c r="B712" s="35"/>
      <c r="C712" s="27">
        <v>54101</v>
      </c>
      <c r="D712" s="28" t="s">
        <v>785</v>
      </c>
      <c r="E712" s="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33.75" customHeight="1" x14ac:dyDescent="0.2">
      <c r="A713" s="34"/>
      <c r="B713" s="35"/>
      <c r="C713" s="27">
        <v>54102</v>
      </c>
      <c r="D713" s="28" t="s">
        <v>786</v>
      </c>
      <c r="E713" s="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33.75" customHeight="1" x14ac:dyDescent="0.2">
      <c r="A714" s="34"/>
      <c r="B714" s="35"/>
      <c r="C714" s="27">
        <v>54103</v>
      </c>
      <c r="D714" s="28" t="s">
        <v>787</v>
      </c>
      <c r="E714" s="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33.75" customHeight="1" x14ac:dyDescent="0.2">
      <c r="A715" s="34"/>
      <c r="B715" s="35"/>
      <c r="C715" s="27">
        <v>54104</v>
      </c>
      <c r="D715" s="28" t="s">
        <v>788</v>
      </c>
      <c r="E715" s="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33.75" customHeight="1" x14ac:dyDescent="0.2">
      <c r="A716" s="34"/>
      <c r="B716" s="35"/>
      <c r="C716" s="27">
        <v>54105</v>
      </c>
      <c r="D716" s="28" t="s">
        <v>789</v>
      </c>
      <c r="E716" s="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24" customHeight="1" x14ac:dyDescent="0.2">
      <c r="A717" s="34"/>
      <c r="B717" s="35">
        <v>542</v>
      </c>
      <c r="C717" s="27"/>
      <c r="D717" s="1" t="s">
        <v>272</v>
      </c>
      <c r="E717" s="2">
        <f>SUM(E718)</f>
        <v>0</v>
      </c>
      <c r="F717" s="2">
        <f t="shared" ref="F717:Q717" si="241">SUM(F718)</f>
        <v>0</v>
      </c>
      <c r="G717" s="2">
        <f t="shared" si="241"/>
        <v>0</v>
      </c>
      <c r="H717" s="2">
        <f t="shared" si="241"/>
        <v>0</v>
      </c>
      <c r="I717" s="2">
        <f t="shared" si="241"/>
        <v>0</v>
      </c>
      <c r="J717" s="2">
        <f t="shared" si="241"/>
        <v>0</v>
      </c>
      <c r="K717" s="2">
        <f t="shared" si="241"/>
        <v>0</v>
      </c>
      <c r="L717" s="2">
        <f t="shared" si="241"/>
        <v>0</v>
      </c>
      <c r="M717" s="2">
        <f t="shared" si="241"/>
        <v>0</v>
      </c>
      <c r="N717" s="2">
        <f t="shared" si="241"/>
        <v>0</v>
      </c>
      <c r="O717" s="2">
        <f t="shared" si="241"/>
        <v>0</v>
      </c>
      <c r="P717" s="2">
        <f t="shared" si="241"/>
        <v>0</v>
      </c>
      <c r="Q717" s="2">
        <f t="shared" si="241"/>
        <v>0</v>
      </c>
    </row>
    <row r="718" spans="1:17" ht="24" customHeight="1" x14ac:dyDescent="0.2">
      <c r="A718" s="34"/>
      <c r="B718" s="35"/>
      <c r="C718" s="27">
        <v>54201</v>
      </c>
      <c r="D718" s="1" t="s">
        <v>272</v>
      </c>
      <c r="E718" s="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24" customHeight="1" x14ac:dyDescent="0.2">
      <c r="A719" s="34"/>
      <c r="B719" s="35">
        <v>543</v>
      </c>
      <c r="C719" s="27"/>
      <c r="D719" s="1" t="s">
        <v>273</v>
      </c>
      <c r="E719" s="2">
        <f>SUM(E720:E722)</f>
        <v>0</v>
      </c>
      <c r="F719" s="2">
        <f t="shared" ref="F719:Q719" si="242">SUM(F720:F722)</f>
        <v>0</v>
      </c>
      <c r="G719" s="2">
        <f t="shared" si="242"/>
        <v>0</v>
      </c>
      <c r="H719" s="2">
        <f t="shared" si="242"/>
        <v>0</v>
      </c>
      <c r="I719" s="2">
        <f t="shared" si="242"/>
        <v>0</v>
      </c>
      <c r="J719" s="2">
        <f t="shared" si="242"/>
        <v>0</v>
      </c>
      <c r="K719" s="2">
        <f t="shared" si="242"/>
        <v>0</v>
      </c>
      <c r="L719" s="2">
        <f t="shared" si="242"/>
        <v>0</v>
      </c>
      <c r="M719" s="2">
        <f t="shared" si="242"/>
        <v>0</v>
      </c>
      <c r="N719" s="2">
        <f t="shared" si="242"/>
        <v>0</v>
      </c>
      <c r="O719" s="2">
        <f t="shared" si="242"/>
        <v>0</v>
      </c>
      <c r="P719" s="2">
        <f t="shared" si="242"/>
        <v>0</v>
      </c>
      <c r="Q719" s="2">
        <f t="shared" si="242"/>
        <v>0</v>
      </c>
    </row>
    <row r="720" spans="1:17" ht="33.75" customHeight="1" x14ac:dyDescent="0.2">
      <c r="A720" s="34"/>
      <c r="B720" s="35"/>
      <c r="C720" s="27">
        <v>54301</v>
      </c>
      <c r="D720" s="28" t="s">
        <v>790</v>
      </c>
      <c r="E720" s="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33.75" customHeight="1" x14ac:dyDescent="0.2">
      <c r="A721" s="34"/>
      <c r="B721" s="35"/>
      <c r="C721" s="27">
        <v>54302</v>
      </c>
      <c r="D721" s="28" t="s">
        <v>791</v>
      </c>
      <c r="E721" s="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33.75" customHeight="1" x14ac:dyDescent="0.2">
      <c r="A722" s="34"/>
      <c r="B722" s="35"/>
      <c r="C722" s="27">
        <v>54303</v>
      </c>
      <c r="D722" s="28" t="s">
        <v>792</v>
      </c>
      <c r="E722" s="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24" customHeight="1" x14ac:dyDescent="0.2">
      <c r="A723" s="34"/>
      <c r="B723" s="35">
        <v>544</v>
      </c>
      <c r="C723" s="27"/>
      <c r="D723" s="1" t="s">
        <v>274</v>
      </c>
      <c r="E723" s="2">
        <f>SUM(E724)</f>
        <v>0</v>
      </c>
      <c r="F723" s="2">
        <f t="shared" ref="F723:Q723" si="243">SUM(F724)</f>
        <v>0</v>
      </c>
      <c r="G723" s="2">
        <f t="shared" si="243"/>
        <v>0</v>
      </c>
      <c r="H723" s="2">
        <f t="shared" si="243"/>
        <v>0</v>
      </c>
      <c r="I723" s="2">
        <f t="shared" si="243"/>
        <v>0</v>
      </c>
      <c r="J723" s="2">
        <f t="shared" si="243"/>
        <v>0</v>
      </c>
      <c r="K723" s="2">
        <f t="shared" si="243"/>
        <v>0</v>
      </c>
      <c r="L723" s="2">
        <f t="shared" si="243"/>
        <v>0</v>
      </c>
      <c r="M723" s="2">
        <f t="shared" si="243"/>
        <v>0</v>
      </c>
      <c r="N723" s="2">
        <f t="shared" si="243"/>
        <v>0</v>
      </c>
      <c r="O723" s="2">
        <f t="shared" si="243"/>
        <v>0</v>
      </c>
      <c r="P723" s="2">
        <f t="shared" si="243"/>
        <v>0</v>
      </c>
      <c r="Q723" s="2">
        <f t="shared" si="243"/>
        <v>0</v>
      </c>
    </row>
    <row r="724" spans="1:17" ht="24" customHeight="1" x14ac:dyDescent="0.2">
      <c r="A724" s="34"/>
      <c r="B724" s="35"/>
      <c r="C724" s="27">
        <v>54401</v>
      </c>
      <c r="D724" s="1" t="s">
        <v>274</v>
      </c>
      <c r="E724" s="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24" customHeight="1" x14ac:dyDescent="0.2">
      <c r="A725" s="34"/>
      <c r="B725" s="35">
        <v>545</v>
      </c>
      <c r="C725" s="27"/>
      <c r="D725" s="1" t="s">
        <v>275</v>
      </c>
      <c r="E725" s="2">
        <f>SUM(E726:E728)</f>
        <v>0</v>
      </c>
      <c r="F725" s="2">
        <f t="shared" ref="F725:Q725" si="244">SUM(F726:F728)</f>
        <v>0</v>
      </c>
      <c r="G725" s="2">
        <f t="shared" si="244"/>
        <v>0</v>
      </c>
      <c r="H725" s="2">
        <f t="shared" si="244"/>
        <v>0</v>
      </c>
      <c r="I725" s="2">
        <f t="shared" si="244"/>
        <v>0</v>
      </c>
      <c r="J725" s="2">
        <f t="shared" si="244"/>
        <v>0</v>
      </c>
      <c r="K725" s="2">
        <f t="shared" si="244"/>
        <v>0</v>
      </c>
      <c r="L725" s="2">
        <f t="shared" si="244"/>
        <v>0</v>
      </c>
      <c r="M725" s="2">
        <f t="shared" si="244"/>
        <v>0</v>
      </c>
      <c r="N725" s="2">
        <f t="shared" si="244"/>
        <v>0</v>
      </c>
      <c r="O725" s="2">
        <f t="shared" si="244"/>
        <v>0</v>
      </c>
      <c r="P725" s="2">
        <f t="shared" si="244"/>
        <v>0</v>
      </c>
      <c r="Q725" s="2">
        <f t="shared" si="244"/>
        <v>0</v>
      </c>
    </row>
    <row r="726" spans="1:17" ht="32.25" customHeight="1" x14ac:dyDescent="0.2">
      <c r="A726" s="34"/>
      <c r="B726" s="35"/>
      <c r="C726" s="27">
        <v>54501</v>
      </c>
      <c r="D726" s="28" t="s">
        <v>793</v>
      </c>
      <c r="E726" s="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32.25" customHeight="1" x14ac:dyDescent="0.2">
      <c r="A727" s="34"/>
      <c r="B727" s="35"/>
      <c r="C727" s="27">
        <v>54502</v>
      </c>
      <c r="D727" s="28" t="s">
        <v>794</v>
      </c>
      <c r="E727" s="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32.25" customHeight="1" x14ac:dyDescent="0.2">
      <c r="A728" s="34"/>
      <c r="B728" s="35"/>
      <c r="C728" s="27">
        <v>54503</v>
      </c>
      <c r="D728" s="28" t="s">
        <v>795</v>
      </c>
      <c r="E728" s="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24" customHeight="1" x14ac:dyDescent="0.2">
      <c r="A729" s="34"/>
      <c r="B729" s="35">
        <v>549</v>
      </c>
      <c r="C729" s="27"/>
      <c r="D729" s="1" t="s">
        <v>276</v>
      </c>
      <c r="E729" s="2">
        <f>SUM(E730)</f>
        <v>0</v>
      </c>
      <c r="F729" s="2">
        <f t="shared" ref="F729:Q729" si="245">SUM(F730)</f>
        <v>0</v>
      </c>
      <c r="G729" s="2">
        <f t="shared" si="245"/>
        <v>0</v>
      </c>
      <c r="H729" s="2">
        <f t="shared" si="245"/>
        <v>0</v>
      </c>
      <c r="I729" s="2">
        <f t="shared" si="245"/>
        <v>0</v>
      </c>
      <c r="J729" s="2">
        <f t="shared" si="245"/>
        <v>0</v>
      </c>
      <c r="K729" s="2">
        <f t="shared" si="245"/>
        <v>0</v>
      </c>
      <c r="L729" s="2">
        <f t="shared" si="245"/>
        <v>0</v>
      </c>
      <c r="M729" s="2">
        <f t="shared" si="245"/>
        <v>0</v>
      </c>
      <c r="N729" s="2">
        <f t="shared" si="245"/>
        <v>0</v>
      </c>
      <c r="O729" s="2">
        <f t="shared" si="245"/>
        <v>0</v>
      </c>
      <c r="P729" s="2">
        <f t="shared" si="245"/>
        <v>0</v>
      </c>
      <c r="Q729" s="2">
        <f t="shared" si="245"/>
        <v>0</v>
      </c>
    </row>
    <row r="730" spans="1:17" ht="24" customHeight="1" x14ac:dyDescent="0.2">
      <c r="A730" s="34"/>
      <c r="B730" s="35"/>
      <c r="C730" s="27">
        <v>54901</v>
      </c>
      <c r="D730" s="1" t="s">
        <v>276</v>
      </c>
      <c r="E730" s="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24" customHeight="1" x14ac:dyDescent="0.2">
      <c r="A731" s="141" t="s">
        <v>191</v>
      </c>
      <c r="B731" s="142"/>
      <c r="C731" s="142"/>
      <c r="D731" s="143"/>
      <c r="E731" s="23">
        <f>SUM(E732)</f>
        <v>0</v>
      </c>
      <c r="F731" s="23">
        <f t="shared" ref="F731:Q731" si="246">SUM(F732)</f>
        <v>0</v>
      </c>
      <c r="G731" s="23">
        <f t="shared" si="246"/>
        <v>0</v>
      </c>
      <c r="H731" s="23">
        <f t="shared" si="246"/>
        <v>0</v>
      </c>
      <c r="I731" s="23">
        <f t="shared" si="246"/>
        <v>0</v>
      </c>
      <c r="J731" s="23">
        <f t="shared" si="246"/>
        <v>0</v>
      </c>
      <c r="K731" s="23">
        <f t="shared" si="246"/>
        <v>0</v>
      </c>
      <c r="L731" s="23">
        <f t="shared" si="246"/>
        <v>0</v>
      </c>
      <c r="M731" s="23">
        <f t="shared" si="246"/>
        <v>0</v>
      </c>
      <c r="N731" s="23">
        <f t="shared" si="246"/>
        <v>0</v>
      </c>
      <c r="O731" s="23">
        <f t="shared" si="246"/>
        <v>0</v>
      </c>
      <c r="P731" s="23">
        <f t="shared" si="246"/>
        <v>0</v>
      </c>
      <c r="Q731" s="23">
        <f t="shared" si="246"/>
        <v>0</v>
      </c>
    </row>
    <row r="732" spans="1:17" ht="24" customHeight="1" x14ac:dyDescent="0.2">
      <c r="A732" s="34"/>
      <c r="B732" s="35">
        <v>551</v>
      </c>
      <c r="C732" s="27"/>
      <c r="D732" s="1" t="s">
        <v>277</v>
      </c>
      <c r="E732" s="2">
        <f>SUM(E733:E734)</f>
        <v>0</v>
      </c>
      <c r="F732" s="2">
        <f t="shared" ref="F732:Q732" si="247">SUM(F733:F734)</f>
        <v>0</v>
      </c>
      <c r="G732" s="2">
        <f t="shared" si="247"/>
        <v>0</v>
      </c>
      <c r="H732" s="2">
        <f t="shared" si="247"/>
        <v>0</v>
      </c>
      <c r="I732" s="2">
        <f t="shared" si="247"/>
        <v>0</v>
      </c>
      <c r="J732" s="2">
        <f t="shared" si="247"/>
        <v>0</v>
      </c>
      <c r="K732" s="2">
        <f t="shared" si="247"/>
        <v>0</v>
      </c>
      <c r="L732" s="2">
        <f t="shared" si="247"/>
        <v>0</v>
      </c>
      <c r="M732" s="2">
        <f t="shared" si="247"/>
        <v>0</v>
      </c>
      <c r="N732" s="2">
        <f t="shared" si="247"/>
        <v>0</v>
      </c>
      <c r="O732" s="2">
        <f t="shared" si="247"/>
        <v>0</v>
      </c>
      <c r="P732" s="2">
        <f t="shared" si="247"/>
        <v>0</v>
      </c>
      <c r="Q732" s="2">
        <f t="shared" si="247"/>
        <v>0</v>
      </c>
    </row>
    <row r="733" spans="1:17" ht="24" customHeight="1" x14ac:dyDescent="0.2">
      <c r="A733" s="34"/>
      <c r="B733" s="35"/>
      <c r="C733" s="27">
        <v>55101</v>
      </c>
      <c r="D733" s="26" t="s">
        <v>796</v>
      </c>
      <c r="E733" s="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24" customHeight="1" x14ac:dyDescent="0.2">
      <c r="A734" s="34"/>
      <c r="B734" s="35"/>
      <c r="C734" s="27">
        <v>55102</v>
      </c>
      <c r="D734" s="26" t="s">
        <v>797</v>
      </c>
      <c r="E734" s="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24" customHeight="1" x14ac:dyDescent="0.2">
      <c r="A735" s="141" t="s">
        <v>192</v>
      </c>
      <c r="B735" s="142"/>
      <c r="C735" s="142"/>
      <c r="D735" s="143"/>
      <c r="E735" s="23">
        <f>SUM(E736,E739,E741,E743,E745,E747,E749,E751)</f>
        <v>0</v>
      </c>
      <c r="F735" s="23">
        <f t="shared" ref="F735:Q735" si="248">SUM(F736,F739,F741,F743,F745,F747,F749,F751)</f>
        <v>0</v>
      </c>
      <c r="G735" s="23">
        <f t="shared" si="248"/>
        <v>0</v>
      </c>
      <c r="H735" s="23">
        <f t="shared" si="248"/>
        <v>0</v>
      </c>
      <c r="I735" s="23">
        <f t="shared" si="248"/>
        <v>0</v>
      </c>
      <c r="J735" s="23">
        <f t="shared" si="248"/>
        <v>0</v>
      </c>
      <c r="K735" s="23">
        <f t="shared" si="248"/>
        <v>0</v>
      </c>
      <c r="L735" s="23">
        <f t="shared" si="248"/>
        <v>0</v>
      </c>
      <c r="M735" s="23">
        <f t="shared" si="248"/>
        <v>0</v>
      </c>
      <c r="N735" s="23">
        <f t="shared" si="248"/>
        <v>0</v>
      </c>
      <c r="O735" s="23">
        <f t="shared" si="248"/>
        <v>0</v>
      </c>
      <c r="P735" s="23">
        <f t="shared" si="248"/>
        <v>0</v>
      </c>
      <c r="Q735" s="23">
        <f t="shared" si="248"/>
        <v>0</v>
      </c>
    </row>
    <row r="736" spans="1:17" ht="24" customHeight="1" x14ac:dyDescent="0.2">
      <c r="A736" s="34"/>
      <c r="B736" s="35">
        <v>561</v>
      </c>
      <c r="C736" s="27"/>
      <c r="D736" s="1" t="s">
        <v>278</v>
      </c>
      <c r="E736" s="2">
        <f>SUM(E737:E738)</f>
        <v>0</v>
      </c>
      <c r="F736" s="2">
        <f t="shared" ref="F736:Q736" si="249">SUM(F737:F738)</f>
        <v>0</v>
      </c>
      <c r="G736" s="2">
        <f t="shared" si="249"/>
        <v>0</v>
      </c>
      <c r="H736" s="2">
        <f t="shared" si="249"/>
        <v>0</v>
      </c>
      <c r="I736" s="2">
        <f t="shared" si="249"/>
        <v>0</v>
      </c>
      <c r="J736" s="2">
        <f t="shared" si="249"/>
        <v>0</v>
      </c>
      <c r="K736" s="2">
        <f t="shared" si="249"/>
        <v>0</v>
      </c>
      <c r="L736" s="2">
        <f t="shared" si="249"/>
        <v>0</v>
      </c>
      <c r="M736" s="2">
        <f t="shared" si="249"/>
        <v>0</v>
      </c>
      <c r="N736" s="2">
        <f t="shared" si="249"/>
        <v>0</v>
      </c>
      <c r="O736" s="2">
        <f t="shared" si="249"/>
        <v>0</v>
      </c>
      <c r="P736" s="2">
        <f t="shared" si="249"/>
        <v>0</v>
      </c>
      <c r="Q736" s="2">
        <f t="shared" si="249"/>
        <v>0</v>
      </c>
    </row>
    <row r="737" spans="1:17" ht="24" customHeight="1" x14ac:dyDescent="0.2">
      <c r="A737" s="34"/>
      <c r="B737" s="35"/>
      <c r="C737" s="27">
        <v>56101</v>
      </c>
      <c r="D737" s="1" t="s">
        <v>798</v>
      </c>
      <c r="E737" s="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24" customHeight="1" x14ac:dyDescent="0.2">
      <c r="A738" s="34"/>
      <c r="B738" s="35"/>
      <c r="C738" s="27">
        <v>56102</v>
      </c>
      <c r="D738" s="1" t="s">
        <v>799</v>
      </c>
      <c r="E738" s="1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24" customHeight="1" x14ac:dyDescent="0.2">
      <c r="A739" s="34"/>
      <c r="B739" s="35">
        <v>562</v>
      </c>
      <c r="C739" s="27"/>
      <c r="D739" s="1" t="s">
        <v>279</v>
      </c>
      <c r="E739" s="2">
        <f>SUM(E740)</f>
        <v>0</v>
      </c>
      <c r="F739" s="2">
        <f t="shared" ref="F739:Q739" si="250">SUM(F740)</f>
        <v>0</v>
      </c>
      <c r="G739" s="2">
        <f t="shared" si="250"/>
        <v>0</v>
      </c>
      <c r="H739" s="2">
        <f t="shared" si="250"/>
        <v>0</v>
      </c>
      <c r="I739" s="2">
        <f t="shared" si="250"/>
        <v>0</v>
      </c>
      <c r="J739" s="2">
        <f t="shared" si="250"/>
        <v>0</v>
      </c>
      <c r="K739" s="2">
        <f t="shared" si="250"/>
        <v>0</v>
      </c>
      <c r="L739" s="2">
        <f t="shared" si="250"/>
        <v>0</v>
      </c>
      <c r="M739" s="2">
        <f t="shared" si="250"/>
        <v>0</v>
      </c>
      <c r="N739" s="2">
        <f t="shared" si="250"/>
        <v>0</v>
      </c>
      <c r="O739" s="2">
        <f t="shared" si="250"/>
        <v>0</v>
      </c>
      <c r="P739" s="2">
        <f t="shared" si="250"/>
        <v>0</v>
      </c>
      <c r="Q739" s="2">
        <f t="shared" si="250"/>
        <v>0</v>
      </c>
    </row>
    <row r="740" spans="1:17" ht="24" customHeight="1" x14ac:dyDescent="0.2">
      <c r="A740" s="34"/>
      <c r="B740" s="35"/>
      <c r="C740" s="27">
        <v>56201</v>
      </c>
      <c r="D740" s="1" t="s">
        <v>800</v>
      </c>
      <c r="E740" s="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24" customHeight="1" x14ac:dyDescent="0.2">
      <c r="A741" s="34"/>
      <c r="B741" s="35">
        <v>563</v>
      </c>
      <c r="C741" s="27"/>
      <c r="D741" s="1" t="s">
        <v>280</v>
      </c>
      <c r="E741" s="2">
        <f>SUM(E742)</f>
        <v>0</v>
      </c>
      <c r="F741" s="2">
        <f t="shared" ref="F741:Q741" si="251">SUM(F742)</f>
        <v>0</v>
      </c>
      <c r="G741" s="2">
        <f t="shared" si="251"/>
        <v>0</v>
      </c>
      <c r="H741" s="2">
        <f t="shared" si="251"/>
        <v>0</v>
      </c>
      <c r="I741" s="2">
        <f t="shared" si="251"/>
        <v>0</v>
      </c>
      <c r="J741" s="2">
        <f t="shared" si="251"/>
        <v>0</v>
      </c>
      <c r="K741" s="2">
        <f t="shared" si="251"/>
        <v>0</v>
      </c>
      <c r="L741" s="2">
        <f t="shared" si="251"/>
        <v>0</v>
      </c>
      <c r="M741" s="2">
        <f t="shared" si="251"/>
        <v>0</v>
      </c>
      <c r="N741" s="2">
        <f t="shared" si="251"/>
        <v>0</v>
      </c>
      <c r="O741" s="2">
        <f t="shared" si="251"/>
        <v>0</v>
      </c>
      <c r="P741" s="2">
        <f t="shared" si="251"/>
        <v>0</v>
      </c>
      <c r="Q741" s="2">
        <f t="shared" si="251"/>
        <v>0</v>
      </c>
    </row>
    <row r="742" spans="1:17" ht="24" customHeight="1" x14ac:dyDescent="0.2">
      <c r="A742" s="34"/>
      <c r="B742" s="35"/>
      <c r="C742" s="27">
        <v>56301</v>
      </c>
      <c r="D742" s="1" t="s">
        <v>801</v>
      </c>
      <c r="E742" s="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33.75" customHeight="1" x14ac:dyDescent="0.2">
      <c r="A743" s="34"/>
      <c r="B743" s="35">
        <v>564</v>
      </c>
      <c r="C743" s="27"/>
      <c r="D743" s="28" t="s">
        <v>281</v>
      </c>
      <c r="E743" s="2">
        <f>SUM(E744)</f>
        <v>0</v>
      </c>
      <c r="F743" s="2">
        <f t="shared" ref="F743:Q743" si="252">SUM(F744)</f>
        <v>0</v>
      </c>
      <c r="G743" s="2">
        <f t="shared" si="252"/>
        <v>0</v>
      </c>
      <c r="H743" s="2">
        <f t="shared" si="252"/>
        <v>0</v>
      </c>
      <c r="I743" s="2">
        <f t="shared" si="252"/>
        <v>0</v>
      </c>
      <c r="J743" s="2">
        <f t="shared" si="252"/>
        <v>0</v>
      </c>
      <c r="K743" s="2">
        <f t="shared" si="252"/>
        <v>0</v>
      </c>
      <c r="L743" s="2">
        <f t="shared" si="252"/>
        <v>0</v>
      </c>
      <c r="M743" s="2">
        <f t="shared" si="252"/>
        <v>0</v>
      </c>
      <c r="N743" s="2">
        <f t="shared" si="252"/>
        <v>0</v>
      </c>
      <c r="O743" s="2">
        <f t="shared" si="252"/>
        <v>0</v>
      </c>
      <c r="P743" s="2">
        <f t="shared" si="252"/>
        <v>0</v>
      </c>
      <c r="Q743" s="2">
        <f t="shared" si="252"/>
        <v>0</v>
      </c>
    </row>
    <row r="744" spans="1:17" ht="30.75" customHeight="1" x14ac:dyDescent="0.2">
      <c r="A744" s="34"/>
      <c r="B744" s="35"/>
      <c r="C744" s="27">
        <v>56401</v>
      </c>
      <c r="D744" s="28" t="s">
        <v>802</v>
      </c>
      <c r="E744" s="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24" customHeight="1" x14ac:dyDescent="0.2">
      <c r="A745" s="34"/>
      <c r="B745" s="35">
        <v>565</v>
      </c>
      <c r="C745" s="27"/>
      <c r="D745" s="1" t="s">
        <v>282</v>
      </c>
      <c r="E745" s="2">
        <f>SUM(E746)</f>
        <v>0</v>
      </c>
      <c r="F745" s="2">
        <f t="shared" ref="F745:Q745" si="253">SUM(F746)</f>
        <v>0</v>
      </c>
      <c r="G745" s="2">
        <f t="shared" si="253"/>
        <v>0</v>
      </c>
      <c r="H745" s="2">
        <f t="shared" si="253"/>
        <v>0</v>
      </c>
      <c r="I745" s="2">
        <f t="shared" si="253"/>
        <v>0</v>
      </c>
      <c r="J745" s="2">
        <f t="shared" si="253"/>
        <v>0</v>
      </c>
      <c r="K745" s="2">
        <f t="shared" si="253"/>
        <v>0</v>
      </c>
      <c r="L745" s="2">
        <f t="shared" si="253"/>
        <v>0</v>
      </c>
      <c r="M745" s="2">
        <f t="shared" si="253"/>
        <v>0</v>
      </c>
      <c r="N745" s="2">
        <f t="shared" si="253"/>
        <v>0</v>
      </c>
      <c r="O745" s="2">
        <f t="shared" si="253"/>
        <v>0</v>
      </c>
      <c r="P745" s="2">
        <f t="shared" si="253"/>
        <v>0</v>
      </c>
      <c r="Q745" s="2">
        <f t="shared" si="253"/>
        <v>0</v>
      </c>
    </row>
    <row r="746" spans="1:17" ht="34.5" customHeight="1" x14ac:dyDescent="0.2">
      <c r="A746" s="34"/>
      <c r="B746" s="35"/>
      <c r="C746" s="27">
        <v>56501</v>
      </c>
      <c r="D746" s="28" t="s">
        <v>803</v>
      </c>
      <c r="E746" s="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34.5" customHeight="1" x14ac:dyDescent="0.2">
      <c r="A747" s="34"/>
      <c r="B747" s="35">
        <v>566</v>
      </c>
      <c r="C747" s="27"/>
      <c r="D747" s="28" t="s">
        <v>283</v>
      </c>
      <c r="E747" s="2">
        <f>SUM(E748)</f>
        <v>0</v>
      </c>
      <c r="F747" s="2">
        <f t="shared" ref="F747:Q747" si="254">SUM(F748)</f>
        <v>0</v>
      </c>
      <c r="G747" s="2">
        <f t="shared" si="254"/>
        <v>0</v>
      </c>
      <c r="H747" s="2">
        <f t="shared" si="254"/>
        <v>0</v>
      </c>
      <c r="I747" s="2">
        <f t="shared" si="254"/>
        <v>0</v>
      </c>
      <c r="J747" s="2">
        <f t="shared" si="254"/>
        <v>0</v>
      </c>
      <c r="K747" s="2">
        <f t="shared" si="254"/>
        <v>0</v>
      </c>
      <c r="L747" s="2">
        <f t="shared" si="254"/>
        <v>0</v>
      </c>
      <c r="M747" s="2">
        <f t="shared" si="254"/>
        <v>0</v>
      </c>
      <c r="N747" s="2">
        <f t="shared" si="254"/>
        <v>0</v>
      </c>
      <c r="O747" s="2">
        <f t="shared" si="254"/>
        <v>0</v>
      </c>
      <c r="P747" s="2">
        <f t="shared" si="254"/>
        <v>0</v>
      </c>
      <c r="Q747" s="2">
        <f t="shared" si="254"/>
        <v>0</v>
      </c>
    </row>
    <row r="748" spans="1:17" ht="24" customHeight="1" x14ac:dyDescent="0.2">
      <c r="A748" s="34"/>
      <c r="B748" s="35"/>
      <c r="C748" s="27">
        <v>56601</v>
      </c>
      <c r="D748" s="1" t="s">
        <v>804</v>
      </c>
      <c r="E748" s="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24" customHeight="1" x14ac:dyDescent="0.2">
      <c r="A749" s="34"/>
      <c r="B749" s="35">
        <v>567</v>
      </c>
      <c r="C749" s="27"/>
      <c r="D749" s="1" t="s">
        <v>284</v>
      </c>
      <c r="E749" s="2">
        <f>SUM(E750)</f>
        <v>0</v>
      </c>
      <c r="F749" s="2">
        <f t="shared" ref="F749:Q749" si="255">SUM(F750)</f>
        <v>0</v>
      </c>
      <c r="G749" s="2">
        <f t="shared" si="255"/>
        <v>0</v>
      </c>
      <c r="H749" s="2">
        <f t="shared" si="255"/>
        <v>0</v>
      </c>
      <c r="I749" s="2">
        <f t="shared" si="255"/>
        <v>0</v>
      </c>
      <c r="J749" s="2">
        <f t="shared" si="255"/>
        <v>0</v>
      </c>
      <c r="K749" s="2">
        <f t="shared" si="255"/>
        <v>0</v>
      </c>
      <c r="L749" s="2">
        <f t="shared" si="255"/>
        <v>0</v>
      </c>
      <c r="M749" s="2">
        <f t="shared" si="255"/>
        <v>0</v>
      </c>
      <c r="N749" s="2">
        <f t="shared" si="255"/>
        <v>0</v>
      </c>
      <c r="O749" s="2">
        <f t="shared" si="255"/>
        <v>0</v>
      </c>
      <c r="P749" s="2">
        <f t="shared" si="255"/>
        <v>0</v>
      </c>
      <c r="Q749" s="2">
        <f t="shared" si="255"/>
        <v>0</v>
      </c>
    </row>
    <row r="750" spans="1:17" ht="24" customHeight="1" x14ac:dyDescent="0.2">
      <c r="A750" s="34"/>
      <c r="B750" s="35"/>
      <c r="C750" s="27">
        <v>56701</v>
      </c>
      <c r="D750" s="1" t="s">
        <v>805</v>
      </c>
      <c r="E750" s="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24" customHeight="1" x14ac:dyDescent="0.2">
      <c r="A751" s="34"/>
      <c r="B751" s="35">
        <v>569</v>
      </c>
      <c r="C751" s="27"/>
      <c r="D751" s="1" t="s">
        <v>285</v>
      </c>
      <c r="E751" s="2">
        <f>SUM(E752:E754)</f>
        <v>0</v>
      </c>
      <c r="F751" s="2">
        <f t="shared" ref="F751:Q751" si="256">SUM(F752:F754)</f>
        <v>0</v>
      </c>
      <c r="G751" s="2">
        <f t="shared" si="256"/>
        <v>0</v>
      </c>
      <c r="H751" s="2">
        <f t="shared" si="256"/>
        <v>0</v>
      </c>
      <c r="I751" s="2">
        <f t="shared" si="256"/>
        <v>0</v>
      </c>
      <c r="J751" s="2">
        <f t="shared" si="256"/>
        <v>0</v>
      </c>
      <c r="K751" s="2">
        <f t="shared" si="256"/>
        <v>0</v>
      </c>
      <c r="L751" s="2">
        <f t="shared" si="256"/>
        <v>0</v>
      </c>
      <c r="M751" s="2">
        <f t="shared" si="256"/>
        <v>0</v>
      </c>
      <c r="N751" s="2">
        <f t="shared" si="256"/>
        <v>0</v>
      </c>
      <c r="O751" s="2">
        <f t="shared" si="256"/>
        <v>0</v>
      </c>
      <c r="P751" s="2">
        <f t="shared" si="256"/>
        <v>0</v>
      </c>
      <c r="Q751" s="2">
        <f t="shared" si="256"/>
        <v>0</v>
      </c>
    </row>
    <row r="752" spans="1:17" ht="24" customHeight="1" x14ac:dyDescent="0.2">
      <c r="A752" s="34"/>
      <c r="B752" s="35"/>
      <c r="C752" s="27">
        <v>56901</v>
      </c>
      <c r="D752" s="26" t="s">
        <v>806</v>
      </c>
      <c r="E752" s="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24" customHeight="1" x14ac:dyDescent="0.2">
      <c r="A753" s="34"/>
      <c r="B753" s="35"/>
      <c r="C753" s="27">
        <v>56902</v>
      </c>
      <c r="D753" s="26" t="s">
        <v>807</v>
      </c>
      <c r="E753" s="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24" customHeight="1" x14ac:dyDescent="0.2">
      <c r="A754" s="34"/>
      <c r="B754" s="35"/>
      <c r="C754" s="27">
        <v>56903</v>
      </c>
      <c r="D754" s="26" t="s">
        <v>808</v>
      </c>
      <c r="E754" s="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24" customHeight="1" x14ac:dyDescent="0.2">
      <c r="A755" s="141" t="s">
        <v>193</v>
      </c>
      <c r="B755" s="142"/>
      <c r="C755" s="142"/>
      <c r="D755" s="143"/>
      <c r="E755" s="23">
        <f>SUM(E756,E758,E760,E762,E764,E766,E768,E770,E772)</f>
        <v>0</v>
      </c>
      <c r="F755" s="23">
        <f t="shared" ref="F755:Q755" si="257">SUM(F756,F758,F760,F762,F764,F766,F768,F770,F772)</f>
        <v>0</v>
      </c>
      <c r="G755" s="23">
        <f t="shared" si="257"/>
        <v>0</v>
      </c>
      <c r="H755" s="23">
        <f t="shared" si="257"/>
        <v>0</v>
      </c>
      <c r="I755" s="23">
        <f t="shared" si="257"/>
        <v>0</v>
      </c>
      <c r="J755" s="23">
        <f t="shared" si="257"/>
        <v>0</v>
      </c>
      <c r="K755" s="23">
        <f t="shared" si="257"/>
        <v>0</v>
      </c>
      <c r="L755" s="23">
        <f t="shared" si="257"/>
        <v>0</v>
      </c>
      <c r="M755" s="23">
        <f t="shared" si="257"/>
        <v>0</v>
      </c>
      <c r="N755" s="23">
        <f t="shared" si="257"/>
        <v>0</v>
      </c>
      <c r="O755" s="23">
        <f t="shared" si="257"/>
        <v>0</v>
      </c>
      <c r="P755" s="23">
        <f t="shared" si="257"/>
        <v>0</v>
      </c>
      <c r="Q755" s="23">
        <f t="shared" si="257"/>
        <v>0</v>
      </c>
    </row>
    <row r="756" spans="1:17" ht="24" customHeight="1" x14ac:dyDescent="0.2">
      <c r="A756" s="34"/>
      <c r="B756" s="35">
        <v>571</v>
      </c>
      <c r="C756" s="27"/>
      <c r="D756" s="1" t="s">
        <v>286</v>
      </c>
      <c r="E756" s="2">
        <f>SUM(E757)</f>
        <v>0</v>
      </c>
      <c r="F756" s="2">
        <f t="shared" ref="F756:Q756" si="258">SUM(F757)</f>
        <v>0</v>
      </c>
      <c r="G756" s="2">
        <f t="shared" si="258"/>
        <v>0</v>
      </c>
      <c r="H756" s="2">
        <f t="shared" si="258"/>
        <v>0</v>
      </c>
      <c r="I756" s="2">
        <f t="shared" si="258"/>
        <v>0</v>
      </c>
      <c r="J756" s="2">
        <f t="shared" si="258"/>
        <v>0</v>
      </c>
      <c r="K756" s="2">
        <f t="shared" si="258"/>
        <v>0</v>
      </c>
      <c r="L756" s="2">
        <f t="shared" si="258"/>
        <v>0</v>
      </c>
      <c r="M756" s="2">
        <f t="shared" si="258"/>
        <v>0</v>
      </c>
      <c r="N756" s="2">
        <f t="shared" si="258"/>
        <v>0</v>
      </c>
      <c r="O756" s="2">
        <f t="shared" si="258"/>
        <v>0</v>
      </c>
      <c r="P756" s="2">
        <f t="shared" si="258"/>
        <v>0</v>
      </c>
      <c r="Q756" s="2">
        <f t="shared" si="258"/>
        <v>0</v>
      </c>
    </row>
    <row r="757" spans="1:17" ht="24" customHeight="1" x14ac:dyDescent="0.2">
      <c r="A757" s="34"/>
      <c r="B757" s="35"/>
      <c r="C757" s="27">
        <v>57101</v>
      </c>
      <c r="D757" s="1" t="s">
        <v>809</v>
      </c>
      <c r="E757" s="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24" customHeight="1" x14ac:dyDescent="0.2">
      <c r="A758" s="34"/>
      <c r="B758" s="35">
        <v>572</v>
      </c>
      <c r="C758" s="27"/>
      <c r="D758" s="1" t="s">
        <v>287</v>
      </c>
      <c r="E758" s="2">
        <f>SUM(E759)</f>
        <v>0</v>
      </c>
      <c r="F758" s="2">
        <f t="shared" ref="F758:Q758" si="259">SUM(F759)</f>
        <v>0</v>
      </c>
      <c r="G758" s="2">
        <f t="shared" si="259"/>
        <v>0</v>
      </c>
      <c r="H758" s="2">
        <f t="shared" si="259"/>
        <v>0</v>
      </c>
      <c r="I758" s="2">
        <f t="shared" si="259"/>
        <v>0</v>
      </c>
      <c r="J758" s="2">
        <f t="shared" si="259"/>
        <v>0</v>
      </c>
      <c r="K758" s="2">
        <f t="shared" si="259"/>
        <v>0</v>
      </c>
      <c r="L758" s="2">
        <f t="shared" si="259"/>
        <v>0</v>
      </c>
      <c r="M758" s="2">
        <f t="shared" si="259"/>
        <v>0</v>
      </c>
      <c r="N758" s="2">
        <f t="shared" si="259"/>
        <v>0</v>
      </c>
      <c r="O758" s="2">
        <f t="shared" si="259"/>
        <v>0</v>
      </c>
      <c r="P758" s="2">
        <f t="shared" si="259"/>
        <v>0</v>
      </c>
      <c r="Q758" s="2">
        <f t="shared" si="259"/>
        <v>0</v>
      </c>
    </row>
    <row r="759" spans="1:17" ht="24" customHeight="1" x14ac:dyDescent="0.2">
      <c r="A759" s="34"/>
      <c r="B759" s="35"/>
      <c r="C759" s="27">
        <v>57201</v>
      </c>
      <c r="D759" s="1" t="s">
        <v>287</v>
      </c>
      <c r="E759" s="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24" customHeight="1" x14ac:dyDescent="0.2">
      <c r="A760" s="34"/>
      <c r="B760" s="35">
        <v>573</v>
      </c>
      <c r="C760" s="27"/>
      <c r="D760" s="1" t="s">
        <v>288</v>
      </c>
      <c r="E760" s="2">
        <f>SUM(E761)</f>
        <v>0</v>
      </c>
      <c r="F760" s="2">
        <f t="shared" ref="F760:Q760" si="260">SUM(F761)</f>
        <v>0</v>
      </c>
      <c r="G760" s="2">
        <f t="shared" si="260"/>
        <v>0</v>
      </c>
      <c r="H760" s="2">
        <f t="shared" si="260"/>
        <v>0</v>
      </c>
      <c r="I760" s="2">
        <f t="shared" si="260"/>
        <v>0</v>
      </c>
      <c r="J760" s="2">
        <f t="shared" si="260"/>
        <v>0</v>
      </c>
      <c r="K760" s="2">
        <f t="shared" si="260"/>
        <v>0</v>
      </c>
      <c r="L760" s="2">
        <f t="shared" si="260"/>
        <v>0</v>
      </c>
      <c r="M760" s="2">
        <f t="shared" si="260"/>
        <v>0</v>
      </c>
      <c r="N760" s="2">
        <f t="shared" si="260"/>
        <v>0</v>
      </c>
      <c r="O760" s="2">
        <f t="shared" si="260"/>
        <v>0</v>
      </c>
      <c r="P760" s="2">
        <f t="shared" si="260"/>
        <v>0</v>
      </c>
      <c r="Q760" s="2">
        <f t="shared" si="260"/>
        <v>0</v>
      </c>
    </row>
    <row r="761" spans="1:17" ht="24" customHeight="1" x14ac:dyDescent="0.2">
      <c r="A761" s="34"/>
      <c r="B761" s="35"/>
      <c r="C761" s="27">
        <v>57301</v>
      </c>
      <c r="D761" s="1" t="s">
        <v>288</v>
      </c>
      <c r="E761" s="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24" customHeight="1" x14ac:dyDescent="0.2">
      <c r="A762" s="34"/>
      <c r="B762" s="35">
        <v>574</v>
      </c>
      <c r="C762" s="27"/>
      <c r="D762" s="1" t="s">
        <v>289</v>
      </c>
      <c r="E762" s="2">
        <f>SUM(E763)</f>
        <v>0</v>
      </c>
      <c r="F762" s="2">
        <f t="shared" ref="F762:Q762" si="261">SUM(F763)</f>
        <v>0</v>
      </c>
      <c r="G762" s="2">
        <f t="shared" si="261"/>
        <v>0</v>
      </c>
      <c r="H762" s="2">
        <f t="shared" si="261"/>
        <v>0</v>
      </c>
      <c r="I762" s="2">
        <f t="shared" si="261"/>
        <v>0</v>
      </c>
      <c r="J762" s="2">
        <f t="shared" si="261"/>
        <v>0</v>
      </c>
      <c r="K762" s="2">
        <f t="shared" si="261"/>
        <v>0</v>
      </c>
      <c r="L762" s="2">
        <f t="shared" si="261"/>
        <v>0</v>
      </c>
      <c r="M762" s="2">
        <f t="shared" si="261"/>
        <v>0</v>
      </c>
      <c r="N762" s="2">
        <f t="shared" si="261"/>
        <v>0</v>
      </c>
      <c r="O762" s="2">
        <f t="shared" si="261"/>
        <v>0</v>
      </c>
      <c r="P762" s="2">
        <f t="shared" si="261"/>
        <v>0</v>
      </c>
      <c r="Q762" s="2">
        <f t="shared" si="261"/>
        <v>0</v>
      </c>
    </row>
    <row r="763" spans="1:17" ht="24" customHeight="1" x14ac:dyDescent="0.2">
      <c r="A763" s="34"/>
      <c r="B763" s="35"/>
      <c r="C763" s="27">
        <v>57401</v>
      </c>
      <c r="D763" s="1" t="s">
        <v>289</v>
      </c>
      <c r="E763" s="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24" customHeight="1" x14ac:dyDescent="0.2">
      <c r="A764" s="34"/>
      <c r="B764" s="35">
        <v>575</v>
      </c>
      <c r="C764" s="27"/>
      <c r="D764" s="1" t="s">
        <v>290</v>
      </c>
      <c r="E764" s="2">
        <f>SUM(E765)</f>
        <v>0</v>
      </c>
      <c r="F764" s="2">
        <f t="shared" ref="F764:Q764" si="262">SUM(F765)</f>
        <v>0</v>
      </c>
      <c r="G764" s="2">
        <f t="shared" si="262"/>
        <v>0</v>
      </c>
      <c r="H764" s="2">
        <f t="shared" si="262"/>
        <v>0</v>
      </c>
      <c r="I764" s="2">
        <f t="shared" si="262"/>
        <v>0</v>
      </c>
      <c r="J764" s="2">
        <f t="shared" si="262"/>
        <v>0</v>
      </c>
      <c r="K764" s="2">
        <f t="shared" si="262"/>
        <v>0</v>
      </c>
      <c r="L764" s="2">
        <f t="shared" si="262"/>
        <v>0</v>
      </c>
      <c r="M764" s="2">
        <f t="shared" si="262"/>
        <v>0</v>
      </c>
      <c r="N764" s="2">
        <f t="shared" si="262"/>
        <v>0</v>
      </c>
      <c r="O764" s="2">
        <f t="shared" si="262"/>
        <v>0</v>
      </c>
      <c r="P764" s="2">
        <f t="shared" si="262"/>
        <v>0</v>
      </c>
      <c r="Q764" s="2">
        <f t="shared" si="262"/>
        <v>0</v>
      </c>
    </row>
    <row r="765" spans="1:17" ht="24" customHeight="1" x14ac:dyDescent="0.2">
      <c r="A765" s="34"/>
      <c r="B765" s="35"/>
      <c r="C765" s="27">
        <v>57501</v>
      </c>
      <c r="D765" s="1" t="s">
        <v>290</v>
      </c>
      <c r="E765" s="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24" customHeight="1" x14ac:dyDescent="0.2">
      <c r="A766" s="34"/>
      <c r="B766" s="35">
        <v>576</v>
      </c>
      <c r="C766" s="27"/>
      <c r="D766" s="1" t="s">
        <v>291</v>
      </c>
      <c r="E766" s="2">
        <f>SUM(E767)</f>
        <v>0</v>
      </c>
      <c r="F766" s="2">
        <f t="shared" ref="F766:Q766" si="263">SUM(F767)</f>
        <v>0</v>
      </c>
      <c r="G766" s="2">
        <f t="shared" si="263"/>
        <v>0</v>
      </c>
      <c r="H766" s="2">
        <f t="shared" si="263"/>
        <v>0</v>
      </c>
      <c r="I766" s="2">
        <f t="shared" si="263"/>
        <v>0</v>
      </c>
      <c r="J766" s="2">
        <f t="shared" si="263"/>
        <v>0</v>
      </c>
      <c r="K766" s="2">
        <f t="shared" si="263"/>
        <v>0</v>
      </c>
      <c r="L766" s="2">
        <f t="shared" si="263"/>
        <v>0</v>
      </c>
      <c r="M766" s="2">
        <f t="shared" si="263"/>
        <v>0</v>
      </c>
      <c r="N766" s="2">
        <f t="shared" si="263"/>
        <v>0</v>
      </c>
      <c r="O766" s="2">
        <f t="shared" si="263"/>
        <v>0</v>
      </c>
      <c r="P766" s="2">
        <f t="shared" si="263"/>
        <v>0</v>
      </c>
      <c r="Q766" s="2">
        <f t="shared" si="263"/>
        <v>0</v>
      </c>
    </row>
    <row r="767" spans="1:17" ht="24" customHeight="1" x14ac:dyDescent="0.2">
      <c r="A767" s="34"/>
      <c r="B767" s="35"/>
      <c r="C767" s="27">
        <v>57601</v>
      </c>
      <c r="D767" s="1" t="s">
        <v>810</v>
      </c>
      <c r="E767" s="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24" customHeight="1" x14ac:dyDescent="0.2">
      <c r="A768" s="34"/>
      <c r="B768" s="35">
        <v>577</v>
      </c>
      <c r="C768" s="27"/>
      <c r="D768" s="1" t="s">
        <v>292</v>
      </c>
      <c r="E768" s="2">
        <f>SUM(E769)</f>
        <v>0</v>
      </c>
      <c r="F768" s="2">
        <f t="shared" ref="F768:Q768" si="264">SUM(F769)</f>
        <v>0</v>
      </c>
      <c r="G768" s="2">
        <f t="shared" si="264"/>
        <v>0</v>
      </c>
      <c r="H768" s="2">
        <f t="shared" si="264"/>
        <v>0</v>
      </c>
      <c r="I768" s="2">
        <f t="shared" si="264"/>
        <v>0</v>
      </c>
      <c r="J768" s="2">
        <f t="shared" si="264"/>
        <v>0</v>
      </c>
      <c r="K768" s="2">
        <f t="shared" si="264"/>
        <v>0</v>
      </c>
      <c r="L768" s="2">
        <f t="shared" si="264"/>
        <v>0</v>
      </c>
      <c r="M768" s="2">
        <f t="shared" si="264"/>
        <v>0</v>
      </c>
      <c r="N768" s="2">
        <f t="shared" si="264"/>
        <v>0</v>
      </c>
      <c r="O768" s="2">
        <f t="shared" si="264"/>
        <v>0</v>
      </c>
      <c r="P768" s="2">
        <f t="shared" si="264"/>
        <v>0</v>
      </c>
      <c r="Q768" s="2">
        <f t="shared" si="264"/>
        <v>0</v>
      </c>
    </row>
    <row r="769" spans="1:17" ht="24" customHeight="1" x14ac:dyDescent="0.2">
      <c r="A769" s="34"/>
      <c r="B769" s="35"/>
      <c r="C769" s="27">
        <v>57701</v>
      </c>
      <c r="D769" s="1" t="s">
        <v>811</v>
      </c>
      <c r="E769" s="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24" customHeight="1" x14ac:dyDescent="0.2">
      <c r="A770" s="34"/>
      <c r="B770" s="35">
        <v>578</v>
      </c>
      <c r="C770" s="27"/>
      <c r="D770" s="1" t="s">
        <v>293</v>
      </c>
      <c r="E770" s="2">
        <f>SUM(E771)</f>
        <v>0</v>
      </c>
      <c r="F770" s="2">
        <f t="shared" ref="F770:Q770" si="265">SUM(F771)</f>
        <v>0</v>
      </c>
      <c r="G770" s="2">
        <f t="shared" si="265"/>
        <v>0</v>
      </c>
      <c r="H770" s="2">
        <f t="shared" si="265"/>
        <v>0</v>
      </c>
      <c r="I770" s="2">
        <f t="shared" si="265"/>
        <v>0</v>
      </c>
      <c r="J770" s="2">
        <f t="shared" si="265"/>
        <v>0</v>
      </c>
      <c r="K770" s="2">
        <f t="shared" si="265"/>
        <v>0</v>
      </c>
      <c r="L770" s="2">
        <f t="shared" si="265"/>
        <v>0</v>
      </c>
      <c r="M770" s="2">
        <f t="shared" si="265"/>
        <v>0</v>
      </c>
      <c r="N770" s="2">
        <f t="shared" si="265"/>
        <v>0</v>
      </c>
      <c r="O770" s="2">
        <f t="shared" si="265"/>
        <v>0</v>
      </c>
      <c r="P770" s="2">
        <f t="shared" si="265"/>
        <v>0</v>
      </c>
      <c r="Q770" s="2">
        <f t="shared" si="265"/>
        <v>0</v>
      </c>
    </row>
    <row r="771" spans="1:17" ht="24" customHeight="1" x14ac:dyDescent="0.2">
      <c r="A771" s="34"/>
      <c r="B771" s="35"/>
      <c r="C771" s="27">
        <v>57801</v>
      </c>
      <c r="D771" s="1" t="s">
        <v>293</v>
      </c>
      <c r="E771" s="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24" customHeight="1" x14ac:dyDescent="0.2">
      <c r="A772" s="34"/>
      <c r="B772" s="35">
        <v>579</v>
      </c>
      <c r="C772" s="27"/>
      <c r="D772" s="1" t="s">
        <v>294</v>
      </c>
      <c r="E772" s="2">
        <f>SUM(E773)</f>
        <v>0</v>
      </c>
      <c r="F772" s="2">
        <f t="shared" ref="F772:Q772" si="266">SUM(F773)</f>
        <v>0</v>
      </c>
      <c r="G772" s="2">
        <f t="shared" si="266"/>
        <v>0</v>
      </c>
      <c r="H772" s="2">
        <f t="shared" si="266"/>
        <v>0</v>
      </c>
      <c r="I772" s="2">
        <f t="shared" si="266"/>
        <v>0</v>
      </c>
      <c r="J772" s="2">
        <f t="shared" si="266"/>
        <v>0</v>
      </c>
      <c r="K772" s="2">
        <f t="shared" si="266"/>
        <v>0</v>
      </c>
      <c r="L772" s="2">
        <f t="shared" si="266"/>
        <v>0</v>
      </c>
      <c r="M772" s="2">
        <f t="shared" si="266"/>
        <v>0</v>
      </c>
      <c r="N772" s="2">
        <f t="shared" si="266"/>
        <v>0</v>
      </c>
      <c r="O772" s="2">
        <f t="shared" si="266"/>
        <v>0</v>
      </c>
      <c r="P772" s="2">
        <f t="shared" si="266"/>
        <v>0</v>
      </c>
      <c r="Q772" s="2">
        <f t="shared" si="266"/>
        <v>0</v>
      </c>
    </row>
    <row r="773" spans="1:17" ht="24" customHeight="1" x14ac:dyDescent="0.2">
      <c r="A773" s="34"/>
      <c r="B773" s="35"/>
      <c r="C773" s="27">
        <v>57901</v>
      </c>
      <c r="D773" s="1" t="s">
        <v>294</v>
      </c>
      <c r="E773" s="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24" customHeight="1" x14ac:dyDescent="0.2">
      <c r="A774" s="141" t="s">
        <v>194</v>
      </c>
      <c r="B774" s="142"/>
      <c r="C774" s="142"/>
      <c r="D774" s="143"/>
      <c r="E774" s="23">
        <f>SUM(E775,E777,E779,E781)</f>
        <v>0</v>
      </c>
      <c r="F774" s="23">
        <f t="shared" ref="F774:Q774" si="267">SUM(F775,F777,F779,F781)</f>
        <v>0</v>
      </c>
      <c r="G774" s="23">
        <f t="shared" si="267"/>
        <v>0</v>
      </c>
      <c r="H774" s="23">
        <f t="shared" si="267"/>
        <v>0</v>
      </c>
      <c r="I774" s="23">
        <f t="shared" si="267"/>
        <v>0</v>
      </c>
      <c r="J774" s="23">
        <f t="shared" si="267"/>
        <v>0</v>
      </c>
      <c r="K774" s="23">
        <f t="shared" si="267"/>
        <v>0</v>
      </c>
      <c r="L774" s="23">
        <f t="shared" si="267"/>
        <v>0</v>
      </c>
      <c r="M774" s="23">
        <f t="shared" si="267"/>
        <v>0</v>
      </c>
      <c r="N774" s="23">
        <f t="shared" si="267"/>
        <v>0</v>
      </c>
      <c r="O774" s="23">
        <f t="shared" si="267"/>
        <v>0</v>
      </c>
      <c r="P774" s="23">
        <f t="shared" si="267"/>
        <v>0</v>
      </c>
      <c r="Q774" s="23">
        <f t="shared" si="267"/>
        <v>0</v>
      </c>
    </row>
    <row r="775" spans="1:17" ht="24" customHeight="1" x14ac:dyDescent="0.2">
      <c r="A775" s="34"/>
      <c r="B775" s="35">
        <v>581</v>
      </c>
      <c r="C775" s="27"/>
      <c r="D775" s="1" t="s">
        <v>295</v>
      </c>
      <c r="E775" s="2">
        <f>SUM(E776)</f>
        <v>0</v>
      </c>
      <c r="F775" s="2">
        <f t="shared" ref="F775:Q775" si="268">SUM(F776)</f>
        <v>0</v>
      </c>
      <c r="G775" s="2">
        <f t="shared" si="268"/>
        <v>0</v>
      </c>
      <c r="H775" s="2">
        <f t="shared" si="268"/>
        <v>0</v>
      </c>
      <c r="I775" s="2">
        <f t="shared" si="268"/>
        <v>0</v>
      </c>
      <c r="J775" s="2">
        <f t="shared" si="268"/>
        <v>0</v>
      </c>
      <c r="K775" s="2">
        <f t="shared" si="268"/>
        <v>0</v>
      </c>
      <c r="L775" s="2">
        <f t="shared" si="268"/>
        <v>0</v>
      </c>
      <c r="M775" s="2">
        <f t="shared" si="268"/>
        <v>0</v>
      </c>
      <c r="N775" s="2">
        <f t="shared" si="268"/>
        <v>0</v>
      </c>
      <c r="O775" s="2">
        <f t="shared" si="268"/>
        <v>0</v>
      </c>
      <c r="P775" s="2">
        <f t="shared" si="268"/>
        <v>0</v>
      </c>
      <c r="Q775" s="2">
        <f t="shared" si="268"/>
        <v>0</v>
      </c>
    </row>
    <row r="776" spans="1:17" ht="24" customHeight="1" x14ac:dyDescent="0.2">
      <c r="A776" s="34"/>
      <c r="B776" s="35"/>
      <c r="C776" s="27">
        <v>58101</v>
      </c>
      <c r="D776" s="1" t="s">
        <v>295</v>
      </c>
      <c r="E776" s="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24" customHeight="1" x14ac:dyDescent="0.2">
      <c r="A777" s="34"/>
      <c r="B777" s="35">
        <v>582</v>
      </c>
      <c r="C777" s="27"/>
      <c r="D777" s="1" t="s">
        <v>296</v>
      </c>
      <c r="E777" s="2">
        <f>SUM(E778)</f>
        <v>0</v>
      </c>
      <c r="F777" s="2">
        <f t="shared" ref="F777:Q777" si="269">SUM(F778)</f>
        <v>0</v>
      </c>
      <c r="G777" s="2">
        <f t="shared" si="269"/>
        <v>0</v>
      </c>
      <c r="H777" s="2">
        <f t="shared" si="269"/>
        <v>0</v>
      </c>
      <c r="I777" s="2">
        <f t="shared" si="269"/>
        <v>0</v>
      </c>
      <c r="J777" s="2">
        <f t="shared" si="269"/>
        <v>0</v>
      </c>
      <c r="K777" s="2">
        <f t="shared" si="269"/>
        <v>0</v>
      </c>
      <c r="L777" s="2">
        <f t="shared" si="269"/>
        <v>0</v>
      </c>
      <c r="M777" s="2">
        <f t="shared" si="269"/>
        <v>0</v>
      </c>
      <c r="N777" s="2">
        <f t="shared" si="269"/>
        <v>0</v>
      </c>
      <c r="O777" s="2">
        <f t="shared" si="269"/>
        <v>0</v>
      </c>
      <c r="P777" s="2">
        <f t="shared" si="269"/>
        <v>0</v>
      </c>
      <c r="Q777" s="2">
        <f t="shared" si="269"/>
        <v>0</v>
      </c>
    </row>
    <row r="778" spans="1:17" ht="24" customHeight="1" x14ac:dyDescent="0.2">
      <c r="A778" s="34"/>
      <c r="B778" s="35"/>
      <c r="C778" s="27">
        <v>58201</v>
      </c>
      <c r="D778" s="1" t="s">
        <v>812</v>
      </c>
      <c r="E778" s="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24" customHeight="1" x14ac:dyDescent="0.2">
      <c r="A779" s="34"/>
      <c r="B779" s="35">
        <v>583</v>
      </c>
      <c r="C779" s="27"/>
      <c r="D779" s="1" t="s">
        <v>297</v>
      </c>
      <c r="E779" s="2">
        <f>SUM(E780)</f>
        <v>0</v>
      </c>
      <c r="F779" s="2">
        <f t="shared" ref="F779:Q779" si="270">SUM(F780)</f>
        <v>0</v>
      </c>
      <c r="G779" s="2">
        <f t="shared" si="270"/>
        <v>0</v>
      </c>
      <c r="H779" s="2">
        <f t="shared" si="270"/>
        <v>0</v>
      </c>
      <c r="I779" s="2">
        <f t="shared" si="270"/>
        <v>0</v>
      </c>
      <c r="J779" s="2">
        <f t="shared" si="270"/>
        <v>0</v>
      </c>
      <c r="K779" s="2">
        <f t="shared" si="270"/>
        <v>0</v>
      </c>
      <c r="L779" s="2">
        <f t="shared" si="270"/>
        <v>0</v>
      </c>
      <c r="M779" s="2">
        <f t="shared" si="270"/>
        <v>0</v>
      </c>
      <c r="N779" s="2">
        <f t="shared" si="270"/>
        <v>0</v>
      </c>
      <c r="O779" s="2">
        <f t="shared" si="270"/>
        <v>0</v>
      </c>
      <c r="P779" s="2">
        <f t="shared" si="270"/>
        <v>0</v>
      </c>
      <c r="Q779" s="2">
        <f t="shared" si="270"/>
        <v>0</v>
      </c>
    </row>
    <row r="780" spans="1:17" ht="24" customHeight="1" x14ac:dyDescent="0.2">
      <c r="A780" s="34"/>
      <c r="B780" s="35"/>
      <c r="C780" s="27">
        <v>58301</v>
      </c>
      <c r="D780" s="1" t="s">
        <v>813</v>
      </c>
      <c r="E780" s="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24" customHeight="1" x14ac:dyDescent="0.2">
      <c r="A781" s="34"/>
      <c r="B781" s="35">
        <v>589</v>
      </c>
      <c r="C781" s="27"/>
      <c r="D781" s="1" t="s">
        <v>298</v>
      </c>
      <c r="E781" s="2">
        <f>SUM(E782:E783)</f>
        <v>0</v>
      </c>
      <c r="F781" s="2">
        <f t="shared" ref="F781:Q781" si="271">SUM(F782:F783)</f>
        <v>0</v>
      </c>
      <c r="G781" s="2">
        <f t="shared" si="271"/>
        <v>0</v>
      </c>
      <c r="H781" s="2">
        <f t="shared" si="271"/>
        <v>0</v>
      </c>
      <c r="I781" s="2">
        <f t="shared" si="271"/>
        <v>0</v>
      </c>
      <c r="J781" s="2">
        <f t="shared" si="271"/>
        <v>0</v>
      </c>
      <c r="K781" s="2">
        <f t="shared" si="271"/>
        <v>0</v>
      </c>
      <c r="L781" s="2">
        <f t="shared" si="271"/>
        <v>0</v>
      </c>
      <c r="M781" s="2">
        <f t="shared" si="271"/>
        <v>0</v>
      </c>
      <c r="N781" s="2">
        <f t="shared" si="271"/>
        <v>0</v>
      </c>
      <c r="O781" s="2">
        <f t="shared" si="271"/>
        <v>0</v>
      </c>
      <c r="P781" s="2">
        <f t="shared" si="271"/>
        <v>0</v>
      </c>
      <c r="Q781" s="2">
        <f t="shared" si="271"/>
        <v>0</v>
      </c>
    </row>
    <row r="782" spans="1:17" ht="32.25" customHeight="1" x14ac:dyDescent="0.2">
      <c r="A782" s="34"/>
      <c r="B782" s="35"/>
      <c r="C782" s="27">
        <v>58901</v>
      </c>
      <c r="D782" s="33" t="s">
        <v>814</v>
      </c>
      <c r="E782" s="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32.25" customHeight="1" x14ac:dyDescent="0.2">
      <c r="A783" s="34"/>
      <c r="B783" s="35"/>
      <c r="C783" s="27">
        <v>58902</v>
      </c>
      <c r="D783" s="33" t="s">
        <v>815</v>
      </c>
      <c r="E783" s="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24" customHeight="1" x14ac:dyDescent="0.2">
      <c r="A784" s="141" t="s">
        <v>195</v>
      </c>
      <c r="B784" s="142"/>
      <c r="C784" s="142"/>
      <c r="D784" s="143"/>
      <c r="E784" s="23">
        <f>SUM(E785,E787,E789,E791,E793,E795,E796,E798,E799)</f>
        <v>0</v>
      </c>
      <c r="F784" s="23">
        <f t="shared" ref="F784:Q784" si="272">SUM(F785,F787,F789,F791,F793,F795,F796,F798,F799)</f>
        <v>0</v>
      </c>
      <c r="G784" s="23">
        <f t="shared" si="272"/>
        <v>0</v>
      </c>
      <c r="H784" s="23">
        <f t="shared" si="272"/>
        <v>0</v>
      </c>
      <c r="I784" s="23">
        <f t="shared" si="272"/>
        <v>0</v>
      </c>
      <c r="J784" s="23">
        <f t="shared" si="272"/>
        <v>0</v>
      </c>
      <c r="K784" s="23">
        <f t="shared" si="272"/>
        <v>0</v>
      </c>
      <c r="L784" s="23">
        <f t="shared" si="272"/>
        <v>0</v>
      </c>
      <c r="M784" s="23">
        <f t="shared" si="272"/>
        <v>0</v>
      </c>
      <c r="N784" s="23">
        <f t="shared" si="272"/>
        <v>0</v>
      </c>
      <c r="O784" s="23">
        <f t="shared" si="272"/>
        <v>0</v>
      </c>
      <c r="P784" s="23">
        <f t="shared" si="272"/>
        <v>0</v>
      </c>
      <c r="Q784" s="23">
        <f t="shared" si="272"/>
        <v>0</v>
      </c>
    </row>
    <row r="785" spans="1:17" ht="24" customHeight="1" x14ac:dyDescent="0.2">
      <c r="A785" s="34"/>
      <c r="B785" s="35">
        <v>591</v>
      </c>
      <c r="C785" s="27"/>
      <c r="D785" s="1" t="s">
        <v>299</v>
      </c>
      <c r="E785" s="2">
        <f>SUM(E786)</f>
        <v>0</v>
      </c>
      <c r="F785" s="2">
        <f t="shared" ref="F785:Q785" si="273">SUM(F786)</f>
        <v>0</v>
      </c>
      <c r="G785" s="2">
        <f t="shared" si="273"/>
        <v>0</v>
      </c>
      <c r="H785" s="2">
        <f t="shared" si="273"/>
        <v>0</v>
      </c>
      <c r="I785" s="2">
        <f t="shared" si="273"/>
        <v>0</v>
      </c>
      <c r="J785" s="2">
        <f t="shared" si="273"/>
        <v>0</v>
      </c>
      <c r="K785" s="2">
        <f t="shared" si="273"/>
        <v>0</v>
      </c>
      <c r="L785" s="2">
        <f t="shared" si="273"/>
        <v>0</v>
      </c>
      <c r="M785" s="2">
        <f t="shared" si="273"/>
        <v>0</v>
      </c>
      <c r="N785" s="2">
        <f t="shared" si="273"/>
        <v>0</v>
      </c>
      <c r="O785" s="2">
        <f t="shared" si="273"/>
        <v>0</v>
      </c>
      <c r="P785" s="2">
        <f t="shared" si="273"/>
        <v>0</v>
      </c>
      <c r="Q785" s="2">
        <f t="shared" si="273"/>
        <v>0</v>
      </c>
    </row>
    <row r="786" spans="1:17" ht="24" customHeight="1" x14ac:dyDescent="0.2">
      <c r="A786" s="34"/>
      <c r="B786" s="35"/>
      <c r="C786" s="27">
        <v>59101</v>
      </c>
      <c r="D786" s="1" t="s">
        <v>299</v>
      </c>
      <c r="E786" s="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24" customHeight="1" x14ac:dyDescent="0.2">
      <c r="A787" s="34"/>
      <c r="B787" s="35">
        <v>592</v>
      </c>
      <c r="C787" s="27"/>
      <c r="D787" s="1" t="s">
        <v>300</v>
      </c>
      <c r="E787" s="2">
        <f>SUM(E788)</f>
        <v>0</v>
      </c>
      <c r="F787" s="2">
        <f t="shared" ref="F787:Q787" si="274">SUM(F788)</f>
        <v>0</v>
      </c>
      <c r="G787" s="2">
        <f t="shared" si="274"/>
        <v>0</v>
      </c>
      <c r="H787" s="2">
        <f t="shared" si="274"/>
        <v>0</v>
      </c>
      <c r="I787" s="2">
        <f t="shared" si="274"/>
        <v>0</v>
      </c>
      <c r="J787" s="2">
        <f t="shared" si="274"/>
        <v>0</v>
      </c>
      <c r="K787" s="2">
        <f t="shared" si="274"/>
        <v>0</v>
      </c>
      <c r="L787" s="2">
        <f t="shared" si="274"/>
        <v>0</v>
      </c>
      <c r="M787" s="2">
        <f t="shared" si="274"/>
        <v>0</v>
      </c>
      <c r="N787" s="2">
        <f t="shared" si="274"/>
        <v>0</v>
      </c>
      <c r="O787" s="2">
        <f t="shared" si="274"/>
        <v>0</v>
      </c>
      <c r="P787" s="2">
        <f t="shared" si="274"/>
        <v>0</v>
      </c>
      <c r="Q787" s="2">
        <f t="shared" si="274"/>
        <v>0</v>
      </c>
    </row>
    <row r="788" spans="1:17" ht="24" customHeight="1" x14ac:dyDescent="0.2">
      <c r="A788" s="34"/>
      <c r="B788" s="35"/>
      <c r="C788" s="27">
        <v>59201</v>
      </c>
      <c r="D788" s="1" t="s">
        <v>300</v>
      </c>
      <c r="E788" s="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24" customHeight="1" x14ac:dyDescent="0.2">
      <c r="A789" s="34"/>
      <c r="B789" s="35">
        <v>593</v>
      </c>
      <c r="C789" s="27"/>
      <c r="D789" s="1" t="s">
        <v>301</v>
      </c>
      <c r="E789" s="2">
        <f>SUM(E790)</f>
        <v>0</v>
      </c>
      <c r="F789" s="2">
        <f t="shared" ref="F789:Q789" si="275">SUM(F790)</f>
        <v>0</v>
      </c>
      <c r="G789" s="2">
        <f t="shared" si="275"/>
        <v>0</v>
      </c>
      <c r="H789" s="2">
        <f t="shared" si="275"/>
        <v>0</v>
      </c>
      <c r="I789" s="2">
        <f t="shared" si="275"/>
        <v>0</v>
      </c>
      <c r="J789" s="2">
        <f t="shared" si="275"/>
        <v>0</v>
      </c>
      <c r="K789" s="2">
        <f t="shared" si="275"/>
        <v>0</v>
      </c>
      <c r="L789" s="2">
        <f t="shared" si="275"/>
        <v>0</v>
      </c>
      <c r="M789" s="2">
        <f t="shared" si="275"/>
        <v>0</v>
      </c>
      <c r="N789" s="2">
        <f t="shared" si="275"/>
        <v>0</v>
      </c>
      <c r="O789" s="2">
        <f t="shared" si="275"/>
        <v>0</v>
      </c>
      <c r="P789" s="2">
        <f t="shared" si="275"/>
        <v>0</v>
      </c>
      <c r="Q789" s="2">
        <f t="shared" si="275"/>
        <v>0</v>
      </c>
    </row>
    <row r="790" spans="1:17" ht="24" customHeight="1" x14ac:dyDescent="0.2">
      <c r="A790" s="34"/>
      <c r="B790" s="35"/>
      <c r="C790" s="27">
        <v>59301</v>
      </c>
      <c r="D790" s="1" t="s">
        <v>301</v>
      </c>
      <c r="E790" s="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24" customHeight="1" x14ac:dyDescent="0.2">
      <c r="A791" s="34"/>
      <c r="B791" s="35">
        <v>594</v>
      </c>
      <c r="C791" s="27"/>
      <c r="D791" s="1" t="s">
        <v>302</v>
      </c>
      <c r="E791" s="2">
        <f>SUM(E792)</f>
        <v>0</v>
      </c>
      <c r="F791" s="2">
        <f t="shared" ref="F791:Q791" si="276">SUM(F792)</f>
        <v>0</v>
      </c>
      <c r="G791" s="2">
        <f t="shared" si="276"/>
        <v>0</v>
      </c>
      <c r="H791" s="2">
        <f t="shared" si="276"/>
        <v>0</v>
      </c>
      <c r="I791" s="2">
        <f t="shared" si="276"/>
        <v>0</v>
      </c>
      <c r="J791" s="2">
        <f t="shared" si="276"/>
        <v>0</v>
      </c>
      <c r="K791" s="2">
        <f t="shared" si="276"/>
        <v>0</v>
      </c>
      <c r="L791" s="2">
        <f t="shared" si="276"/>
        <v>0</v>
      </c>
      <c r="M791" s="2">
        <f t="shared" si="276"/>
        <v>0</v>
      </c>
      <c r="N791" s="2">
        <f t="shared" si="276"/>
        <v>0</v>
      </c>
      <c r="O791" s="2">
        <f t="shared" si="276"/>
        <v>0</v>
      </c>
      <c r="P791" s="2">
        <f t="shared" si="276"/>
        <v>0</v>
      </c>
      <c r="Q791" s="2">
        <f t="shared" si="276"/>
        <v>0</v>
      </c>
    </row>
    <row r="792" spans="1:17" ht="24" customHeight="1" x14ac:dyDescent="0.2">
      <c r="A792" s="34"/>
      <c r="B792" s="35"/>
      <c r="C792" s="27">
        <v>59401</v>
      </c>
      <c r="D792" s="1" t="s">
        <v>302</v>
      </c>
      <c r="E792" s="1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24" customHeight="1" x14ac:dyDescent="0.2">
      <c r="A793" s="34"/>
      <c r="B793" s="35">
        <v>595</v>
      </c>
      <c r="C793" s="27"/>
      <c r="D793" s="1" t="s">
        <v>303</v>
      </c>
      <c r="E793" s="2">
        <f>SUM(E794)</f>
        <v>0</v>
      </c>
      <c r="F793" s="2">
        <f t="shared" ref="F793:Q793" si="277">SUM(F794)</f>
        <v>0</v>
      </c>
      <c r="G793" s="2">
        <f t="shared" si="277"/>
        <v>0</v>
      </c>
      <c r="H793" s="2">
        <f t="shared" si="277"/>
        <v>0</v>
      </c>
      <c r="I793" s="2">
        <f t="shared" si="277"/>
        <v>0</v>
      </c>
      <c r="J793" s="2">
        <f t="shared" si="277"/>
        <v>0</v>
      </c>
      <c r="K793" s="2">
        <f t="shared" si="277"/>
        <v>0</v>
      </c>
      <c r="L793" s="2">
        <f t="shared" si="277"/>
        <v>0</v>
      </c>
      <c r="M793" s="2">
        <f t="shared" si="277"/>
        <v>0</v>
      </c>
      <c r="N793" s="2">
        <f t="shared" si="277"/>
        <v>0</v>
      </c>
      <c r="O793" s="2">
        <f t="shared" si="277"/>
        <v>0</v>
      </c>
      <c r="P793" s="2">
        <f t="shared" si="277"/>
        <v>0</v>
      </c>
      <c r="Q793" s="2">
        <f t="shared" si="277"/>
        <v>0</v>
      </c>
    </row>
    <row r="794" spans="1:17" ht="24" customHeight="1" x14ac:dyDescent="0.2">
      <c r="A794" s="34"/>
      <c r="B794" s="35"/>
      <c r="C794" s="27">
        <v>59501</v>
      </c>
      <c r="D794" s="1" t="s">
        <v>303</v>
      </c>
      <c r="E794" s="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24" customHeight="1" x14ac:dyDescent="0.2">
      <c r="A795" s="34"/>
      <c r="B795" s="35">
        <v>596</v>
      </c>
      <c r="C795" s="27"/>
      <c r="D795" s="1" t="s">
        <v>304</v>
      </c>
      <c r="E795" s="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24" customHeight="1" x14ac:dyDescent="0.2">
      <c r="A796" s="34"/>
      <c r="B796" s="35">
        <v>597</v>
      </c>
      <c r="C796" s="27"/>
      <c r="D796" s="1" t="s">
        <v>305</v>
      </c>
      <c r="E796" s="2">
        <f>SUM(E797)</f>
        <v>0</v>
      </c>
      <c r="F796" s="2">
        <f t="shared" ref="F796:Q796" si="278">SUM(F797)</f>
        <v>0</v>
      </c>
      <c r="G796" s="2">
        <f t="shared" si="278"/>
        <v>0</v>
      </c>
      <c r="H796" s="2">
        <f t="shared" si="278"/>
        <v>0</v>
      </c>
      <c r="I796" s="2">
        <f t="shared" si="278"/>
        <v>0</v>
      </c>
      <c r="J796" s="2">
        <f t="shared" si="278"/>
        <v>0</v>
      </c>
      <c r="K796" s="2">
        <f t="shared" si="278"/>
        <v>0</v>
      </c>
      <c r="L796" s="2">
        <f t="shared" si="278"/>
        <v>0</v>
      </c>
      <c r="M796" s="2">
        <f t="shared" si="278"/>
        <v>0</v>
      </c>
      <c r="N796" s="2">
        <f t="shared" si="278"/>
        <v>0</v>
      </c>
      <c r="O796" s="2">
        <f t="shared" si="278"/>
        <v>0</v>
      </c>
      <c r="P796" s="2">
        <f t="shared" si="278"/>
        <v>0</v>
      </c>
      <c r="Q796" s="2">
        <f t="shared" si="278"/>
        <v>0</v>
      </c>
    </row>
    <row r="797" spans="1:17" ht="24" customHeight="1" x14ac:dyDescent="0.2">
      <c r="A797" s="34"/>
      <c r="B797" s="35"/>
      <c r="C797" s="27">
        <v>59701</v>
      </c>
      <c r="D797" s="1" t="s">
        <v>816</v>
      </c>
      <c r="E797" s="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24" customHeight="1" x14ac:dyDescent="0.2">
      <c r="A798" s="34"/>
      <c r="B798" s="35">
        <v>598</v>
      </c>
      <c r="C798" s="27"/>
      <c r="D798" s="1" t="s">
        <v>306</v>
      </c>
      <c r="E798" s="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24" customHeight="1" x14ac:dyDescent="0.2">
      <c r="A799" s="34"/>
      <c r="B799" s="35">
        <v>599</v>
      </c>
      <c r="C799" s="27"/>
      <c r="D799" s="1" t="s">
        <v>307</v>
      </c>
      <c r="E799" s="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24" customHeight="1" x14ac:dyDescent="0.2">
      <c r="A800" s="144" t="s">
        <v>196</v>
      </c>
      <c r="B800" s="145"/>
      <c r="C800" s="145"/>
      <c r="D800" s="146"/>
      <c r="E800" s="36">
        <f>SUM(E801,E835,E869)</f>
        <v>0</v>
      </c>
      <c r="F800" s="36">
        <f t="shared" ref="F800:Q800" si="279">SUM(F801,F835,F869)</f>
        <v>0</v>
      </c>
      <c r="G800" s="36">
        <f t="shared" si="279"/>
        <v>0</v>
      </c>
      <c r="H800" s="36">
        <f t="shared" si="279"/>
        <v>0</v>
      </c>
      <c r="I800" s="36">
        <f t="shared" si="279"/>
        <v>0</v>
      </c>
      <c r="J800" s="36">
        <f t="shared" si="279"/>
        <v>0</v>
      </c>
      <c r="K800" s="36">
        <f t="shared" si="279"/>
        <v>0</v>
      </c>
      <c r="L800" s="36">
        <f t="shared" si="279"/>
        <v>0</v>
      </c>
      <c r="M800" s="36">
        <f t="shared" si="279"/>
        <v>0</v>
      </c>
      <c r="N800" s="36">
        <f t="shared" si="279"/>
        <v>0</v>
      </c>
      <c r="O800" s="36">
        <f t="shared" si="279"/>
        <v>0</v>
      </c>
      <c r="P800" s="36">
        <f t="shared" si="279"/>
        <v>0</v>
      </c>
      <c r="Q800" s="36">
        <f t="shared" si="279"/>
        <v>0</v>
      </c>
    </row>
    <row r="801" spans="1:17" ht="24" customHeight="1" x14ac:dyDescent="0.2">
      <c r="A801" s="141" t="s">
        <v>197</v>
      </c>
      <c r="B801" s="142"/>
      <c r="C801" s="142"/>
      <c r="D801" s="143"/>
      <c r="E801" s="23">
        <f>SUM(E802,E805,E809,E813,E817,E824,E827,E829)</f>
        <v>0</v>
      </c>
      <c r="F801" s="23">
        <f t="shared" ref="F801:Q801" si="280">SUM(F802,F805,F809,F813,F817,F824,F827,F829)</f>
        <v>0</v>
      </c>
      <c r="G801" s="23">
        <f t="shared" si="280"/>
        <v>0</v>
      </c>
      <c r="H801" s="23">
        <f t="shared" si="280"/>
        <v>0</v>
      </c>
      <c r="I801" s="23">
        <f t="shared" si="280"/>
        <v>0</v>
      </c>
      <c r="J801" s="23">
        <f t="shared" si="280"/>
        <v>0</v>
      </c>
      <c r="K801" s="23">
        <f t="shared" si="280"/>
        <v>0</v>
      </c>
      <c r="L801" s="23">
        <f t="shared" si="280"/>
        <v>0</v>
      </c>
      <c r="M801" s="23">
        <f t="shared" si="280"/>
        <v>0</v>
      </c>
      <c r="N801" s="23">
        <f t="shared" si="280"/>
        <v>0</v>
      </c>
      <c r="O801" s="23">
        <f t="shared" si="280"/>
        <v>0</v>
      </c>
      <c r="P801" s="23">
        <f t="shared" si="280"/>
        <v>0</v>
      </c>
      <c r="Q801" s="23">
        <f t="shared" si="280"/>
        <v>0</v>
      </c>
    </row>
    <row r="802" spans="1:17" ht="24" customHeight="1" x14ac:dyDescent="0.2">
      <c r="A802" s="34"/>
      <c r="B802" s="35">
        <v>611</v>
      </c>
      <c r="C802" s="27"/>
      <c r="D802" s="1" t="s">
        <v>308</v>
      </c>
      <c r="E802" s="2">
        <f>SUM(E803:E804)</f>
        <v>0</v>
      </c>
      <c r="F802" s="2">
        <f t="shared" ref="F802:Q802" si="281">SUM(F803:F804)</f>
        <v>0</v>
      </c>
      <c r="G802" s="2">
        <f t="shared" si="281"/>
        <v>0</v>
      </c>
      <c r="H802" s="2">
        <f t="shared" si="281"/>
        <v>0</v>
      </c>
      <c r="I802" s="2">
        <f t="shared" si="281"/>
        <v>0</v>
      </c>
      <c r="J802" s="2">
        <f t="shared" si="281"/>
        <v>0</v>
      </c>
      <c r="K802" s="2">
        <f t="shared" si="281"/>
        <v>0</v>
      </c>
      <c r="L802" s="2">
        <f t="shared" si="281"/>
        <v>0</v>
      </c>
      <c r="M802" s="2">
        <f t="shared" si="281"/>
        <v>0</v>
      </c>
      <c r="N802" s="2">
        <f t="shared" si="281"/>
        <v>0</v>
      </c>
      <c r="O802" s="2">
        <f t="shared" si="281"/>
        <v>0</v>
      </c>
      <c r="P802" s="2">
        <f t="shared" si="281"/>
        <v>0</v>
      </c>
      <c r="Q802" s="2">
        <f t="shared" si="281"/>
        <v>0</v>
      </c>
    </row>
    <row r="803" spans="1:17" ht="24" customHeight="1" x14ac:dyDescent="0.2">
      <c r="A803" s="34"/>
      <c r="B803" s="35"/>
      <c r="C803" s="27">
        <v>61101</v>
      </c>
      <c r="D803" s="28" t="s">
        <v>817</v>
      </c>
      <c r="E803" s="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30.75" customHeight="1" x14ac:dyDescent="0.2">
      <c r="A804" s="34"/>
      <c r="B804" s="35"/>
      <c r="C804" s="27">
        <v>61102</v>
      </c>
      <c r="D804" s="28" t="s">
        <v>818</v>
      </c>
      <c r="E804" s="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24" customHeight="1" x14ac:dyDescent="0.2">
      <c r="A805" s="34"/>
      <c r="B805" s="35">
        <v>612</v>
      </c>
      <c r="C805" s="27"/>
      <c r="D805" s="1" t="s">
        <v>309</v>
      </c>
      <c r="E805" s="2">
        <f>SUM(E806:E808)</f>
        <v>0</v>
      </c>
      <c r="F805" s="2">
        <f t="shared" ref="F805:Q805" si="282">SUM(F806:F808)</f>
        <v>0</v>
      </c>
      <c r="G805" s="2">
        <f t="shared" si="282"/>
        <v>0</v>
      </c>
      <c r="H805" s="2">
        <f t="shared" si="282"/>
        <v>0</v>
      </c>
      <c r="I805" s="2">
        <f t="shared" si="282"/>
        <v>0</v>
      </c>
      <c r="J805" s="2">
        <f t="shared" si="282"/>
        <v>0</v>
      </c>
      <c r="K805" s="2">
        <f t="shared" si="282"/>
        <v>0</v>
      </c>
      <c r="L805" s="2">
        <f t="shared" si="282"/>
        <v>0</v>
      </c>
      <c r="M805" s="2">
        <f t="shared" si="282"/>
        <v>0</v>
      </c>
      <c r="N805" s="2">
        <f t="shared" si="282"/>
        <v>0</v>
      </c>
      <c r="O805" s="2">
        <f t="shared" si="282"/>
        <v>0</v>
      </c>
      <c r="P805" s="2">
        <f t="shared" si="282"/>
        <v>0</v>
      </c>
      <c r="Q805" s="2">
        <f t="shared" si="282"/>
        <v>0</v>
      </c>
    </row>
    <row r="806" spans="1:17" ht="24" customHeight="1" x14ac:dyDescent="0.2">
      <c r="A806" s="34"/>
      <c r="B806" s="35"/>
      <c r="C806" s="27">
        <v>61201</v>
      </c>
      <c r="D806" s="28" t="s">
        <v>819</v>
      </c>
      <c r="E806" s="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31.5" customHeight="1" x14ac:dyDescent="0.2">
      <c r="A807" s="34"/>
      <c r="B807" s="35"/>
      <c r="C807" s="27">
        <v>61202</v>
      </c>
      <c r="D807" s="28" t="s">
        <v>820</v>
      </c>
      <c r="E807" s="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24" customHeight="1" x14ac:dyDescent="0.2">
      <c r="A808" s="34"/>
      <c r="B808" s="35"/>
      <c r="C808" s="27">
        <v>61203</v>
      </c>
      <c r="D808" s="28" t="s">
        <v>821</v>
      </c>
      <c r="E808" s="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33" customHeight="1" x14ac:dyDescent="0.2">
      <c r="A809" s="34"/>
      <c r="B809" s="35">
        <v>613</v>
      </c>
      <c r="C809" s="27"/>
      <c r="D809" s="28" t="s">
        <v>330</v>
      </c>
      <c r="E809" s="2">
        <f>SUM(E810:E812)</f>
        <v>0</v>
      </c>
      <c r="F809" s="2">
        <f t="shared" ref="F809:Q809" si="283">SUM(F810:F812)</f>
        <v>0</v>
      </c>
      <c r="G809" s="2">
        <f t="shared" si="283"/>
        <v>0</v>
      </c>
      <c r="H809" s="2">
        <f t="shared" si="283"/>
        <v>0</v>
      </c>
      <c r="I809" s="2">
        <f t="shared" si="283"/>
        <v>0</v>
      </c>
      <c r="J809" s="2">
        <f t="shared" si="283"/>
        <v>0</v>
      </c>
      <c r="K809" s="2">
        <f t="shared" si="283"/>
        <v>0</v>
      </c>
      <c r="L809" s="2">
        <f t="shared" si="283"/>
        <v>0</v>
      </c>
      <c r="M809" s="2">
        <f t="shared" si="283"/>
        <v>0</v>
      </c>
      <c r="N809" s="2">
        <f t="shared" si="283"/>
        <v>0</v>
      </c>
      <c r="O809" s="2">
        <f t="shared" si="283"/>
        <v>0</v>
      </c>
      <c r="P809" s="2">
        <f t="shared" si="283"/>
        <v>0</v>
      </c>
      <c r="Q809" s="2">
        <f t="shared" si="283"/>
        <v>0</v>
      </c>
    </row>
    <row r="810" spans="1:17" ht="37.5" customHeight="1" x14ac:dyDescent="0.2">
      <c r="A810" s="34"/>
      <c r="B810" s="35"/>
      <c r="C810" s="27">
        <v>61301</v>
      </c>
      <c r="D810" s="28" t="s">
        <v>822</v>
      </c>
      <c r="E810" s="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47.25" customHeight="1" x14ac:dyDescent="0.2">
      <c r="A811" s="34"/>
      <c r="B811" s="35"/>
      <c r="C811" s="27">
        <v>61302</v>
      </c>
      <c r="D811" s="28" t="s">
        <v>823</v>
      </c>
      <c r="E811" s="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33" customHeight="1" x14ac:dyDescent="0.2">
      <c r="A812" s="34"/>
      <c r="B812" s="35"/>
      <c r="C812" s="27">
        <v>61303</v>
      </c>
      <c r="D812" s="28" t="s">
        <v>824</v>
      </c>
      <c r="E812" s="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24" customHeight="1" x14ac:dyDescent="0.2">
      <c r="A813" s="34"/>
      <c r="B813" s="35">
        <v>614</v>
      </c>
      <c r="C813" s="27"/>
      <c r="D813" s="1" t="s">
        <v>310</v>
      </c>
      <c r="E813" s="2">
        <f>SUM(E814:E816)</f>
        <v>0</v>
      </c>
      <c r="F813" s="2">
        <f t="shared" ref="F813:Q813" si="284">SUM(F814:F816)</f>
        <v>0</v>
      </c>
      <c r="G813" s="2">
        <f t="shared" si="284"/>
        <v>0</v>
      </c>
      <c r="H813" s="2">
        <f t="shared" si="284"/>
        <v>0</v>
      </c>
      <c r="I813" s="2">
        <f t="shared" si="284"/>
        <v>0</v>
      </c>
      <c r="J813" s="2">
        <f t="shared" si="284"/>
        <v>0</v>
      </c>
      <c r="K813" s="2">
        <f t="shared" si="284"/>
        <v>0</v>
      </c>
      <c r="L813" s="2">
        <f t="shared" si="284"/>
        <v>0</v>
      </c>
      <c r="M813" s="2">
        <f t="shared" si="284"/>
        <v>0</v>
      </c>
      <c r="N813" s="2">
        <f t="shared" si="284"/>
        <v>0</v>
      </c>
      <c r="O813" s="2">
        <f t="shared" si="284"/>
        <v>0</v>
      </c>
      <c r="P813" s="2">
        <f t="shared" si="284"/>
        <v>0</v>
      </c>
      <c r="Q813" s="2">
        <f t="shared" si="284"/>
        <v>0</v>
      </c>
    </row>
    <row r="814" spans="1:17" ht="24" customHeight="1" x14ac:dyDescent="0.2">
      <c r="A814" s="34"/>
      <c r="B814" s="35"/>
      <c r="C814" s="27">
        <v>61401</v>
      </c>
      <c r="D814" s="1" t="s">
        <v>825</v>
      </c>
      <c r="E814" s="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24" customHeight="1" x14ac:dyDescent="0.2">
      <c r="A815" s="34"/>
      <c r="B815" s="35"/>
      <c r="C815" s="27">
        <v>61402</v>
      </c>
      <c r="D815" s="1" t="s">
        <v>826</v>
      </c>
      <c r="E815" s="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24" customHeight="1" x14ac:dyDescent="0.2">
      <c r="A816" s="34"/>
      <c r="B816" s="35"/>
      <c r="C816" s="27">
        <v>61403</v>
      </c>
      <c r="D816" s="1" t="s">
        <v>827</v>
      </c>
      <c r="E816" s="1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24" customHeight="1" x14ac:dyDescent="0.2">
      <c r="A817" s="34"/>
      <c r="B817" s="35">
        <v>615</v>
      </c>
      <c r="C817" s="27"/>
      <c r="D817" s="1" t="s">
        <v>311</v>
      </c>
      <c r="E817" s="2">
        <f>SUM(E818:E823)</f>
        <v>0</v>
      </c>
      <c r="F817" s="2">
        <f t="shared" ref="F817:Q817" si="285">SUM(F818:F823)</f>
        <v>0</v>
      </c>
      <c r="G817" s="2">
        <f t="shared" si="285"/>
        <v>0</v>
      </c>
      <c r="H817" s="2">
        <f t="shared" si="285"/>
        <v>0</v>
      </c>
      <c r="I817" s="2">
        <f t="shared" si="285"/>
        <v>0</v>
      </c>
      <c r="J817" s="2">
        <f t="shared" si="285"/>
        <v>0</v>
      </c>
      <c r="K817" s="2">
        <f t="shared" si="285"/>
        <v>0</v>
      </c>
      <c r="L817" s="2">
        <f t="shared" si="285"/>
        <v>0</v>
      </c>
      <c r="M817" s="2">
        <f t="shared" si="285"/>
        <v>0</v>
      </c>
      <c r="N817" s="2">
        <f t="shared" si="285"/>
        <v>0</v>
      </c>
      <c r="O817" s="2">
        <f t="shared" si="285"/>
        <v>0</v>
      </c>
      <c r="P817" s="2">
        <f t="shared" si="285"/>
        <v>0</v>
      </c>
      <c r="Q817" s="2">
        <f t="shared" si="285"/>
        <v>0</v>
      </c>
    </row>
    <row r="818" spans="1:17" ht="24" customHeight="1" x14ac:dyDescent="0.2">
      <c r="A818" s="34"/>
      <c r="B818" s="35"/>
      <c r="C818" s="27">
        <v>61501</v>
      </c>
      <c r="D818" s="28" t="s">
        <v>828</v>
      </c>
      <c r="E818" s="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36.75" customHeight="1" x14ac:dyDescent="0.2">
      <c r="A819" s="34"/>
      <c r="B819" s="35"/>
      <c r="C819" s="27">
        <v>61502</v>
      </c>
      <c r="D819" s="28" t="s">
        <v>829</v>
      </c>
      <c r="E819" s="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24" customHeight="1" x14ac:dyDescent="0.2">
      <c r="A820" s="34"/>
      <c r="B820" s="35"/>
      <c r="C820" s="27">
        <v>61503</v>
      </c>
      <c r="D820" s="28" t="s">
        <v>830</v>
      </c>
      <c r="E820" s="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24" customHeight="1" x14ac:dyDescent="0.2">
      <c r="A821" s="34"/>
      <c r="B821" s="35"/>
      <c r="C821" s="27">
        <v>61504</v>
      </c>
      <c r="D821" s="28" t="s">
        <v>831</v>
      </c>
      <c r="E821" s="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33.75" customHeight="1" x14ac:dyDescent="0.2">
      <c r="A822" s="34"/>
      <c r="B822" s="35"/>
      <c r="C822" s="27">
        <v>61505</v>
      </c>
      <c r="D822" s="28" t="s">
        <v>832</v>
      </c>
      <c r="E822" s="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24" customHeight="1" x14ac:dyDescent="0.2">
      <c r="A823" s="34"/>
      <c r="B823" s="35"/>
      <c r="C823" s="27">
        <v>61506</v>
      </c>
      <c r="D823" s="28" t="s">
        <v>833</v>
      </c>
      <c r="E823" s="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24" customHeight="1" x14ac:dyDescent="0.2">
      <c r="A824" s="34"/>
      <c r="B824" s="35">
        <v>616</v>
      </c>
      <c r="C824" s="27"/>
      <c r="D824" s="1" t="s">
        <v>312</v>
      </c>
      <c r="E824" s="2">
        <f>SUM(E825:E826)</f>
        <v>0</v>
      </c>
      <c r="F824" s="2">
        <f t="shared" ref="F824:Q824" si="286">SUM(F825:F826)</f>
        <v>0</v>
      </c>
      <c r="G824" s="2">
        <f t="shared" si="286"/>
        <v>0</v>
      </c>
      <c r="H824" s="2">
        <f t="shared" si="286"/>
        <v>0</v>
      </c>
      <c r="I824" s="2">
        <f t="shared" si="286"/>
        <v>0</v>
      </c>
      <c r="J824" s="2">
        <f t="shared" si="286"/>
        <v>0</v>
      </c>
      <c r="K824" s="2">
        <f t="shared" si="286"/>
        <v>0</v>
      </c>
      <c r="L824" s="2">
        <f t="shared" si="286"/>
        <v>0</v>
      </c>
      <c r="M824" s="2">
        <f t="shared" si="286"/>
        <v>0</v>
      </c>
      <c r="N824" s="2">
        <f t="shared" si="286"/>
        <v>0</v>
      </c>
      <c r="O824" s="2">
        <f t="shared" si="286"/>
        <v>0</v>
      </c>
      <c r="P824" s="2">
        <f t="shared" si="286"/>
        <v>0</v>
      </c>
      <c r="Q824" s="2">
        <f t="shared" si="286"/>
        <v>0</v>
      </c>
    </row>
    <row r="825" spans="1:17" ht="24" customHeight="1" x14ac:dyDescent="0.2">
      <c r="A825" s="34"/>
      <c r="B825" s="35"/>
      <c r="C825" s="27">
        <v>61601</v>
      </c>
      <c r="D825" s="28" t="s">
        <v>834</v>
      </c>
      <c r="E825" s="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36" customHeight="1" x14ac:dyDescent="0.2">
      <c r="A826" s="34"/>
      <c r="B826" s="35"/>
      <c r="C826" s="27">
        <v>61602</v>
      </c>
      <c r="D826" s="28" t="s">
        <v>835</v>
      </c>
      <c r="E826" s="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24" customHeight="1" x14ac:dyDescent="0.2">
      <c r="A827" s="34"/>
      <c r="B827" s="35">
        <v>617</v>
      </c>
      <c r="C827" s="27"/>
      <c r="D827" s="1" t="s">
        <v>313</v>
      </c>
      <c r="E827" s="2">
        <f>SUM(E828)</f>
        <v>0</v>
      </c>
      <c r="F827" s="2">
        <f t="shared" ref="F827:Q827" si="287">SUM(F828)</f>
        <v>0</v>
      </c>
      <c r="G827" s="2">
        <f t="shared" si="287"/>
        <v>0</v>
      </c>
      <c r="H827" s="2">
        <f t="shared" si="287"/>
        <v>0</v>
      </c>
      <c r="I827" s="2">
        <f t="shared" si="287"/>
        <v>0</v>
      </c>
      <c r="J827" s="2">
        <f t="shared" si="287"/>
        <v>0</v>
      </c>
      <c r="K827" s="2">
        <f t="shared" si="287"/>
        <v>0</v>
      </c>
      <c r="L827" s="2">
        <f t="shared" si="287"/>
        <v>0</v>
      </c>
      <c r="M827" s="2">
        <f t="shared" si="287"/>
        <v>0</v>
      </c>
      <c r="N827" s="2">
        <f t="shared" si="287"/>
        <v>0</v>
      </c>
      <c r="O827" s="2">
        <f t="shared" si="287"/>
        <v>0</v>
      </c>
      <c r="P827" s="2">
        <f t="shared" si="287"/>
        <v>0</v>
      </c>
      <c r="Q827" s="2">
        <f t="shared" si="287"/>
        <v>0</v>
      </c>
    </row>
    <row r="828" spans="1:17" ht="24" customHeight="1" x14ac:dyDescent="0.2">
      <c r="A828" s="34"/>
      <c r="B828" s="35"/>
      <c r="C828" s="27">
        <v>61701</v>
      </c>
      <c r="D828" s="1" t="s">
        <v>836</v>
      </c>
      <c r="E828" s="1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31.5" customHeight="1" x14ac:dyDescent="0.2">
      <c r="A829" s="34"/>
      <c r="B829" s="35">
        <v>619</v>
      </c>
      <c r="C829" s="27"/>
      <c r="D829" s="28" t="s">
        <v>314</v>
      </c>
      <c r="E829" s="2">
        <f>SUM(E830:E834)</f>
        <v>0</v>
      </c>
      <c r="F829" s="2">
        <f t="shared" ref="F829:Q829" si="288">SUM(F830:F834)</f>
        <v>0</v>
      </c>
      <c r="G829" s="2">
        <f t="shared" si="288"/>
        <v>0</v>
      </c>
      <c r="H829" s="2">
        <f t="shared" si="288"/>
        <v>0</v>
      </c>
      <c r="I829" s="2">
        <f t="shared" si="288"/>
        <v>0</v>
      </c>
      <c r="J829" s="2">
        <f t="shared" si="288"/>
        <v>0</v>
      </c>
      <c r="K829" s="2">
        <f t="shared" si="288"/>
        <v>0</v>
      </c>
      <c r="L829" s="2">
        <f t="shared" si="288"/>
        <v>0</v>
      </c>
      <c r="M829" s="2">
        <f t="shared" si="288"/>
        <v>0</v>
      </c>
      <c r="N829" s="2">
        <f t="shared" si="288"/>
        <v>0</v>
      </c>
      <c r="O829" s="2">
        <f t="shared" si="288"/>
        <v>0</v>
      </c>
      <c r="P829" s="2">
        <f t="shared" si="288"/>
        <v>0</v>
      </c>
      <c r="Q829" s="2">
        <f t="shared" si="288"/>
        <v>0</v>
      </c>
    </row>
    <row r="830" spans="1:17" ht="31.5" customHeight="1" x14ac:dyDescent="0.2">
      <c r="A830" s="34"/>
      <c r="B830" s="35"/>
      <c r="C830" s="27">
        <v>61901</v>
      </c>
      <c r="D830" s="29" t="s">
        <v>837</v>
      </c>
      <c r="E830" s="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31.5" customHeight="1" x14ac:dyDescent="0.2">
      <c r="A831" s="34"/>
      <c r="B831" s="35"/>
      <c r="C831" s="27">
        <v>61902</v>
      </c>
      <c r="D831" s="29" t="s">
        <v>838</v>
      </c>
      <c r="E831" s="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31.5" customHeight="1" x14ac:dyDescent="0.2">
      <c r="A832" s="34"/>
      <c r="B832" s="35"/>
      <c r="C832" s="27">
        <v>61903</v>
      </c>
      <c r="D832" s="29" t="s">
        <v>839</v>
      </c>
      <c r="E832" s="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31.5" customHeight="1" x14ac:dyDescent="0.2">
      <c r="A833" s="34"/>
      <c r="B833" s="35"/>
      <c r="C833" s="27">
        <v>61904</v>
      </c>
      <c r="D833" s="29" t="s">
        <v>840</v>
      </c>
      <c r="E833" s="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31.5" customHeight="1" x14ac:dyDescent="0.2">
      <c r="A834" s="34"/>
      <c r="B834" s="35"/>
      <c r="C834" s="27">
        <v>61905</v>
      </c>
      <c r="D834" s="29" t="s">
        <v>841</v>
      </c>
      <c r="E834" s="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24" customHeight="1" x14ac:dyDescent="0.2">
      <c r="A835" s="141" t="s">
        <v>198</v>
      </c>
      <c r="B835" s="142"/>
      <c r="C835" s="142"/>
      <c r="D835" s="143"/>
      <c r="E835" s="23">
        <f>SUM(E836,E839,E843,E847,E851,E858,E861,E863)</f>
        <v>0</v>
      </c>
      <c r="F835" s="23">
        <f t="shared" ref="F835:Q835" si="289">SUM(F836,F839,F843,F847,F851,F858,F861,F863)</f>
        <v>0</v>
      </c>
      <c r="G835" s="23">
        <f t="shared" si="289"/>
        <v>0</v>
      </c>
      <c r="H835" s="23">
        <f t="shared" si="289"/>
        <v>0</v>
      </c>
      <c r="I835" s="23">
        <f t="shared" si="289"/>
        <v>0</v>
      </c>
      <c r="J835" s="23">
        <f t="shared" si="289"/>
        <v>0</v>
      </c>
      <c r="K835" s="23">
        <f t="shared" si="289"/>
        <v>0</v>
      </c>
      <c r="L835" s="23">
        <f t="shared" si="289"/>
        <v>0</v>
      </c>
      <c r="M835" s="23">
        <f t="shared" si="289"/>
        <v>0</v>
      </c>
      <c r="N835" s="23">
        <f t="shared" si="289"/>
        <v>0</v>
      </c>
      <c r="O835" s="23">
        <f t="shared" si="289"/>
        <v>0</v>
      </c>
      <c r="P835" s="23">
        <f t="shared" si="289"/>
        <v>0</v>
      </c>
      <c r="Q835" s="23">
        <f t="shared" si="289"/>
        <v>0</v>
      </c>
    </row>
    <row r="836" spans="1:17" ht="24" customHeight="1" x14ac:dyDescent="0.2">
      <c r="A836" s="34"/>
      <c r="B836" s="35">
        <v>621</v>
      </c>
      <c r="C836" s="27"/>
      <c r="D836" s="1" t="s">
        <v>308</v>
      </c>
      <c r="E836" s="2">
        <f>SUM(E837:E838)</f>
        <v>0</v>
      </c>
      <c r="F836" s="2">
        <f t="shared" ref="F836:Q836" si="290">SUM(F837:F838)</f>
        <v>0</v>
      </c>
      <c r="G836" s="2">
        <f t="shared" si="290"/>
        <v>0</v>
      </c>
      <c r="H836" s="2">
        <f t="shared" si="290"/>
        <v>0</v>
      </c>
      <c r="I836" s="2">
        <f t="shared" si="290"/>
        <v>0</v>
      </c>
      <c r="J836" s="2">
        <f t="shared" si="290"/>
        <v>0</v>
      </c>
      <c r="K836" s="2">
        <f t="shared" si="290"/>
        <v>0</v>
      </c>
      <c r="L836" s="2">
        <f t="shared" si="290"/>
        <v>0</v>
      </c>
      <c r="M836" s="2">
        <f t="shared" si="290"/>
        <v>0</v>
      </c>
      <c r="N836" s="2">
        <f t="shared" si="290"/>
        <v>0</v>
      </c>
      <c r="O836" s="2">
        <f t="shared" si="290"/>
        <v>0</v>
      </c>
      <c r="P836" s="2">
        <f t="shared" si="290"/>
        <v>0</v>
      </c>
      <c r="Q836" s="2">
        <f t="shared" si="290"/>
        <v>0</v>
      </c>
    </row>
    <row r="837" spans="1:17" ht="24" customHeight="1" x14ac:dyDescent="0.2">
      <c r="A837" s="34"/>
      <c r="B837" s="35"/>
      <c r="C837" s="27">
        <v>62101</v>
      </c>
      <c r="D837" s="28" t="s">
        <v>844</v>
      </c>
      <c r="E837" s="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36" customHeight="1" x14ac:dyDescent="0.2">
      <c r="A838" s="34"/>
      <c r="B838" s="35"/>
      <c r="C838" s="27">
        <v>62102</v>
      </c>
      <c r="D838" s="28" t="s">
        <v>845</v>
      </c>
      <c r="E838" s="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24" customHeight="1" x14ac:dyDescent="0.2">
      <c r="A839" s="34"/>
      <c r="B839" s="35">
        <v>622</v>
      </c>
      <c r="C839" s="27"/>
      <c r="D839" s="1" t="s">
        <v>309</v>
      </c>
      <c r="E839" s="2">
        <f>SUM(E840:E842)</f>
        <v>0</v>
      </c>
      <c r="F839" s="2">
        <f t="shared" ref="F839:Q839" si="291">SUM(F840:F842)</f>
        <v>0</v>
      </c>
      <c r="G839" s="2">
        <f t="shared" si="291"/>
        <v>0</v>
      </c>
      <c r="H839" s="2">
        <f t="shared" si="291"/>
        <v>0</v>
      </c>
      <c r="I839" s="2">
        <f t="shared" si="291"/>
        <v>0</v>
      </c>
      <c r="J839" s="2">
        <f t="shared" si="291"/>
        <v>0</v>
      </c>
      <c r="K839" s="2">
        <f t="shared" si="291"/>
        <v>0</v>
      </c>
      <c r="L839" s="2">
        <f t="shared" si="291"/>
        <v>0</v>
      </c>
      <c r="M839" s="2">
        <f t="shared" si="291"/>
        <v>0</v>
      </c>
      <c r="N839" s="2">
        <f t="shared" si="291"/>
        <v>0</v>
      </c>
      <c r="O839" s="2">
        <f t="shared" si="291"/>
        <v>0</v>
      </c>
      <c r="P839" s="2">
        <f t="shared" si="291"/>
        <v>0</v>
      </c>
      <c r="Q839" s="2">
        <f t="shared" si="291"/>
        <v>0</v>
      </c>
    </row>
    <row r="840" spans="1:17" ht="24" customHeight="1" x14ac:dyDescent="0.2">
      <c r="A840" s="34"/>
      <c r="B840" s="35"/>
      <c r="C840" s="27">
        <v>62201</v>
      </c>
      <c r="D840" s="28" t="s">
        <v>819</v>
      </c>
      <c r="E840" s="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32.25" customHeight="1" x14ac:dyDescent="0.2">
      <c r="A841" s="34"/>
      <c r="B841" s="35"/>
      <c r="C841" s="27">
        <v>62202</v>
      </c>
      <c r="D841" s="28" t="s">
        <v>820</v>
      </c>
      <c r="E841" s="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24" customHeight="1" x14ac:dyDescent="0.2">
      <c r="A842" s="34"/>
      <c r="B842" s="35"/>
      <c r="C842" s="27">
        <v>62203</v>
      </c>
      <c r="D842" s="28" t="s">
        <v>821</v>
      </c>
      <c r="E842" s="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31.5" customHeight="1" x14ac:dyDescent="0.2">
      <c r="A843" s="34"/>
      <c r="B843" s="35">
        <v>623</v>
      </c>
      <c r="C843" s="27"/>
      <c r="D843" s="28" t="s">
        <v>330</v>
      </c>
      <c r="E843" s="2">
        <f>SUM(E844:E846)</f>
        <v>0</v>
      </c>
      <c r="F843" s="2">
        <f t="shared" ref="F843:Q843" si="292">SUM(F844:F846)</f>
        <v>0</v>
      </c>
      <c r="G843" s="2">
        <f t="shared" si="292"/>
        <v>0</v>
      </c>
      <c r="H843" s="2">
        <f t="shared" si="292"/>
        <v>0</v>
      </c>
      <c r="I843" s="2">
        <f t="shared" si="292"/>
        <v>0</v>
      </c>
      <c r="J843" s="2">
        <f t="shared" si="292"/>
        <v>0</v>
      </c>
      <c r="K843" s="2">
        <f t="shared" si="292"/>
        <v>0</v>
      </c>
      <c r="L843" s="2">
        <f t="shared" si="292"/>
        <v>0</v>
      </c>
      <c r="M843" s="2">
        <f t="shared" si="292"/>
        <v>0</v>
      </c>
      <c r="N843" s="2">
        <f t="shared" si="292"/>
        <v>0</v>
      </c>
      <c r="O843" s="2">
        <f t="shared" si="292"/>
        <v>0</v>
      </c>
      <c r="P843" s="2">
        <f t="shared" si="292"/>
        <v>0</v>
      </c>
      <c r="Q843" s="2">
        <f t="shared" si="292"/>
        <v>0</v>
      </c>
    </row>
    <row r="844" spans="1:17" ht="42" customHeight="1" x14ac:dyDescent="0.2">
      <c r="A844" s="34"/>
      <c r="B844" s="35"/>
      <c r="C844" s="27">
        <v>62301</v>
      </c>
      <c r="D844" s="28" t="s">
        <v>822</v>
      </c>
      <c r="E844" s="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50.25" customHeight="1" x14ac:dyDescent="0.2">
      <c r="A845" s="34"/>
      <c r="B845" s="35"/>
      <c r="C845" s="27">
        <v>62302</v>
      </c>
      <c r="D845" s="28" t="s">
        <v>823</v>
      </c>
      <c r="E845" s="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31.5" customHeight="1" x14ac:dyDescent="0.2">
      <c r="A846" s="34"/>
      <c r="B846" s="35"/>
      <c r="C846" s="27">
        <v>62303</v>
      </c>
      <c r="D846" s="28" t="s">
        <v>824</v>
      </c>
      <c r="E846" s="1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24" customHeight="1" x14ac:dyDescent="0.2">
      <c r="A847" s="34"/>
      <c r="B847" s="35">
        <v>624</v>
      </c>
      <c r="C847" s="27"/>
      <c r="D847" s="1" t="s">
        <v>310</v>
      </c>
      <c r="E847" s="2">
        <f>SUM(E848:E850)</f>
        <v>0</v>
      </c>
      <c r="F847" s="2">
        <f t="shared" ref="F847:Q847" si="293">SUM(F848:F850)</f>
        <v>0</v>
      </c>
      <c r="G847" s="2">
        <f t="shared" si="293"/>
        <v>0</v>
      </c>
      <c r="H847" s="2">
        <f t="shared" si="293"/>
        <v>0</v>
      </c>
      <c r="I847" s="2">
        <f t="shared" si="293"/>
        <v>0</v>
      </c>
      <c r="J847" s="2">
        <f t="shared" si="293"/>
        <v>0</v>
      </c>
      <c r="K847" s="2">
        <f t="shared" si="293"/>
        <v>0</v>
      </c>
      <c r="L847" s="2">
        <f t="shared" si="293"/>
        <v>0</v>
      </c>
      <c r="M847" s="2">
        <f t="shared" si="293"/>
        <v>0</v>
      </c>
      <c r="N847" s="2">
        <f t="shared" si="293"/>
        <v>0</v>
      </c>
      <c r="O847" s="2">
        <f t="shared" si="293"/>
        <v>0</v>
      </c>
      <c r="P847" s="2">
        <f t="shared" si="293"/>
        <v>0</v>
      </c>
      <c r="Q847" s="2">
        <f t="shared" si="293"/>
        <v>0</v>
      </c>
    </row>
    <row r="848" spans="1:17" ht="24" customHeight="1" x14ac:dyDescent="0.2">
      <c r="A848" s="34"/>
      <c r="B848" s="35"/>
      <c r="C848" s="27">
        <v>62401</v>
      </c>
      <c r="D848" s="1" t="s">
        <v>825</v>
      </c>
      <c r="E848" s="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24" customHeight="1" x14ac:dyDescent="0.2">
      <c r="A849" s="34"/>
      <c r="B849" s="35"/>
      <c r="C849" s="27">
        <v>62402</v>
      </c>
      <c r="D849" s="1" t="s">
        <v>826</v>
      </c>
      <c r="E849" s="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24" customHeight="1" x14ac:dyDescent="0.2">
      <c r="A850" s="34"/>
      <c r="B850" s="35"/>
      <c r="C850" s="27">
        <v>62403</v>
      </c>
      <c r="D850" s="1" t="s">
        <v>827</v>
      </c>
      <c r="E850" s="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24" customHeight="1" x14ac:dyDescent="0.2">
      <c r="A851" s="34"/>
      <c r="B851" s="35">
        <v>625</v>
      </c>
      <c r="C851" s="27"/>
      <c r="D851" s="1" t="s">
        <v>311</v>
      </c>
      <c r="E851" s="2">
        <f>SUM(E852:E857)</f>
        <v>0</v>
      </c>
      <c r="F851" s="2">
        <f t="shared" ref="F851:Q851" si="294">SUM(F852:F857)</f>
        <v>0</v>
      </c>
      <c r="G851" s="2">
        <f t="shared" si="294"/>
        <v>0</v>
      </c>
      <c r="H851" s="2">
        <f t="shared" si="294"/>
        <v>0</v>
      </c>
      <c r="I851" s="2">
        <f t="shared" si="294"/>
        <v>0</v>
      </c>
      <c r="J851" s="2">
        <f t="shared" si="294"/>
        <v>0</v>
      </c>
      <c r="K851" s="2">
        <f t="shared" si="294"/>
        <v>0</v>
      </c>
      <c r="L851" s="2">
        <f t="shared" si="294"/>
        <v>0</v>
      </c>
      <c r="M851" s="2">
        <f t="shared" si="294"/>
        <v>0</v>
      </c>
      <c r="N851" s="2">
        <f t="shared" si="294"/>
        <v>0</v>
      </c>
      <c r="O851" s="2">
        <f t="shared" si="294"/>
        <v>0</v>
      </c>
      <c r="P851" s="2">
        <f t="shared" si="294"/>
        <v>0</v>
      </c>
      <c r="Q851" s="2">
        <f t="shared" si="294"/>
        <v>0</v>
      </c>
    </row>
    <row r="852" spans="1:17" ht="24" customHeight="1" x14ac:dyDescent="0.2">
      <c r="A852" s="34"/>
      <c r="B852" s="35"/>
      <c r="C852" s="27">
        <v>62501</v>
      </c>
      <c r="D852" s="28" t="s">
        <v>828</v>
      </c>
      <c r="E852" s="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32.25" customHeight="1" x14ac:dyDescent="0.2">
      <c r="A853" s="34"/>
      <c r="B853" s="35"/>
      <c r="C853" s="27">
        <v>62502</v>
      </c>
      <c r="D853" s="28" t="s">
        <v>829</v>
      </c>
      <c r="E853" s="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24" customHeight="1" x14ac:dyDescent="0.2">
      <c r="A854" s="34"/>
      <c r="B854" s="35"/>
      <c r="C854" s="27">
        <v>62503</v>
      </c>
      <c r="D854" s="28" t="s">
        <v>830</v>
      </c>
      <c r="E854" s="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24" customHeight="1" x14ac:dyDescent="0.2">
      <c r="A855" s="34"/>
      <c r="B855" s="35"/>
      <c r="C855" s="27">
        <v>62504</v>
      </c>
      <c r="D855" s="28" t="s">
        <v>831</v>
      </c>
      <c r="E855" s="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31.5" customHeight="1" x14ac:dyDescent="0.2">
      <c r="A856" s="34"/>
      <c r="B856" s="35"/>
      <c r="C856" s="27">
        <v>62505</v>
      </c>
      <c r="D856" s="28" t="s">
        <v>832</v>
      </c>
      <c r="E856" s="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24" customHeight="1" x14ac:dyDescent="0.2">
      <c r="A857" s="34"/>
      <c r="B857" s="35"/>
      <c r="C857" s="27">
        <v>62506</v>
      </c>
      <c r="D857" s="28" t="s">
        <v>833</v>
      </c>
      <c r="E857" s="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24" customHeight="1" x14ac:dyDescent="0.2">
      <c r="A858" s="34"/>
      <c r="B858" s="35">
        <v>626</v>
      </c>
      <c r="C858" s="27"/>
      <c r="D858" s="1" t="s">
        <v>312</v>
      </c>
      <c r="E858" s="2">
        <f>SUM(E859:E860)</f>
        <v>0</v>
      </c>
      <c r="F858" s="2">
        <f t="shared" ref="F858:Q858" si="295">SUM(F859:F860)</f>
        <v>0</v>
      </c>
      <c r="G858" s="2">
        <f t="shared" si="295"/>
        <v>0</v>
      </c>
      <c r="H858" s="2">
        <f t="shared" si="295"/>
        <v>0</v>
      </c>
      <c r="I858" s="2">
        <f t="shared" si="295"/>
        <v>0</v>
      </c>
      <c r="J858" s="2">
        <f t="shared" si="295"/>
        <v>0</v>
      </c>
      <c r="K858" s="2">
        <f t="shared" si="295"/>
        <v>0</v>
      </c>
      <c r="L858" s="2">
        <f t="shared" si="295"/>
        <v>0</v>
      </c>
      <c r="M858" s="2">
        <f t="shared" si="295"/>
        <v>0</v>
      </c>
      <c r="N858" s="2">
        <f t="shared" si="295"/>
        <v>0</v>
      </c>
      <c r="O858" s="2">
        <f t="shared" si="295"/>
        <v>0</v>
      </c>
      <c r="P858" s="2">
        <f t="shared" si="295"/>
        <v>0</v>
      </c>
      <c r="Q858" s="2">
        <f t="shared" si="295"/>
        <v>0</v>
      </c>
    </row>
    <row r="859" spans="1:17" ht="24" customHeight="1" x14ac:dyDescent="0.2">
      <c r="A859" s="34"/>
      <c r="B859" s="35"/>
      <c r="C859" s="27">
        <v>62601</v>
      </c>
      <c r="D859" s="28" t="s">
        <v>834</v>
      </c>
      <c r="E859" s="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31.5" customHeight="1" x14ac:dyDescent="0.2">
      <c r="A860" s="34"/>
      <c r="B860" s="35"/>
      <c r="C860" s="27">
        <v>62602</v>
      </c>
      <c r="D860" s="28" t="s">
        <v>835</v>
      </c>
      <c r="E860" s="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24" customHeight="1" x14ac:dyDescent="0.2">
      <c r="A861" s="34"/>
      <c r="B861" s="35">
        <v>627</v>
      </c>
      <c r="C861" s="27"/>
      <c r="D861" s="1" t="s">
        <v>313</v>
      </c>
      <c r="E861" s="2">
        <f>SUM(E862)</f>
        <v>0</v>
      </c>
      <c r="F861" s="2">
        <f t="shared" ref="F861:Q861" si="296">SUM(F862)</f>
        <v>0</v>
      </c>
      <c r="G861" s="2">
        <f t="shared" si="296"/>
        <v>0</v>
      </c>
      <c r="H861" s="2">
        <f t="shared" si="296"/>
        <v>0</v>
      </c>
      <c r="I861" s="2">
        <f t="shared" si="296"/>
        <v>0</v>
      </c>
      <c r="J861" s="2">
        <f t="shared" si="296"/>
        <v>0</v>
      </c>
      <c r="K861" s="2">
        <f t="shared" si="296"/>
        <v>0</v>
      </c>
      <c r="L861" s="2">
        <f t="shared" si="296"/>
        <v>0</v>
      </c>
      <c r="M861" s="2">
        <f t="shared" si="296"/>
        <v>0</v>
      </c>
      <c r="N861" s="2">
        <f t="shared" si="296"/>
        <v>0</v>
      </c>
      <c r="O861" s="2">
        <f t="shared" si="296"/>
        <v>0</v>
      </c>
      <c r="P861" s="2">
        <f t="shared" si="296"/>
        <v>0</v>
      </c>
      <c r="Q861" s="2">
        <f t="shared" si="296"/>
        <v>0</v>
      </c>
    </row>
    <row r="862" spans="1:17" ht="24" customHeight="1" x14ac:dyDescent="0.2">
      <c r="A862" s="34"/>
      <c r="B862" s="35"/>
      <c r="C862" s="27">
        <v>62701</v>
      </c>
      <c r="D862" s="1" t="s">
        <v>836</v>
      </c>
      <c r="E862" s="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27" x14ac:dyDescent="0.2">
      <c r="A863" s="34"/>
      <c r="B863" s="35">
        <v>629</v>
      </c>
      <c r="C863" s="27"/>
      <c r="D863" s="28" t="s">
        <v>314</v>
      </c>
      <c r="E863" s="2">
        <f>SUM(E864:E868)</f>
        <v>0</v>
      </c>
      <c r="F863" s="2">
        <f t="shared" ref="F863:Q863" si="297">SUM(F864:F868)</f>
        <v>0</v>
      </c>
      <c r="G863" s="2">
        <f t="shared" si="297"/>
        <v>0</v>
      </c>
      <c r="H863" s="2">
        <f t="shared" si="297"/>
        <v>0</v>
      </c>
      <c r="I863" s="2">
        <f t="shared" si="297"/>
        <v>0</v>
      </c>
      <c r="J863" s="2">
        <f t="shared" si="297"/>
        <v>0</v>
      </c>
      <c r="K863" s="2">
        <f t="shared" si="297"/>
        <v>0</v>
      </c>
      <c r="L863" s="2">
        <f t="shared" si="297"/>
        <v>0</v>
      </c>
      <c r="M863" s="2">
        <f t="shared" si="297"/>
        <v>0</v>
      </c>
      <c r="N863" s="2">
        <f t="shared" si="297"/>
        <v>0</v>
      </c>
      <c r="O863" s="2">
        <f t="shared" si="297"/>
        <v>0</v>
      </c>
      <c r="P863" s="2">
        <f t="shared" si="297"/>
        <v>0</v>
      </c>
      <c r="Q863" s="2">
        <f t="shared" si="297"/>
        <v>0</v>
      </c>
    </row>
    <row r="864" spans="1:17" ht="29.25" customHeight="1" x14ac:dyDescent="0.2">
      <c r="A864" s="34"/>
      <c r="B864" s="35"/>
      <c r="C864" s="27">
        <v>62901</v>
      </c>
      <c r="D864" s="29" t="s">
        <v>837</v>
      </c>
      <c r="E864" s="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29.25" customHeight="1" x14ac:dyDescent="0.2">
      <c r="A865" s="34"/>
      <c r="B865" s="35"/>
      <c r="C865" s="27">
        <v>62902</v>
      </c>
      <c r="D865" s="29" t="s">
        <v>838</v>
      </c>
      <c r="E865" s="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29.25" customHeight="1" x14ac:dyDescent="0.2">
      <c r="A866" s="34"/>
      <c r="B866" s="35"/>
      <c r="C866" s="27">
        <v>62903</v>
      </c>
      <c r="D866" s="29" t="s">
        <v>839</v>
      </c>
      <c r="E866" s="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29.25" customHeight="1" x14ac:dyDescent="0.2">
      <c r="A867" s="34"/>
      <c r="B867" s="35"/>
      <c r="C867" s="27">
        <v>62904</v>
      </c>
      <c r="D867" s="29" t="s">
        <v>840</v>
      </c>
      <c r="E867" s="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29.25" customHeight="1" x14ac:dyDescent="0.2">
      <c r="A868" s="34"/>
      <c r="B868" s="35"/>
      <c r="C868" s="27">
        <v>62905</v>
      </c>
      <c r="D868" s="29" t="s">
        <v>841</v>
      </c>
      <c r="E868" s="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24" customHeight="1" x14ac:dyDescent="0.2">
      <c r="A869" s="141" t="s">
        <v>199</v>
      </c>
      <c r="B869" s="142"/>
      <c r="C869" s="142"/>
      <c r="D869" s="143"/>
      <c r="E869" s="23">
        <f>SUM(E870,E872)</f>
        <v>0</v>
      </c>
      <c r="F869" s="23">
        <f t="shared" ref="F869:Q869" si="298">SUM(F870,F872)</f>
        <v>0</v>
      </c>
      <c r="G869" s="23">
        <f t="shared" si="298"/>
        <v>0</v>
      </c>
      <c r="H869" s="23">
        <f t="shared" si="298"/>
        <v>0</v>
      </c>
      <c r="I869" s="23">
        <f t="shared" si="298"/>
        <v>0</v>
      </c>
      <c r="J869" s="23">
        <f t="shared" si="298"/>
        <v>0</v>
      </c>
      <c r="K869" s="23">
        <f t="shared" si="298"/>
        <v>0</v>
      </c>
      <c r="L869" s="23">
        <f t="shared" si="298"/>
        <v>0</v>
      </c>
      <c r="M869" s="23">
        <f t="shared" si="298"/>
        <v>0</v>
      </c>
      <c r="N869" s="23">
        <f t="shared" si="298"/>
        <v>0</v>
      </c>
      <c r="O869" s="23">
        <f t="shared" si="298"/>
        <v>0</v>
      </c>
      <c r="P869" s="23">
        <f t="shared" si="298"/>
        <v>0</v>
      </c>
      <c r="Q869" s="23">
        <f t="shared" si="298"/>
        <v>0</v>
      </c>
    </row>
    <row r="870" spans="1:17" ht="29.25" customHeight="1" x14ac:dyDescent="0.2">
      <c r="A870" s="34"/>
      <c r="B870" s="35">
        <v>631</v>
      </c>
      <c r="C870" s="27"/>
      <c r="D870" s="28" t="s">
        <v>331</v>
      </c>
      <c r="E870" s="2">
        <f>SUM(E871)</f>
        <v>0</v>
      </c>
      <c r="F870" s="2">
        <f t="shared" ref="F870:Q870" si="299">SUM(F871)</f>
        <v>0</v>
      </c>
      <c r="G870" s="2">
        <f t="shared" si="299"/>
        <v>0</v>
      </c>
      <c r="H870" s="2">
        <f t="shared" si="299"/>
        <v>0</v>
      </c>
      <c r="I870" s="2">
        <f t="shared" si="299"/>
        <v>0</v>
      </c>
      <c r="J870" s="2">
        <f t="shared" si="299"/>
        <v>0</v>
      </c>
      <c r="K870" s="2">
        <f t="shared" si="299"/>
        <v>0</v>
      </c>
      <c r="L870" s="2">
        <f t="shared" si="299"/>
        <v>0</v>
      </c>
      <c r="M870" s="2">
        <f t="shared" si="299"/>
        <v>0</v>
      </c>
      <c r="N870" s="2">
        <f t="shared" si="299"/>
        <v>0</v>
      </c>
      <c r="O870" s="2">
        <f t="shared" si="299"/>
        <v>0</v>
      </c>
      <c r="P870" s="2">
        <f t="shared" si="299"/>
        <v>0</v>
      </c>
      <c r="Q870" s="2">
        <f t="shared" si="299"/>
        <v>0</v>
      </c>
    </row>
    <row r="871" spans="1:17" ht="29.25" customHeight="1" x14ac:dyDescent="0.2">
      <c r="A871" s="34"/>
      <c r="B871" s="35"/>
      <c r="C871" s="27">
        <v>63101</v>
      </c>
      <c r="D871" s="28" t="s">
        <v>842</v>
      </c>
      <c r="E871" s="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34.5" customHeight="1" x14ac:dyDescent="0.2">
      <c r="A872" s="34"/>
      <c r="B872" s="35">
        <v>632</v>
      </c>
      <c r="C872" s="27"/>
      <c r="D872" s="28" t="s">
        <v>315</v>
      </c>
      <c r="E872" s="2">
        <f>SUM(E873)</f>
        <v>0</v>
      </c>
      <c r="F872" s="2">
        <f t="shared" ref="F872:Q872" si="300">SUM(F873)</f>
        <v>0</v>
      </c>
      <c r="G872" s="2">
        <f t="shared" si="300"/>
        <v>0</v>
      </c>
      <c r="H872" s="2">
        <f t="shared" si="300"/>
        <v>0</v>
      </c>
      <c r="I872" s="2">
        <f t="shared" si="300"/>
        <v>0</v>
      </c>
      <c r="J872" s="2">
        <f t="shared" si="300"/>
        <v>0</v>
      </c>
      <c r="K872" s="2">
        <f t="shared" si="300"/>
        <v>0</v>
      </c>
      <c r="L872" s="2">
        <f t="shared" si="300"/>
        <v>0</v>
      </c>
      <c r="M872" s="2">
        <f t="shared" si="300"/>
        <v>0</v>
      </c>
      <c r="N872" s="2">
        <f t="shared" si="300"/>
        <v>0</v>
      </c>
      <c r="O872" s="2">
        <f t="shared" si="300"/>
        <v>0</v>
      </c>
      <c r="P872" s="2">
        <f t="shared" si="300"/>
        <v>0</v>
      </c>
      <c r="Q872" s="2">
        <f t="shared" si="300"/>
        <v>0</v>
      </c>
    </row>
    <row r="873" spans="1:17" ht="34.5" customHeight="1" x14ac:dyDescent="0.2">
      <c r="A873" s="34"/>
      <c r="B873" s="35"/>
      <c r="C873" s="27">
        <v>63201</v>
      </c>
      <c r="D873" s="29" t="s">
        <v>843</v>
      </c>
      <c r="E873" s="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24" customHeight="1" x14ac:dyDescent="0.2">
      <c r="A874" s="144" t="s">
        <v>874</v>
      </c>
      <c r="B874" s="145"/>
      <c r="C874" s="145"/>
      <c r="D874" s="146"/>
      <c r="E874" s="36">
        <f>SUM(E875,E879,E890,E898,E909,E921,E925)</f>
        <v>0</v>
      </c>
      <c r="F874" s="36">
        <f t="shared" ref="F874:Q874" si="301">SUM(F875,F879,F890,F898,F909,F921,F925)</f>
        <v>0</v>
      </c>
      <c r="G874" s="36">
        <f t="shared" si="301"/>
        <v>0</v>
      </c>
      <c r="H874" s="36">
        <f t="shared" si="301"/>
        <v>0</v>
      </c>
      <c r="I874" s="36">
        <f t="shared" si="301"/>
        <v>0</v>
      </c>
      <c r="J874" s="36">
        <f t="shared" si="301"/>
        <v>0</v>
      </c>
      <c r="K874" s="36">
        <f t="shared" si="301"/>
        <v>0</v>
      </c>
      <c r="L874" s="36">
        <f t="shared" si="301"/>
        <v>0</v>
      </c>
      <c r="M874" s="36">
        <f t="shared" si="301"/>
        <v>0</v>
      </c>
      <c r="N874" s="36">
        <f t="shared" si="301"/>
        <v>0</v>
      </c>
      <c r="O874" s="36">
        <f t="shared" si="301"/>
        <v>0</v>
      </c>
      <c r="P874" s="36">
        <f t="shared" si="301"/>
        <v>0</v>
      </c>
      <c r="Q874" s="36">
        <f t="shared" si="301"/>
        <v>0</v>
      </c>
    </row>
    <row r="875" spans="1:17" ht="24" customHeight="1" x14ac:dyDescent="0.2">
      <c r="A875" s="141" t="s">
        <v>875</v>
      </c>
      <c r="B875" s="142"/>
      <c r="C875" s="142"/>
      <c r="D875" s="143"/>
      <c r="E875" s="23">
        <f>SUM(E876,E878)</f>
        <v>0</v>
      </c>
      <c r="F875" s="23">
        <f t="shared" ref="F875:Q875" si="302">SUM(F876,F878)</f>
        <v>0</v>
      </c>
      <c r="G875" s="23">
        <f t="shared" si="302"/>
        <v>0</v>
      </c>
      <c r="H875" s="23">
        <f t="shared" si="302"/>
        <v>0</v>
      </c>
      <c r="I875" s="23">
        <f t="shared" si="302"/>
        <v>0</v>
      </c>
      <c r="J875" s="23">
        <f t="shared" si="302"/>
        <v>0</v>
      </c>
      <c r="K875" s="23">
        <f t="shared" si="302"/>
        <v>0</v>
      </c>
      <c r="L875" s="23">
        <f t="shared" si="302"/>
        <v>0</v>
      </c>
      <c r="M875" s="23">
        <f t="shared" si="302"/>
        <v>0</v>
      </c>
      <c r="N875" s="23">
        <f t="shared" si="302"/>
        <v>0</v>
      </c>
      <c r="O875" s="23">
        <f t="shared" si="302"/>
        <v>0</v>
      </c>
      <c r="P875" s="23">
        <f t="shared" si="302"/>
        <v>0</v>
      </c>
      <c r="Q875" s="23">
        <f t="shared" si="302"/>
        <v>0</v>
      </c>
    </row>
    <row r="876" spans="1:17" ht="45" customHeight="1" x14ac:dyDescent="0.2">
      <c r="A876" s="34"/>
      <c r="B876" s="35">
        <v>711</v>
      </c>
      <c r="C876" s="27"/>
      <c r="D876" s="28" t="s">
        <v>882</v>
      </c>
      <c r="E876" s="2">
        <f>SUM(E877)</f>
        <v>0</v>
      </c>
      <c r="F876" s="2">
        <f t="shared" ref="F876:Q876" si="303">SUM(F877)</f>
        <v>0</v>
      </c>
      <c r="G876" s="2">
        <f t="shared" si="303"/>
        <v>0</v>
      </c>
      <c r="H876" s="2">
        <f t="shared" si="303"/>
        <v>0</v>
      </c>
      <c r="I876" s="2">
        <f t="shared" si="303"/>
        <v>0</v>
      </c>
      <c r="J876" s="2">
        <f t="shared" si="303"/>
        <v>0</v>
      </c>
      <c r="K876" s="2">
        <f t="shared" si="303"/>
        <v>0</v>
      </c>
      <c r="L876" s="2">
        <f t="shared" si="303"/>
        <v>0</v>
      </c>
      <c r="M876" s="2">
        <f t="shared" si="303"/>
        <v>0</v>
      </c>
      <c r="N876" s="2">
        <f t="shared" si="303"/>
        <v>0</v>
      </c>
      <c r="O876" s="2">
        <f t="shared" si="303"/>
        <v>0</v>
      </c>
      <c r="P876" s="2">
        <f t="shared" si="303"/>
        <v>0</v>
      </c>
      <c r="Q876" s="2">
        <f t="shared" si="303"/>
        <v>0</v>
      </c>
    </row>
    <row r="877" spans="1:17" ht="45" customHeight="1" x14ac:dyDescent="0.2">
      <c r="A877" s="34"/>
      <c r="B877" s="35"/>
      <c r="C877" s="27">
        <v>71101</v>
      </c>
      <c r="D877" s="28" t="s">
        <v>928</v>
      </c>
      <c r="E877" s="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44.25" customHeight="1" x14ac:dyDescent="0.2">
      <c r="A878" s="34"/>
      <c r="B878" s="35">
        <v>712</v>
      </c>
      <c r="C878" s="27"/>
      <c r="D878" s="28" t="s">
        <v>883</v>
      </c>
      <c r="E878" s="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24" customHeight="1" x14ac:dyDescent="0.2">
      <c r="A879" s="141" t="s">
        <v>876</v>
      </c>
      <c r="B879" s="142"/>
      <c r="C879" s="142"/>
      <c r="D879" s="143"/>
      <c r="E879" s="23">
        <f>SUM(E880,E881,E883,E884,E885,E886,E887,E888,E889)</f>
        <v>0</v>
      </c>
      <c r="F879" s="23">
        <f t="shared" ref="F879:Q879" si="304">SUM(F880,F881,F883,F884,F885,F886,F887,F888,F889)</f>
        <v>0</v>
      </c>
      <c r="G879" s="23">
        <f t="shared" si="304"/>
        <v>0</v>
      </c>
      <c r="H879" s="23">
        <f t="shared" si="304"/>
        <v>0</v>
      </c>
      <c r="I879" s="23">
        <f t="shared" si="304"/>
        <v>0</v>
      </c>
      <c r="J879" s="23">
        <f t="shared" si="304"/>
        <v>0</v>
      </c>
      <c r="K879" s="23">
        <f t="shared" si="304"/>
        <v>0</v>
      </c>
      <c r="L879" s="23">
        <f t="shared" si="304"/>
        <v>0</v>
      </c>
      <c r="M879" s="23">
        <f t="shared" si="304"/>
        <v>0</v>
      </c>
      <c r="N879" s="23">
        <f t="shared" si="304"/>
        <v>0</v>
      </c>
      <c r="O879" s="23">
        <f t="shared" si="304"/>
        <v>0</v>
      </c>
      <c r="P879" s="23">
        <f t="shared" si="304"/>
        <v>0</v>
      </c>
      <c r="Q879" s="23">
        <f t="shared" si="304"/>
        <v>0</v>
      </c>
    </row>
    <row r="880" spans="1:17" ht="51" customHeight="1" x14ac:dyDescent="0.2">
      <c r="A880" s="34"/>
      <c r="B880" s="35">
        <v>721</v>
      </c>
      <c r="C880" s="27"/>
      <c r="D880" s="29" t="s">
        <v>885</v>
      </c>
      <c r="E880" s="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51" customHeight="1" x14ac:dyDescent="0.2">
      <c r="A881" s="34"/>
      <c r="B881" s="35">
        <v>722</v>
      </c>
      <c r="C881" s="27"/>
      <c r="D881" s="29" t="s">
        <v>886</v>
      </c>
      <c r="E881" s="2">
        <f>SUM(E882)</f>
        <v>0</v>
      </c>
      <c r="F881" s="2">
        <f t="shared" ref="F881:Q881" si="305">SUM(F882)</f>
        <v>0</v>
      </c>
      <c r="G881" s="2">
        <f t="shared" si="305"/>
        <v>0</v>
      </c>
      <c r="H881" s="2">
        <f t="shared" si="305"/>
        <v>0</v>
      </c>
      <c r="I881" s="2">
        <f t="shared" si="305"/>
        <v>0</v>
      </c>
      <c r="J881" s="2">
        <f t="shared" si="305"/>
        <v>0</v>
      </c>
      <c r="K881" s="2">
        <f t="shared" si="305"/>
        <v>0</v>
      </c>
      <c r="L881" s="2">
        <f t="shared" si="305"/>
        <v>0</v>
      </c>
      <c r="M881" s="2">
        <f t="shared" si="305"/>
        <v>0</v>
      </c>
      <c r="N881" s="2">
        <f t="shared" si="305"/>
        <v>0</v>
      </c>
      <c r="O881" s="2">
        <f t="shared" si="305"/>
        <v>0</v>
      </c>
      <c r="P881" s="2">
        <f t="shared" si="305"/>
        <v>0</v>
      </c>
      <c r="Q881" s="2">
        <f t="shared" si="305"/>
        <v>0</v>
      </c>
    </row>
    <row r="882" spans="1:17" ht="51" customHeight="1" x14ac:dyDescent="0.2">
      <c r="A882" s="34"/>
      <c r="B882" s="35"/>
      <c r="C882" s="27">
        <v>72201</v>
      </c>
      <c r="D882" s="29" t="s">
        <v>884</v>
      </c>
      <c r="E882" s="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51" customHeight="1" x14ac:dyDescent="0.2">
      <c r="A883" s="34"/>
      <c r="B883" s="35">
        <v>723</v>
      </c>
      <c r="C883" s="27"/>
      <c r="D883" s="29" t="s">
        <v>887</v>
      </c>
      <c r="E883" s="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51" customHeight="1" x14ac:dyDescent="0.2">
      <c r="A884" s="34"/>
      <c r="B884" s="35">
        <v>724</v>
      </c>
      <c r="C884" s="27"/>
      <c r="D884" s="29" t="s">
        <v>888</v>
      </c>
      <c r="E884" s="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51" customHeight="1" x14ac:dyDescent="0.2">
      <c r="A885" s="34"/>
      <c r="B885" s="35">
        <v>725</v>
      </c>
      <c r="C885" s="27"/>
      <c r="D885" s="29" t="s">
        <v>889</v>
      </c>
      <c r="E885" s="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51" customHeight="1" x14ac:dyDescent="0.2">
      <c r="A886" s="34"/>
      <c r="B886" s="35">
        <v>726</v>
      </c>
      <c r="C886" s="27"/>
      <c r="D886" s="29" t="s">
        <v>890</v>
      </c>
      <c r="E886" s="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51" customHeight="1" x14ac:dyDescent="0.2">
      <c r="A887" s="34"/>
      <c r="B887" s="35">
        <v>727</v>
      </c>
      <c r="C887" s="27"/>
      <c r="D887" s="29" t="s">
        <v>891</v>
      </c>
      <c r="E887" s="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51" customHeight="1" x14ac:dyDescent="0.2">
      <c r="A888" s="34"/>
      <c r="B888" s="35">
        <v>728</v>
      </c>
      <c r="C888" s="27"/>
      <c r="D888" s="29" t="s">
        <v>892</v>
      </c>
      <c r="E888" s="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51" customHeight="1" x14ac:dyDescent="0.2">
      <c r="A889" s="34"/>
      <c r="B889" s="35">
        <v>729</v>
      </c>
      <c r="C889" s="27"/>
      <c r="D889" s="29" t="s">
        <v>893</v>
      </c>
      <c r="E889" s="1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24" customHeight="1" x14ac:dyDescent="0.2">
      <c r="A890" s="141" t="s">
        <v>877</v>
      </c>
      <c r="B890" s="142"/>
      <c r="C890" s="142"/>
      <c r="D890" s="143"/>
      <c r="E890" s="23">
        <f>SUM(E891,E892,E893,E894,E895,E896,E897)</f>
        <v>0</v>
      </c>
      <c r="F890" s="23">
        <f t="shared" ref="F890:Q890" si="306">SUM(F891,F892,F893,F894,F895,F896,F897)</f>
        <v>0</v>
      </c>
      <c r="G890" s="23">
        <f t="shared" si="306"/>
        <v>0</v>
      </c>
      <c r="H890" s="23">
        <f t="shared" si="306"/>
        <v>0</v>
      </c>
      <c r="I890" s="23">
        <f t="shared" si="306"/>
        <v>0</v>
      </c>
      <c r="J890" s="23">
        <f t="shared" si="306"/>
        <v>0</v>
      </c>
      <c r="K890" s="23">
        <f t="shared" si="306"/>
        <v>0</v>
      </c>
      <c r="L890" s="23">
        <f t="shared" si="306"/>
        <v>0</v>
      </c>
      <c r="M890" s="23">
        <f t="shared" si="306"/>
        <v>0</v>
      </c>
      <c r="N890" s="23">
        <f t="shared" si="306"/>
        <v>0</v>
      </c>
      <c r="O890" s="23">
        <f t="shared" si="306"/>
        <v>0</v>
      </c>
      <c r="P890" s="23">
        <f t="shared" si="306"/>
        <v>0</v>
      </c>
      <c r="Q890" s="23">
        <f t="shared" si="306"/>
        <v>0</v>
      </c>
    </row>
    <row r="891" spans="1:17" ht="24" customHeight="1" x14ac:dyDescent="0.2">
      <c r="A891" s="34"/>
      <c r="B891" s="35">
        <v>730</v>
      </c>
      <c r="C891" s="27"/>
      <c r="D891" s="29" t="s">
        <v>894</v>
      </c>
      <c r="E891" s="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24" customHeight="1" x14ac:dyDescent="0.2">
      <c r="A892" s="34"/>
      <c r="B892" s="35">
        <v>731</v>
      </c>
      <c r="C892" s="27"/>
      <c r="D892" s="29" t="s">
        <v>895</v>
      </c>
      <c r="E892" s="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30.75" customHeight="1" x14ac:dyDescent="0.2">
      <c r="A893" s="34"/>
      <c r="B893" s="35">
        <v>732</v>
      </c>
      <c r="C893" s="27"/>
      <c r="D893" s="29" t="s">
        <v>896</v>
      </c>
      <c r="E893" s="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30.75" customHeight="1" x14ac:dyDescent="0.2">
      <c r="A894" s="34"/>
      <c r="B894" s="35">
        <v>733</v>
      </c>
      <c r="C894" s="27"/>
      <c r="D894" s="29" t="s">
        <v>897</v>
      </c>
      <c r="E894" s="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30.75" customHeight="1" x14ac:dyDescent="0.2">
      <c r="A895" s="34"/>
      <c r="B895" s="35">
        <v>734</v>
      </c>
      <c r="C895" s="27"/>
      <c r="D895" s="29" t="s">
        <v>898</v>
      </c>
      <c r="E895" s="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30.75" customHeight="1" x14ac:dyDescent="0.2">
      <c r="A896" s="34"/>
      <c r="B896" s="35">
        <v>735</v>
      </c>
      <c r="C896" s="27"/>
      <c r="D896" s="29" t="s">
        <v>899</v>
      </c>
      <c r="E896" s="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24" customHeight="1" x14ac:dyDescent="0.2">
      <c r="A897" s="34"/>
      <c r="B897" s="35">
        <v>739</v>
      </c>
      <c r="C897" s="27"/>
      <c r="D897" s="29" t="s">
        <v>900</v>
      </c>
      <c r="E897" s="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24" customHeight="1" x14ac:dyDescent="0.2">
      <c r="A898" s="141" t="s">
        <v>878</v>
      </c>
      <c r="B898" s="142"/>
      <c r="C898" s="142"/>
      <c r="D898" s="143"/>
      <c r="E898" s="23">
        <f>SUM(E899,E900,E901,E902,E903,E904,E905,E906,E907,E908)</f>
        <v>0</v>
      </c>
      <c r="F898" s="23">
        <f t="shared" ref="F898:Q898" si="307">SUM(F899,F900,F901,F902,F903,F904,F905,F906,F907,F908)</f>
        <v>0</v>
      </c>
      <c r="G898" s="23">
        <f t="shared" si="307"/>
        <v>0</v>
      </c>
      <c r="H898" s="23">
        <f t="shared" si="307"/>
        <v>0</v>
      </c>
      <c r="I898" s="23">
        <f t="shared" si="307"/>
        <v>0</v>
      </c>
      <c r="J898" s="23">
        <f t="shared" si="307"/>
        <v>0</v>
      </c>
      <c r="K898" s="23">
        <f t="shared" si="307"/>
        <v>0</v>
      </c>
      <c r="L898" s="23">
        <f t="shared" si="307"/>
        <v>0</v>
      </c>
      <c r="M898" s="23">
        <f t="shared" si="307"/>
        <v>0</v>
      </c>
      <c r="N898" s="23">
        <f t="shared" si="307"/>
        <v>0</v>
      </c>
      <c r="O898" s="23">
        <f t="shared" si="307"/>
        <v>0</v>
      </c>
      <c r="P898" s="23">
        <f t="shared" si="307"/>
        <v>0</v>
      </c>
      <c r="Q898" s="23">
        <f t="shared" si="307"/>
        <v>0</v>
      </c>
    </row>
    <row r="899" spans="1:17" ht="24" customHeight="1" x14ac:dyDescent="0.2">
      <c r="A899" s="34"/>
      <c r="B899" s="35">
        <v>740</v>
      </c>
      <c r="C899" s="27"/>
      <c r="D899" s="29" t="s">
        <v>901</v>
      </c>
      <c r="E899" s="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43.5" customHeight="1" x14ac:dyDescent="0.2">
      <c r="A900" s="34"/>
      <c r="B900" s="35">
        <v>741</v>
      </c>
      <c r="C900" s="27"/>
      <c r="D900" s="29" t="s">
        <v>902</v>
      </c>
      <c r="E900" s="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43.5" customHeight="1" x14ac:dyDescent="0.2">
      <c r="A901" s="34"/>
      <c r="B901" s="35">
        <v>742</v>
      </c>
      <c r="C901" s="27"/>
      <c r="D901" s="29" t="s">
        <v>903</v>
      </c>
      <c r="E901" s="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43.5" customHeight="1" x14ac:dyDescent="0.2">
      <c r="A902" s="34"/>
      <c r="B902" s="35">
        <v>743</v>
      </c>
      <c r="C902" s="27"/>
      <c r="D902" s="29" t="s">
        <v>904</v>
      </c>
      <c r="E902" s="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43.5" customHeight="1" x14ac:dyDescent="0.2">
      <c r="A903" s="34"/>
      <c r="B903" s="35">
        <v>744</v>
      </c>
      <c r="C903" s="27"/>
      <c r="D903" s="29" t="s">
        <v>905</v>
      </c>
      <c r="E903" s="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43.5" customHeight="1" x14ac:dyDescent="0.2">
      <c r="A904" s="34"/>
      <c r="B904" s="35">
        <v>745</v>
      </c>
      <c r="C904" s="27"/>
      <c r="D904" s="29" t="s">
        <v>906</v>
      </c>
      <c r="E904" s="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43.5" customHeight="1" x14ac:dyDescent="0.2">
      <c r="A905" s="34"/>
      <c r="B905" s="35">
        <v>746</v>
      </c>
      <c r="C905" s="27"/>
      <c r="D905" s="29" t="s">
        <v>907</v>
      </c>
      <c r="E905" s="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43.5" customHeight="1" x14ac:dyDescent="0.2">
      <c r="A906" s="34"/>
      <c r="B906" s="35">
        <v>747</v>
      </c>
      <c r="C906" s="27"/>
      <c r="D906" s="29" t="s">
        <v>908</v>
      </c>
      <c r="E906" s="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43.5" customHeight="1" x14ac:dyDescent="0.2">
      <c r="A907" s="34"/>
      <c r="B907" s="35">
        <v>748</v>
      </c>
      <c r="C907" s="27"/>
      <c r="D907" s="29" t="s">
        <v>909</v>
      </c>
      <c r="E907" s="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43.5" customHeight="1" x14ac:dyDescent="0.2">
      <c r="A908" s="34"/>
      <c r="B908" s="35">
        <v>749</v>
      </c>
      <c r="C908" s="27"/>
      <c r="D908" s="29" t="s">
        <v>910</v>
      </c>
      <c r="E908" s="1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24" customHeight="1" x14ac:dyDescent="0.2">
      <c r="A909" s="141" t="s">
        <v>879</v>
      </c>
      <c r="B909" s="142"/>
      <c r="C909" s="142"/>
      <c r="D909" s="143"/>
      <c r="E909" s="23">
        <f>SUM(E910,E911,E913,E914,E915,E916,E917,E918,E919,E920)</f>
        <v>0</v>
      </c>
      <c r="F909" s="23">
        <f t="shared" ref="F909:Q909" si="308">SUM(F910,F911,F913,F914,F915,F916,F917,F918,F919,F920)</f>
        <v>0</v>
      </c>
      <c r="G909" s="23">
        <f t="shared" si="308"/>
        <v>0</v>
      </c>
      <c r="H909" s="23">
        <f t="shared" si="308"/>
        <v>0</v>
      </c>
      <c r="I909" s="23">
        <f t="shared" si="308"/>
        <v>0</v>
      </c>
      <c r="J909" s="23">
        <f t="shared" si="308"/>
        <v>0</v>
      </c>
      <c r="K909" s="23">
        <f t="shared" si="308"/>
        <v>0</v>
      </c>
      <c r="L909" s="23">
        <f t="shared" si="308"/>
        <v>0</v>
      </c>
      <c r="M909" s="23">
        <f t="shared" si="308"/>
        <v>0</v>
      </c>
      <c r="N909" s="23">
        <f t="shared" si="308"/>
        <v>0</v>
      </c>
      <c r="O909" s="23">
        <f t="shared" si="308"/>
        <v>0</v>
      </c>
      <c r="P909" s="23">
        <f t="shared" si="308"/>
        <v>0</v>
      </c>
      <c r="Q909" s="23">
        <f t="shared" si="308"/>
        <v>0</v>
      </c>
    </row>
    <row r="910" spans="1:17" ht="24" customHeight="1" x14ac:dyDescent="0.2">
      <c r="A910" s="34"/>
      <c r="B910" s="35">
        <v>750</v>
      </c>
      <c r="C910" s="27"/>
      <c r="D910" s="26" t="s">
        <v>911</v>
      </c>
      <c r="E910" s="1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24" customHeight="1" x14ac:dyDescent="0.2">
      <c r="A911" s="34"/>
      <c r="B911" s="35">
        <v>751</v>
      </c>
      <c r="C911" s="27"/>
      <c r="D911" s="26" t="s">
        <v>912</v>
      </c>
      <c r="E911" s="2">
        <f>SUM(E912)</f>
        <v>0</v>
      </c>
      <c r="F911" s="2">
        <f t="shared" ref="F911:Q911" si="309">SUM(F912)</f>
        <v>0</v>
      </c>
      <c r="G911" s="2">
        <f t="shared" si="309"/>
        <v>0</v>
      </c>
      <c r="H911" s="2">
        <f t="shared" si="309"/>
        <v>0</v>
      </c>
      <c r="I911" s="2">
        <f t="shared" si="309"/>
        <v>0</v>
      </c>
      <c r="J911" s="2">
        <f t="shared" si="309"/>
        <v>0</v>
      </c>
      <c r="K911" s="2">
        <f t="shared" si="309"/>
        <v>0</v>
      </c>
      <c r="L911" s="2">
        <f t="shared" si="309"/>
        <v>0</v>
      </c>
      <c r="M911" s="2">
        <f t="shared" si="309"/>
        <v>0</v>
      </c>
      <c r="N911" s="2">
        <f t="shared" si="309"/>
        <v>0</v>
      </c>
      <c r="O911" s="2">
        <f t="shared" si="309"/>
        <v>0</v>
      </c>
      <c r="P911" s="2">
        <f t="shared" si="309"/>
        <v>0</v>
      </c>
      <c r="Q911" s="2">
        <f t="shared" si="309"/>
        <v>0</v>
      </c>
    </row>
    <row r="912" spans="1:17" ht="24" customHeight="1" x14ac:dyDescent="0.2">
      <c r="A912" s="34"/>
      <c r="B912" s="35"/>
      <c r="C912" s="27">
        <v>75101</v>
      </c>
      <c r="D912" s="26" t="s">
        <v>912</v>
      </c>
      <c r="E912" s="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24" customHeight="1" x14ac:dyDescent="0.2">
      <c r="A913" s="34"/>
      <c r="B913" s="35">
        <v>752</v>
      </c>
      <c r="C913" s="27"/>
      <c r="D913" s="26" t="s">
        <v>913</v>
      </c>
      <c r="E913" s="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24" customHeight="1" x14ac:dyDescent="0.2">
      <c r="A914" s="34"/>
      <c r="B914" s="35">
        <v>753</v>
      </c>
      <c r="C914" s="27"/>
      <c r="D914" s="26" t="s">
        <v>914</v>
      </c>
      <c r="E914" s="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31.5" customHeight="1" x14ac:dyDescent="0.2">
      <c r="A915" s="34"/>
      <c r="B915" s="35">
        <v>754</v>
      </c>
      <c r="C915" s="27"/>
      <c r="D915" s="29" t="s">
        <v>915</v>
      </c>
      <c r="E915" s="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31.5" customHeight="1" x14ac:dyDescent="0.2">
      <c r="A916" s="34"/>
      <c r="B916" s="35">
        <v>755</v>
      </c>
      <c r="C916" s="27"/>
      <c r="D916" s="29" t="s">
        <v>916</v>
      </c>
      <c r="E916" s="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24" customHeight="1" x14ac:dyDescent="0.2">
      <c r="A917" s="34"/>
      <c r="B917" s="35">
        <v>756</v>
      </c>
      <c r="C917" s="27"/>
      <c r="D917" s="26" t="s">
        <v>917</v>
      </c>
      <c r="E917" s="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24" customHeight="1" x14ac:dyDescent="0.2">
      <c r="A918" s="34"/>
      <c r="B918" s="35">
        <v>757</v>
      </c>
      <c r="C918" s="27"/>
      <c r="D918" s="26" t="s">
        <v>918</v>
      </c>
      <c r="E918" s="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24" customHeight="1" x14ac:dyDescent="0.2">
      <c r="A919" s="34"/>
      <c r="B919" s="35">
        <v>758</v>
      </c>
      <c r="C919" s="27"/>
      <c r="D919" s="26" t="s">
        <v>919</v>
      </c>
      <c r="E919" s="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24" customHeight="1" x14ac:dyDescent="0.2">
      <c r="A920" s="34"/>
      <c r="B920" s="35">
        <v>759</v>
      </c>
      <c r="C920" s="27"/>
      <c r="D920" s="26" t="s">
        <v>920</v>
      </c>
      <c r="E920" s="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24" customHeight="1" x14ac:dyDescent="0.2">
      <c r="A921" s="141" t="s">
        <v>880</v>
      </c>
      <c r="B921" s="142"/>
      <c r="C921" s="142"/>
      <c r="D921" s="143"/>
      <c r="E921" s="23">
        <f>SUM(E922,E923,E924)</f>
        <v>0</v>
      </c>
      <c r="F921" s="23">
        <f t="shared" ref="F921:Q921" si="310">SUM(F922,F923,F924)</f>
        <v>0</v>
      </c>
      <c r="G921" s="23">
        <f t="shared" si="310"/>
        <v>0</v>
      </c>
      <c r="H921" s="23">
        <f t="shared" si="310"/>
        <v>0</v>
      </c>
      <c r="I921" s="23">
        <f t="shared" si="310"/>
        <v>0</v>
      </c>
      <c r="J921" s="23">
        <f t="shared" si="310"/>
        <v>0</v>
      </c>
      <c r="K921" s="23">
        <f t="shared" si="310"/>
        <v>0</v>
      </c>
      <c r="L921" s="23">
        <f t="shared" si="310"/>
        <v>0</v>
      </c>
      <c r="M921" s="23">
        <f t="shared" si="310"/>
        <v>0</v>
      </c>
      <c r="N921" s="23">
        <f t="shared" si="310"/>
        <v>0</v>
      </c>
      <c r="O921" s="23">
        <f t="shared" si="310"/>
        <v>0</v>
      </c>
      <c r="P921" s="23">
        <f t="shared" si="310"/>
        <v>0</v>
      </c>
      <c r="Q921" s="23">
        <f t="shared" si="310"/>
        <v>0</v>
      </c>
    </row>
    <row r="922" spans="1:17" ht="24" customHeight="1" x14ac:dyDescent="0.2">
      <c r="A922" s="34"/>
      <c r="B922" s="35">
        <v>760</v>
      </c>
      <c r="C922" s="27"/>
      <c r="D922" s="26" t="s">
        <v>921</v>
      </c>
      <c r="E922" s="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24" customHeight="1" x14ac:dyDescent="0.2">
      <c r="A923" s="34"/>
      <c r="B923" s="35">
        <v>761</v>
      </c>
      <c r="C923" s="27"/>
      <c r="D923" s="26" t="s">
        <v>922</v>
      </c>
      <c r="E923" s="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24" customHeight="1" x14ac:dyDescent="0.2">
      <c r="A924" s="34"/>
      <c r="B924" s="35">
        <v>762</v>
      </c>
      <c r="C924" s="27"/>
      <c r="D924" s="26" t="s">
        <v>923</v>
      </c>
      <c r="E924" s="1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24" customHeight="1" x14ac:dyDescent="0.2">
      <c r="A925" s="141" t="s">
        <v>881</v>
      </c>
      <c r="B925" s="142"/>
      <c r="C925" s="142"/>
      <c r="D925" s="143"/>
      <c r="E925" s="23">
        <f>SUM(E926,E927,E930,E932)</f>
        <v>0</v>
      </c>
      <c r="F925" s="23">
        <f t="shared" ref="F925:Q925" si="311">SUM(F926,F927,F930,F932)</f>
        <v>0</v>
      </c>
      <c r="G925" s="23">
        <f t="shared" si="311"/>
        <v>0</v>
      </c>
      <c r="H925" s="23">
        <f t="shared" si="311"/>
        <v>0</v>
      </c>
      <c r="I925" s="23">
        <f t="shared" si="311"/>
        <v>0</v>
      </c>
      <c r="J925" s="23">
        <f t="shared" si="311"/>
        <v>0</v>
      </c>
      <c r="K925" s="23">
        <f t="shared" si="311"/>
        <v>0</v>
      </c>
      <c r="L925" s="23">
        <f t="shared" si="311"/>
        <v>0</v>
      </c>
      <c r="M925" s="23">
        <f t="shared" si="311"/>
        <v>0</v>
      </c>
      <c r="N925" s="23">
        <f t="shared" si="311"/>
        <v>0</v>
      </c>
      <c r="O925" s="23">
        <f t="shared" si="311"/>
        <v>0</v>
      </c>
      <c r="P925" s="23">
        <f t="shared" si="311"/>
        <v>0</v>
      </c>
      <c r="Q925" s="23">
        <f t="shared" si="311"/>
        <v>0</v>
      </c>
    </row>
    <row r="926" spans="1:17" ht="24" customHeight="1" x14ac:dyDescent="0.2">
      <c r="A926" s="34"/>
      <c r="B926" s="35">
        <v>790</v>
      </c>
      <c r="C926" s="27"/>
      <c r="D926" s="26" t="s">
        <v>924</v>
      </c>
      <c r="E926" s="1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24" customHeight="1" x14ac:dyDescent="0.2">
      <c r="A927" s="34"/>
      <c r="B927" s="35">
        <v>791</v>
      </c>
      <c r="C927" s="27"/>
      <c r="D927" s="26" t="s">
        <v>925</v>
      </c>
      <c r="E927" s="2">
        <f>SUM(E928:E929)</f>
        <v>0</v>
      </c>
      <c r="F927" s="2">
        <f t="shared" ref="F927:Q927" si="312">SUM(F928:F929)</f>
        <v>0</v>
      </c>
      <c r="G927" s="2">
        <f t="shared" si="312"/>
        <v>0</v>
      </c>
      <c r="H927" s="2">
        <f t="shared" si="312"/>
        <v>0</v>
      </c>
      <c r="I927" s="2">
        <f t="shared" si="312"/>
        <v>0</v>
      </c>
      <c r="J927" s="2">
        <f t="shared" si="312"/>
        <v>0</v>
      </c>
      <c r="K927" s="2">
        <f t="shared" si="312"/>
        <v>0</v>
      </c>
      <c r="L927" s="2">
        <f t="shared" si="312"/>
        <v>0</v>
      </c>
      <c r="M927" s="2">
        <f t="shared" si="312"/>
        <v>0</v>
      </c>
      <c r="N927" s="2">
        <f t="shared" si="312"/>
        <v>0</v>
      </c>
      <c r="O927" s="2">
        <f t="shared" si="312"/>
        <v>0</v>
      </c>
      <c r="P927" s="2">
        <f t="shared" si="312"/>
        <v>0</v>
      </c>
      <c r="Q927" s="2">
        <f t="shared" si="312"/>
        <v>0</v>
      </c>
    </row>
    <row r="928" spans="1:17" ht="24" customHeight="1" x14ac:dyDescent="0.2">
      <c r="A928" s="34"/>
      <c r="B928" s="35"/>
      <c r="C928" s="27">
        <v>79101</v>
      </c>
      <c r="D928" s="26" t="s">
        <v>929</v>
      </c>
      <c r="E928" s="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24" customHeight="1" x14ac:dyDescent="0.2">
      <c r="A929" s="34"/>
      <c r="B929" s="35"/>
      <c r="C929" s="27">
        <v>79102</v>
      </c>
      <c r="D929" s="26" t="s">
        <v>930</v>
      </c>
      <c r="E929" s="1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24" customHeight="1" x14ac:dyDescent="0.2">
      <c r="A930" s="34"/>
      <c r="B930" s="35">
        <v>792</v>
      </c>
      <c r="C930" s="27"/>
      <c r="D930" s="26" t="s">
        <v>926</v>
      </c>
      <c r="E930" s="2">
        <f>SUM(E931)</f>
        <v>0</v>
      </c>
      <c r="F930" s="2">
        <f t="shared" ref="F930:Q930" si="313">SUM(F931)</f>
        <v>0</v>
      </c>
      <c r="G930" s="2">
        <f t="shared" si="313"/>
        <v>0</v>
      </c>
      <c r="H930" s="2">
        <f t="shared" si="313"/>
        <v>0</v>
      </c>
      <c r="I930" s="2">
        <f t="shared" si="313"/>
        <v>0</v>
      </c>
      <c r="J930" s="2">
        <f t="shared" si="313"/>
        <v>0</v>
      </c>
      <c r="K930" s="2">
        <f t="shared" si="313"/>
        <v>0</v>
      </c>
      <c r="L930" s="2">
        <f t="shared" si="313"/>
        <v>0</v>
      </c>
      <c r="M930" s="2">
        <f t="shared" si="313"/>
        <v>0</v>
      </c>
      <c r="N930" s="2">
        <f t="shared" si="313"/>
        <v>0</v>
      </c>
      <c r="O930" s="2">
        <f t="shared" si="313"/>
        <v>0</v>
      </c>
      <c r="P930" s="2">
        <f t="shared" si="313"/>
        <v>0</v>
      </c>
      <c r="Q930" s="2">
        <f t="shared" si="313"/>
        <v>0</v>
      </c>
    </row>
    <row r="931" spans="1:17" ht="24" customHeight="1" x14ac:dyDescent="0.2">
      <c r="A931" s="34"/>
      <c r="B931" s="35"/>
      <c r="C931" s="27">
        <v>79201</v>
      </c>
      <c r="D931" s="26" t="s">
        <v>926</v>
      </c>
      <c r="E931" s="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24" customHeight="1" x14ac:dyDescent="0.2">
      <c r="A932" s="34"/>
      <c r="B932" s="35">
        <v>799</v>
      </c>
      <c r="C932" s="27"/>
      <c r="D932" s="26" t="s">
        <v>927</v>
      </c>
      <c r="E932" s="2">
        <f>SUM(E933:E934)</f>
        <v>0</v>
      </c>
      <c r="F932" s="2">
        <f t="shared" ref="F932:Q932" si="314">SUM(F933:F934)</f>
        <v>0</v>
      </c>
      <c r="G932" s="2">
        <f t="shared" si="314"/>
        <v>0</v>
      </c>
      <c r="H932" s="2">
        <f t="shared" si="314"/>
        <v>0</v>
      </c>
      <c r="I932" s="2">
        <f t="shared" si="314"/>
        <v>0</v>
      </c>
      <c r="J932" s="2">
        <f t="shared" si="314"/>
        <v>0</v>
      </c>
      <c r="K932" s="2">
        <f t="shared" si="314"/>
        <v>0</v>
      </c>
      <c r="L932" s="2">
        <f t="shared" si="314"/>
        <v>0</v>
      </c>
      <c r="M932" s="2">
        <f t="shared" si="314"/>
        <v>0</v>
      </c>
      <c r="N932" s="2">
        <f t="shared" si="314"/>
        <v>0</v>
      </c>
      <c r="O932" s="2">
        <f t="shared" si="314"/>
        <v>0</v>
      </c>
      <c r="P932" s="2">
        <f t="shared" si="314"/>
        <v>0</v>
      </c>
      <c r="Q932" s="2">
        <f t="shared" si="314"/>
        <v>0</v>
      </c>
    </row>
    <row r="933" spans="1:17" ht="24" customHeight="1" x14ac:dyDescent="0.2">
      <c r="A933" s="34"/>
      <c r="B933" s="35"/>
      <c r="C933" s="27">
        <v>79901</v>
      </c>
      <c r="D933" s="26" t="s">
        <v>931</v>
      </c>
      <c r="E933" s="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24" customHeight="1" x14ac:dyDescent="0.2">
      <c r="A934" s="34"/>
      <c r="B934" s="35"/>
      <c r="C934" s="27">
        <v>79902</v>
      </c>
      <c r="D934" s="26" t="s">
        <v>932</v>
      </c>
      <c r="E934" s="1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24" customHeight="1" x14ac:dyDescent="0.2">
      <c r="A935" s="144" t="s">
        <v>200</v>
      </c>
      <c r="B935" s="145"/>
      <c r="C935" s="145"/>
      <c r="D935" s="146"/>
      <c r="E935" s="36">
        <f>SUM(E936,E949,E961)</f>
        <v>0</v>
      </c>
      <c r="F935" s="36">
        <f t="shared" ref="F935:Q935" si="315">SUM(F936,F949,F961)</f>
        <v>0</v>
      </c>
      <c r="G935" s="36">
        <f t="shared" si="315"/>
        <v>0</v>
      </c>
      <c r="H935" s="36">
        <f t="shared" si="315"/>
        <v>0</v>
      </c>
      <c r="I935" s="36">
        <f t="shared" si="315"/>
        <v>0</v>
      </c>
      <c r="J935" s="36">
        <f t="shared" si="315"/>
        <v>0</v>
      </c>
      <c r="K935" s="36">
        <f t="shared" si="315"/>
        <v>0</v>
      </c>
      <c r="L935" s="36">
        <f t="shared" si="315"/>
        <v>0</v>
      </c>
      <c r="M935" s="36">
        <f t="shared" si="315"/>
        <v>0</v>
      </c>
      <c r="N935" s="36">
        <f t="shared" si="315"/>
        <v>0</v>
      </c>
      <c r="O935" s="36">
        <f t="shared" si="315"/>
        <v>0</v>
      </c>
      <c r="P935" s="36">
        <f t="shared" si="315"/>
        <v>0</v>
      </c>
      <c r="Q935" s="36">
        <f t="shared" si="315"/>
        <v>0</v>
      </c>
    </row>
    <row r="936" spans="1:17" ht="24" customHeight="1" x14ac:dyDescent="0.2">
      <c r="A936" s="141" t="s">
        <v>201</v>
      </c>
      <c r="B936" s="142"/>
      <c r="C936" s="142"/>
      <c r="D936" s="143"/>
      <c r="E936" s="23">
        <f>SUM(E937,E939,E941,E943,E945,E947)</f>
        <v>0</v>
      </c>
      <c r="F936" s="23">
        <f t="shared" ref="F936:Q936" si="316">SUM(F937,F939,F941,F943,F945,F947)</f>
        <v>0</v>
      </c>
      <c r="G936" s="23">
        <f t="shared" si="316"/>
        <v>0</v>
      </c>
      <c r="H936" s="23">
        <f t="shared" si="316"/>
        <v>0</v>
      </c>
      <c r="I936" s="23">
        <f t="shared" si="316"/>
        <v>0</v>
      </c>
      <c r="J936" s="23">
        <f t="shared" si="316"/>
        <v>0</v>
      </c>
      <c r="K936" s="23">
        <f t="shared" si="316"/>
        <v>0</v>
      </c>
      <c r="L936" s="23">
        <f t="shared" si="316"/>
        <v>0</v>
      </c>
      <c r="M936" s="23">
        <f t="shared" si="316"/>
        <v>0</v>
      </c>
      <c r="N936" s="23">
        <f t="shared" si="316"/>
        <v>0</v>
      </c>
      <c r="O936" s="23">
        <f t="shared" si="316"/>
        <v>0</v>
      </c>
      <c r="P936" s="23">
        <f t="shared" si="316"/>
        <v>0</v>
      </c>
      <c r="Q936" s="23">
        <f t="shared" si="316"/>
        <v>0</v>
      </c>
    </row>
    <row r="937" spans="1:17" ht="24" customHeight="1" x14ac:dyDescent="0.2">
      <c r="A937" s="34"/>
      <c r="B937" s="35">
        <v>811</v>
      </c>
      <c r="C937" s="27"/>
      <c r="D937" s="1" t="s">
        <v>846</v>
      </c>
      <c r="E937" s="2">
        <f>SUM(E938)</f>
        <v>0</v>
      </c>
      <c r="F937" s="2">
        <f t="shared" ref="F937:Q937" si="317">SUM(F938)</f>
        <v>0</v>
      </c>
      <c r="G937" s="2">
        <f t="shared" si="317"/>
        <v>0</v>
      </c>
      <c r="H937" s="2">
        <f t="shared" si="317"/>
        <v>0</v>
      </c>
      <c r="I937" s="2">
        <f t="shared" si="317"/>
        <v>0</v>
      </c>
      <c r="J937" s="2">
        <f t="shared" si="317"/>
        <v>0</v>
      </c>
      <c r="K937" s="2">
        <f t="shared" si="317"/>
        <v>0</v>
      </c>
      <c r="L937" s="2">
        <f t="shared" si="317"/>
        <v>0</v>
      </c>
      <c r="M937" s="2">
        <f t="shared" si="317"/>
        <v>0</v>
      </c>
      <c r="N937" s="2">
        <f t="shared" si="317"/>
        <v>0</v>
      </c>
      <c r="O937" s="2">
        <f t="shared" si="317"/>
        <v>0</v>
      </c>
      <c r="P937" s="2">
        <f t="shared" si="317"/>
        <v>0</v>
      </c>
      <c r="Q937" s="2">
        <f t="shared" si="317"/>
        <v>0</v>
      </c>
    </row>
    <row r="938" spans="1:17" ht="24" customHeight="1" x14ac:dyDescent="0.2">
      <c r="A938" s="34"/>
      <c r="B938" s="35"/>
      <c r="C938" s="27">
        <v>81101</v>
      </c>
      <c r="D938" s="1" t="s">
        <v>846</v>
      </c>
      <c r="E938" s="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24" customHeight="1" x14ac:dyDescent="0.2">
      <c r="A939" s="34"/>
      <c r="B939" s="35">
        <v>812</v>
      </c>
      <c r="C939" s="27"/>
      <c r="D939" s="1" t="s">
        <v>316</v>
      </c>
      <c r="E939" s="2">
        <f>SUM(E940)</f>
        <v>0</v>
      </c>
      <c r="F939" s="2">
        <f t="shared" ref="F939:Q939" si="318">SUM(F940)</f>
        <v>0</v>
      </c>
      <c r="G939" s="2">
        <f t="shared" si="318"/>
        <v>0</v>
      </c>
      <c r="H939" s="2">
        <f t="shared" si="318"/>
        <v>0</v>
      </c>
      <c r="I939" s="2">
        <f t="shared" si="318"/>
        <v>0</v>
      </c>
      <c r="J939" s="2">
        <f t="shared" si="318"/>
        <v>0</v>
      </c>
      <c r="K939" s="2">
        <f t="shared" si="318"/>
        <v>0</v>
      </c>
      <c r="L939" s="2">
        <f t="shared" si="318"/>
        <v>0</v>
      </c>
      <c r="M939" s="2">
        <f t="shared" si="318"/>
        <v>0</v>
      </c>
      <c r="N939" s="2">
        <f t="shared" si="318"/>
        <v>0</v>
      </c>
      <c r="O939" s="2">
        <f t="shared" si="318"/>
        <v>0</v>
      </c>
      <c r="P939" s="2">
        <f t="shared" si="318"/>
        <v>0</v>
      </c>
      <c r="Q939" s="2">
        <f t="shared" si="318"/>
        <v>0</v>
      </c>
    </row>
    <row r="940" spans="1:17" ht="24" customHeight="1" x14ac:dyDescent="0.2">
      <c r="A940" s="34"/>
      <c r="B940" s="35"/>
      <c r="C940" s="27">
        <v>81201</v>
      </c>
      <c r="D940" s="1" t="s">
        <v>316</v>
      </c>
      <c r="E940" s="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24" customHeight="1" x14ac:dyDescent="0.2">
      <c r="A941" s="34"/>
      <c r="B941" s="35">
        <v>813</v>
      </c>
      <c r="C941" s="27"/>
      <c r="D941" s="1" t="s">
        <v>317</v>
      </c>
      <c r="E941" s="2">
        <f>SUM(E942)</f>
        <v>0</v>
      </c>
      <c r="F941" s="2">
        <f t="shared" ref="F941:Q941" si="319">SUM(F942)</f>
        <v>0</v>
      </c>
      <c r="G941" s="2">
        <f t="shared" si="319"/>
        <v>0</v>
      </c>
      <c r="H941" s="2">
        <f t="shared" si="319"/>
        <v>0</v>
      </c>
      <c r="I941" s="2">
        <f t="shared" si="319"/>
        <v>0</v>
      </c>
      <c r="J941" s="2">
        <f t="shared" si="319"/>
        <v>0</v>
      </c>
      <c r="K941" s="2">
        <f t="shared" si="319"/>
        <v>0</v>
      </c>
      <c r="L941" s="2">
        <f t="shared" si="319"/>
        <v>0</v>
      </c>
      <c r="M941" s="2">
        <f t="shared" si="319"/>
        <v>0</v>
      </c>
      <c r="N941" s="2">
        <f t="shared" si="319"/>
        <v>0</v>
      </c>
      <c r="O941" s="2">
        <f t="shared" si="319"/>
        <v>0</v>
      </c>
      <c r="P941" s="2">
        <f t="shared" si="319"/>
        <v>0</v>
      </c>
      <c r="Q941" s="2">
        <f t="shared" si="319"/>
        <v>0</v>
      </c>
    </row>
    <row r="942" spans="1:17" ht="24" customHeight="1" x14ac:dyDescent="0.2">
      <c r="A942" s="34"/>
      <c r="B942" s="35"/>
      <c r="C942" s="27">
        <v>81301</v>
      </c>
      <c r="D942" s="1" t="s">
        <v>317</v>
      </c>
      <c r="E942" s="1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29.25" customHeight="1" x14ac:dyDescent="0.2">
      <c r="A943" s="34"/>
      <c r="B943" s="35">
        <v>814</v>
      </c>
      <c r="C943" s="27"/>
      <c r="D943" s="28" t="s">
        <v>318</v>
      </c>
      <c r="E943" s="2">
        <f>SUM(E944)</f>
        <v>0</v>
      </c>
      <c r="F943" s="2">
        <f t="shared" ref="F943:Q943" si="320">SUM(F944)</f>
        <v>0</v>
      </c>
      <c r="G943" s="2">
        <f t="shared" si="320"/>
        <v>0</v>
      </c>
      <c r="H943" s="2">
        <f t="shared" si="320"/>
        <v>0</v>
      </c>
      <c r="I943" s="2">
        <f t="shared" si="320"/>
        <v>0</v>
      </c>
      <c r="J943" s="2">
        <f t="shared" si="320"/>
        <v>0</v>
      </c>
      <c r="K943" s="2">
        <f t="shared" si="320"/>
        <v>0</v>
      </c>
      <c r="L943" s="2">
        <f t="shared" si="320"/>
        <v>0</v>
      </c>
      <c r="M943" s="2">
        <f t="shared" si="320"/>
        <v>0</v>
      </c>
      <c r="N943" s="2">
        <f t="shared" si="320"/>
        <v>0</v>
      </c>
      <c r="O943" s="2">
        <f t="shared" si="320"/>
        <v>0</v>
      </c>
      <c r="P943" s="2">
        <f t="shared" si="320"/>
        <v>0</v>
      </c>
      <c r="Q943" s="2">
        <f t="shared" si="320"/>
        <v>0</v>
      </c>
    </row>
    <row r="944" spans="1:17" ht="29.25" customHeight="1" x14ac:dyDescent="0.2">
      <c r="A944" s="34"/>
      <c r="B944" s="35"/>
      <c r="C944" s="27">
        <v>81401</v>
      </c>
      <c r="D944" s="28" t="s">
        <v>318</v>
      </c>
      <c r="E944" s="1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24" customHeight="1" x14ac:dyDescent="0.2">
      <c r="A945" s="34"/>
      <c r="B945" s="35">
        <v>815</v>
      </c>
      <c r="C945" s="27"/>
      <c r="D945" s="1" t="s">
        <v>319</v>
      </c>
      <c r="E945" s="2">
        <f>SUM(E946)</f>
        <v>0</v>
      </c>
      <c r="F945" s="2">
        <f t="shared" ref="F945:Q945" si="321">SUM(F946)</f>
        <v>0</v>
      </c>
      <c r="G945" s="2">
        <f t="shared" si="321"/>
        <v>0</v>
      </c>
      <c r="H945" s="2">
        <f t="shared" si="321"/>
        <v>0</v>
      </c>
      <c r="I945" s="2">
        <f t="shared" si="321"/>
        <v>0</v>
      </c>
      <c r="J945" s="2">
        <f t="shared" si="321"/>
        <v>0</v>
      </c>
      <c r="K945" s="2">
        <f t="shared" si="321"/>
        <v>0</v>
      </c>
      <c r="L945" s="2">
        <f t="shared" si="321"/>
        <v>0</v>
      </c>
      <c r="M945" s="2">
        <f t="shared" si="321"/>
        <v>0</v>
      </c>
      <c r="N945" s="2">
        <f t="shared" si="321"/>
        <v>0</v>
      </c>
      <c r="O945" s="2">
        <f t="shared" si="321"/>
        <v>0</v>
      </c>
      <c r="P945" s="2">
        <f t="shared" si="321"/>
        <v>0</v>
      </c>
      <c r="Q945" s="2">
        <f t="shared" si="321"/>
        <v>0</v>
      </c>
    </row>
    <row r="946" spans="1:17" ht="24" customHeight="1" x14ac:dyDescent="0.2">
      <c r="A946" s="34"/>
      <c r="B946" s="35"/>
      <c r="C946" s="27">
        <v>81501</v>
      </c>
      <c r="D946" s="1" t="s">
        <v>319</v>
      </c>
      <c r="E946" s="1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24" customHeight="1" x14ac:dyDescent="0.2">
      <c r="A947" s="34"/>
      <c r="B947" s="35">
        <v>816</v>
      </c>
      <c r="C947" s="27"/>
      <c r="D947" s="1" t="s">
        <v>320</v>
      </c>
      <c r="E947" s="2">
        <f>SUM(E948)</f>
        <v>0</v>
      </c>
      <c r="F947" s="2">
        <f t="shared" ref="F947:Q947" si="322">SUM(F948)</f>
        <v>0</v>
      </c>
      <c r="G947" s="2">
        <f t="shared" si="322"/>
        <v>0</v>
      </c>
      <c r="H947" s="2">
        <f t="shared" si="322"/>
        <v>0</v>
      </c>
      <c r="I947" s="2">
        <f t="shared" si="322"/>
        <v>0</v>
      </c>
      <c r="J947" s="2">
        <f t="shared" si="322"/>
        <v>0</v>
      </c>
      <c r="K947" s="2">
        <f t="shared" si="322"/>
        <v>0</v>
      </c>
      <c r="L947" s="2">
        <f t="shared" si="322"/>
        <v>0</v>
      </c>
      <c r="M947" s="2">
        <f t="shared" si="322"/>
        <v>0</v>
      </c>
      <c r="N947" s="2">
        <f t="shared" si="322"/>
        <v>0</v>
      </c>
      <c r="O947" s="2">
        <f t="shared" si="322"/>
        <v>0</v>
      </c>
      <c r="P947" s="2">
        <f t="shared" si="322"/>
        <v>0</v>
      </c>
      <c r="Q947" s="2">
        <f t="shared" si="322"/>
        <v>0</v>
      </c>
    </row>
    <row r="948" spans="1:17" ht="24" customHeight="1" x14ac:dyDescent="0.2">
      <c r="A948" s="34"/>
      <c r="B948" s="35"/>
      <c r="C948" s="27">
        <v>81601</v>
      </c>
      <c r="D948" s="26" t="s">
        <v>847</v>
      </c>
      <c r="E948" s="1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24" customHeight="1" x14ac:dyDescent="0.2">
      <c r="A949" s="141" t="s">
        <v>202</v>
      </c>
      <c r="B949" s="142"/>
      <c r="C949" s="142"/>
      <c r="D949" s="143"/>
      <c r="E949" s="23">
        <f>SUM(E950,E951,E953,E956,E958)</f>
        <v>0</v>
      </c>
      <c r="F949" s="23">
        <f t="shared" ref="F949:Q949" si="323">SUM(F950,F951,F953,F956,F958)</f>
        <v>0</v>
      </c>
      <c r="G949" s="23">
        <f t="shared" si="323"/>
        <v>0</v>
      </c>
      <c r="H949" s="23">
        <f t="shared" si="323"/>
        <v>0</v>
      </c>
      <c r="I949" s="23">
        <f t="shared" si="323"/>
        <v>0</v>
      </c>
      <c r="J949" s="23">
        <f t="shared" si="323"/>
        <v>0</v>
      </c>
      <c r="K949" s="23">
        <f t="shared" si="323"/>
        <v>0</v>
      </c>
      <c r="L949" s="23">
        <f t="shared" si="323"/>
        <v>0</v>
      </c>
      <c r="M949" s="23">
        <f t="shared" si="323"/>
        <v>0</v>
      </c>
      <c r="N949" s="23">
        <f t="shared" si="323"/>
        <v>0</v>
      </c>
      <c r="O949" s="23">
        <f t="shared" si="323"/>
        <v>0</v>
      </c>
      <c r="P949" s="23">
        <f t="shared" si="323"/>
        <v>0</v>
      </c>
      <c r="Q949" s="23">
        <f t="shared" si="323"/>
        <v>0</v>
      </c>
    </row>
    <row r="950" spans="1:17" ht="24" customHeight="1" x14ac:dyDescent="0.2">
      <c r="A950" s="34"/>
      <c r="B950" s="35">
        <v>831</v>
      </c>
      <c r="C950" s="27"/>
      <c r="D950" s="1" t="s">
        <v>321</v>
      </c>
      <c r="E950" s="1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24" customHeight="1" x14ac:dyDescent="0.2">
      <c r="A951" s="34"/>
      <c r="B951" s="35">
        <v>832</v>
      </c>
      <c r="C951" s="27"/>
      <c r="D951" s="1" t="s">
        <v>322</v>
      </c>
      <c r="E951" s="2">
        <f>SUM(E952)</f>
        <v>0</v>
      </c>
      <c r="F951" s="2">
        <f t="shared" ref="F951:Q951" si="324">SUM(F952)</f>
        <v>0</v>
      </c>
      <c r="G951" s="2">
        <f t="shared" si="324"/>
        <v>0</v>
      </c>
      <c r="H951" s="2">
        <f t="shared" si="324"/>
        <v>0</v>
      </c>
      <c r="I951" s="2">
        <f t="shared" si="324"/>
        <v>0</v>
      </c>
      <c r="J951" s="2">
        <f t="shared" si="324"/>
        <v>0</v>
      </c>
      <c r="K951" s="2">
        <f t="shared" si="324"/>
        <v>0</v>
      </c>
      <c r="L951" s="2">
        <f t="shared" si="324"/>
        <v>0</v>
      </c>
      <c r="M951" s="2">
        <f t="shared" si="324"/>
        <v>0</v>
      </c>
      <c r="N951" s="2">
        <f t="shared" si="324"/>
        <v>0</v>
      </c>
      <c r="O951" s="2">
        <f t="shared" si="324"/>
        <v>0</v>
      </c>
      <c r="P951" s="2">
        <f t="shared" si="324"/>
        <v>0</v>
      </c>
      <c r="Q951" s="2">
        <f t="shared" si="324"/>
        <v>0</v>
      </c>
    </row>
    <row r="952" spans="1:17" ht="24" customHeight="1" x14ac:dyDescent="0.2">
      <c r="A952" s="34"/>
      <c r="B952" s="35"/>
      <c r="C952" s="27">
        <v>83201</v>
      </c>
      <c r="D952" s="1" t="s">
        <v>848</v>
      </c>
      <c r="E952" s="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24" customHeight="1" x14ac:dyDescent="0.2">
      <c r="A953" s="34"/>
      <c r="B953" s="35">
        <v>833</v>
      </c>
      <c r="C953" s="27"/>
      <c r="D953" s="1" t="s">
        <v>323</v>
      </c>
      <c r="E953" s="2">
        <f>SUM(E954:E955)</f>
        <v>0</v>
      </c>
      <c r="F953" s="2">
        <f t="shared" ref="F953:Q953" si="325">SUM(F954:F955)</f>
        <v>0</v>
      </c>
      <c r="G953" s="2">
        <f t="shared" si="325"/>
        <v>0</v>
      </c>
      <c r="H953" s="2">
        <f t="shared" si="325"/>
        <v>0</v>
      </c>
      <c r="I953" s="2">
        <f t="shared" si="325"/>
        <v>0</v>
      </c>
      <c r="J953" s="2">
        <f t="shared" si="325"/>
        <v>0</v>
      </c>
      <c r="K953" s="2">
        <f t="shared" si="325"/>
        <v>0</v>
      </c>
      <c r="L953" s="2">
        <f t="shared" si="325"/>
        <v>0</v>
      </c>
      <c r="M953" s="2">
        <f t="shared" si="325"/>
        <v>0</v>
      </c>
      <c r="N953" s="2">
        <f t="shared" si="325"/>
        <v>0</v>
      </c>
      <c r="O953" s="2">
        <f t="shared" si="325"/>
        <v>0</v>
      </c>
      <c r="P953" s="2">
        <f t="shared" si="325"/>
        <v>0</v>
      </c>
      <c r="Q953" s="2">
        <f t="shared" si="325"/>
        <v>0</v>
      </c>
    </row>
    <row r="954" spans="1:17" ht="24" customHeight="1" x14ac:dyDescent="0.2">
      <c r="A954" s="34"/>
      <c r="B954" s="35"/>
      <c r="C954" s="27">
        <v>83301</v>
      </c>
      <c r="D954" s="1" t="s">
        <v>849</v>
      </c>
      <c r="E954" s="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24" customHeight="1" x14ac:dyDescent="0.2">
      <c r="A955" s="34"/>
      <c r="B955" s="35"/>
      <c r="C955" s="27">
        <v>83302</v>
      </c>
      <c r="D955" s="1" t="s">
        <v>850</v>
      </c>
      <c r="E955" s="1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37.5" customHeight="1" x14ac:dyDescent="0.2">
      <c r="A956" s="34"/>
      <c r="B956" s="35">
        <v>834</v>
      </c>
      <c r="C956" s="27"/>
      <c r="D956" s="28" t="s">
        <v>324</v>
      </c>
      <c r="E956" s="2">
        <f>SUM(E957)</f>
        <v>0</v>
      </c>
      <c r="F956" s="2">
        <f t="shared" ref="F956:Q956" si="326">SUM(F957)</f>
        <v>0</v>
      </c>
      <c r="G956" s="2">
        <f t="shared" si="326"/>
        <v>0</v>
      </c>
      <c r="H956" s="2">
        <f t="shared" si="326"/>
        <v>0</v>
      </c>
      <c r="I956" s="2">
        <f t="shared" si="326"/>
        <v>0</v>
      </c>
      <c r="J956" s="2">
        <f t="shared" si="326"/>
        <v>0</v>
      </c>
      <c r="K956" s="2">
        <f t="shared" si="326"/>
        <v>0</v>
      </c>
      <c r="L956" s="2">
        <f t="shared" si="326"/>
        <v>0</v>
      </c>
      <c r="M956" s="2">
        <f t="shared" si="326"/>
        <v>0</v>
      </c>
      <c r="N956" s="2">
        <f t="shared" si="326"/>
        <v>0</v>
      </c>
      <c r="O956" s="2">
        <f t="shared" si="326"/>
        <v>0</v>
      </c>
      <c r="P956" s="2">
        <f t="shared" si="326"/>
        <v>0</v>
      </c>
      <c r="Q956" s="2">
        <f t="shared" si="326"/>
        <v>0</v>
      </c>
    </row>
    <row r="957" spans="1:17" ht="36.75" customHeight="1" x14ac:dyDescent="0.2">
      <c r="A957" s="34"/>
      <c r="B957" s="35"/>
      <c r="C957" s="27">
        <v>83401</v>
      </c>
      <c r="D957" s="28" t="s">
        <v>851</v>
      </c>
      <c r="E957" s="1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37.5" customHeight="1" x14ac:dyDescent="0.2">
      <c r="A958" s="34"/>
      <c r="B958" s="35">
        <v>835</v>
      </c>
      <c r="C958" s="27"/>
      <c r="D958" s="28" t="s">
        <v>325</v>
      </c>
      <c r="E958" s="2">
        <f>SUM(E959:E960)</f>
        <v>0</v>
      </c>
      <c r="F958" s="2">
        <f t="shared" ref="F958:Q958" si="327">SUM(F959:F960)</f>
        <v>0</v>
      </c>
      <c r="G958" s="2">
        <f t="shared" si="327"/>
        <v>0</v>
      </c>
      <c r="H958" s="2">
        <f t="shared" si="327"/>
        <v>0</v>
      </c>
      <c r="I958" s="2">
        <f t="shared" si="327"/>
        <v>0</v>
      </c>
      <c r="J958" s="2">
        <f t="shared" si="327"/>
        <v>0</v>
      </c>
      <c r="K958" s="2">
        <f t="shared" si="327"/>
        <v>0</v>
      </c>
      <c r="L958" s="2">
        <f t="shared" si="327"/>
        <v>0</v>
      </c>
      <c r="M958" s="2">
        <f t="shared" si="327"/>
        <v>0</v>
      </c>
      <c r="N958" s="2">
        <f t="shared" si="327"/>
        <v>0</v>
      </c>
      <c r="O958" s="2">
        <f t="shared" si="327"/>
        <v>0</v>
      </c>
      <c r="P958" s="2">
        <f t="shared" si="327"/>
        <v>0</v>
      </c>
      <c r="Q958" s="2">
        <f t="shared" si="327"/>
        <v>0</v>
      </c>
    </row>
    <row r="959" spans="1:17" ht="27" customHeight="1" x14ac:dyDescent="0.2">
      <c r="A959" s="34"/>
      <c r="B959" s="35"/>
      <c r="C959" s="27">
        <v>83501</v>
      </c>
      <c r="D959" s="29" t="s">
        <v>852</v>
      </c>
      <c r="E959" s="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27" customHeight="1" x14ac:dyDescent="0.2">
      <c r="A960" s="34"/>
      <c r="B960" s="35"/>
      <c r="C960" s="27">
        <v>83502</v>
      </c>
      <c r="D960" s="29" t="s">
        <v>853</v>
      </c>
      <c r="E960" s="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24" customHeight="1" x14ac:dyDescent="0.2">
      <c r="A961" s="141" t="s">
        <v>203</v>
      </c>
      <c r="B961" s="142"/>
      <c r="C961" s="142"/>
      <c r="D961" s="143"/>
      <c r="E961" s="23">
        <f>SUM(E962,E964,E966)</f>
        <v>0</v>
      </c>
      <c r="F961" s="23">
        <f t="shared" ref="F961:Q961" si="328">SUM(F962,F964,F966)</f>
        <v>0</v>
      </c>
      <c r="G961" s="23">
        <f t="shared" si="328"/>
        <v>0</v>
      </c>
      <c r="H961" s="23">
        <f t="shared" si="328"/>
        <v>0</v>
      </c>
      <c r="I961" s="23">
        <f t="shared" si="328"/>
        <v>0</v>
      </c>
      <c r="J961" s="23">
        <f t="shared" si="328"/>
        <v>0</v>
      </c>
      <c r="K961" s="23">
        <f t="shared" si="328"/>
        <v>0</v>
      </c>
      <c r="L961" s="23">
        <f t="shared" si="328"/>
        <v>0</v>
      </c>
      <c r="M961" s="23">
        <f t="shared" si="328"/>
        <v>0</v>
      </c>
      <c r="N961" s="23">
        <f t="shared" si="328"/>
        <v>0</v>
      </c>
      <c r="O961" s="23">
        <f t="shared" si="328"/>
        <v>0</v>
      </c>
      <c r="P961" s="23">
        <f t="shared" si="328"/>
        <v>0</v>
      </c>
      <c r="Q961" s="23">
        <f t="shared" si="328"/>
        <v>0</v>
      </c>
    </row>
    <row r="962" spans="1:17" ht="24" customHeight="1" x14ac:dyDescent="0.2">
      <c r="A962" s="34"/>
      <c r="B962" s="35">
        <v>851</v>
      </c>
      <c r="C962" s="27"/>
      <c r="D962" s="1" t="s">
        <v>854</v>
      </c>
      <c r="E962" s="2">
        <f>SUM(E963)</f>
        <v>0</v>
      </c>
      <c r="F962" s="2">
        <f t="shared" ref="F962:Q962" si="329">SUM(F963)</f>
        <v>0</v>
      </c>
      <c r="G962" s="2">
        <f t="shared" si="329"/>
        <v>0</v>
      </c>
      <c r="H962" s="2">
        <f t="shared" si="329"/>
        <v>0</v>
      </c>
      <c r="I962" s="2">
        <f t="shared" si="329"/>
        <v>0</v>
      </c>
      <c r="J962" s="2">
        <f t="shared" si="329"/>
        <v>0</v>
      </c>
      <c r="K962" s="2">
        <f t="shared" si="329"/>
        <v>0</v>
      </c>
      <c r="L962" s="2">
        <f t="shared" si="329"/>
        <v>0</v>
      </c>
      <c r="M962" s="2">
        <f t="shared" si="329"/>
        <v>0</v>
      </c>
      <c r="N962" s="2">
        <f t="shared" si="329"/>
        <v>0</v>
      </c>
      <c r="O962" s="2">
        <f t="shared" si="329"/>
        <v>0</v>
      </c>
      <c r="P962" s="2">
        <f t="shared" si="329"/>
        <v>0</v>
      </c>
      <c r="Q962" s="2">
        <f t="shared" si="329"/>
        <v>0</v>
      </c>
    </row>
    <row r="963" spans="1:17" ht="24" customHeight="1" x14ac:dyDescent="0.2">
      <c r="A963" s="34"/>
      <c r="B963" s="35"/>
      <c r="C963" s="27">
        <v>85101</v>
      </c>
      <c r="D963" s="1" t="s">
        <v>854</v>
      </c>
      <c r="E963" s="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24" customHeight="1" x14ac:dyDescent="0.2">
      <c r="A964" s="34"/>
      <c r="B964" s="35">
        <v>852</v>
      </c>
      <c r="C964" s="27"/>
      <c r="D964" s="1" t="s">
        <v>326</v>
      </c>
      <c r="E964" s="2">
        <f>SUM(E965)</f>
        <v>0</v>
      </c>
      <c r="F964" s="2">
        <f t="shared" ref="F964:Q964" si="330">SUM(F965)</f>
        <v>0</v>
      </c>
      <c r="G964" s="2">
        <f t="shared" si="330"/>
        <v>0</v>
      </c>
      <c r="H964" s="2">
        <f t="shared" si="330"/>
        <v>0</v>
      </c>
      <c r="I964" s="2">
        <f t="shared" si="330"/>
        <v>0</v>
      </c>
      <c r="J964" s="2">
        <f t="shared" si="330"/>
        <v>0</v>
      </c>
      <c r="K964" s="2">
        <f t="shared" si="330"/>
        <v>0</v>
      </c>
      <c r="L964" s="2">
        <f t="shared" si="330"/>
        <v>0</v>
      </c>
      <c r="M964" s="2">
        <f t="shared" si="330"/>
        <v>0</v>
      </c>
      <c r="N964" s="2">
        <f t="shared" si="330"/>
        <v>0</v>
      </c>
      <c r="O964" s="2">
        <f t="shared" si="330"/>
        <v>0</v>
      </c>
      <c r="P964" s="2">
        <f t="shared" si="330"/>
        <v>0</v>
      </c>
      <c r="Q964" s="2">
        <f t="shared" si="330"/>
        <v>0</v>
      </c>
    </row>
    <row r="965" spans="1:17" ht="24" customHeight="1" x14ac:dyDescent="0.2">
      <c r="A965" s="34"/>
      <c r="B965" s="35"/>
      <c r="C965" s="27">
        <v>85201</v>
      </c>
      <c r="D965" s="1" t="s">
        <v>855</v>
      </c>
      <c r="E965" s="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24" customHeight="1" x14ac:dyDescent="0.2">
      <c r="A966" s="34"/>
      <c r="B966" s="35">
        <v>853</v>
      </c>
      <c r="C966" s="27"/>
      <c r="D966" s="1" t="s">
        <v>327</v>
      </c>
      <c r="E966" s="2">
        <f>SUM(E967:E968)</f>
        <v>0</v>
      </c>
      <c r="F966" s="2">
        <f t="shared" ref="F966:Q966" si="331">SUM(F967:F968)</f>
        <v>0</v>
      </c>
      <c r="G966" s="2">
        <f t="shared" si="331"/>
        <v>0</v>
      </c>
      <c r="H966" s="2">
        <f t="shared" si="331"/>
        <v>0</v>
      </c>
      <c r="I966" s="2">
        <f t="shared" si="331"/>
        <v>0</v>
      </c>
      <c r="J966" s="2">
        <f t="shared" si="331"/>
        <v>0</v>
      </c>
      <c r="K966" s="2">
        <f t="shared" si="331"/>
        <v>0</v>
      </c>
      <c r="L966" s="2">
        <f t="shared" si="331"/>
        <v>0</v>
      </c>
      <c r="M966" s="2">
        <f t="shared" si="331"/>
        <v>0</v>
      </c>
      <c r="N966" s="2">
        <f t="shared" si="331"/>
        <v>0</v>
      </c>
      <c r="O966" s="2">
        <f t="shared" si="331"/>
        <v>0</v>
      </c>
      <c r="P966" s="2">
        <f t="shared" si="331"/>
        <v>0</v>
      </c>
      <c r="Q966" s="2">
        <f t="shared" si="331"/>
        <v>0</v>
      </c>
    </row>
    <row r="967" spans="1:17" ht="24" customHeight="1" x14ac:dyDescent="0.2">
      <c r="A967" s="34"/>
      <c r="B967" s="35"/>
      <c r="C967" s="27">
        <v>85301</v>
      </c>
      <c r="D967" s="26" t="s">
        <v>856</v>
      </c>
      <c r="E967" s="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24" customHeight="1" x14ac:dyDescent="0.2">
      <c r="A968" s="34"/>
      <c r="B968" s="35"/>
      <c r="C968" s="27">
        <v>85302</v>
      </c>
      <c r="D968" s="26" t="s">
        <v>857</v>
      </c>
      <c r="E968" s="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24" customHeight="1" x14ac:dyDescent="0.2">
      <c r="A969" s="144" t="s">
        <v>204</v>
      </c>
      <c r="B969" s="145"/>
      <c r="C969" s="145"/>
      <c r="D969" s="146"/>
      <c r="E969" s="36">
        <f>SUM(E970)</f>
        <v>0</v>
      </c>
      <c r="F969" s="36">
        <f t="shared" ref="F969:Q969" si="332">SUM(F970)</f>
        <v>0</v>
      </c>
      <c r="G969" s="36">
        <f t="shared" si="332"/>
        <v>0</v>
      </c>
      <c r="H969" s="36">
        <f t="shared" si="332"/>
        <v>0</v>
      </c>
      <c r="I969" s="36">
        <f t="shared" si="332"/>
        <v>0</v>
      </c>
      <c r="J969" s="36">
        <f t="shared" si="332"/>
        <v>0</v>
      </c>
      <c r="K969" s="36">
        <f t="shared" si="332"/>
        <v>0</v>
      </c>
      <c r="L969" s="36">
        <f t="shared" si="332"/>
        <v>0</v>
      </c>
      <c r="M969" s="36">
        <f t="shared" si="332"/>
        <v>0</v>
      </c>
      <c r="N969" s="36">
        <f t="shared" si="332"/>
        <v>0</v>
      </c>
      <c r="O969" s="36">
        <f t="shared" si="332"/>
        <v>0</v>
      </c>
      <c r="P969" s="36">
        <f t="shared" si="332"/>
        <v>0</v>
      </c>
      <c r="Q969" s="36">
        <f t="shared" si="332"/>
        <v>0</v>
      </c>
    </row>
    <row r="970" spans="1:17" ht="24" customHeight="1" x14ac:dyDescent="0.2">
      <c r="A970" s="141" t="s">
        <v>205</v>
      </c>
      <c r="B970" s="142"/>
      <c r="C970" s="142"/>
      <c r="D970" s="143"/>
      <c r="E970" s="23">
        <f>SUM(E971,E974,E976,E979,E981,E983,E985)</f>
        <v>0</v>
      </c>
      <c r="F970" s="23">
        <f t="shared" ref="F970:Q970" si="333">SUM(F971,F974,F976,F979,F981,F983,F985)</f>
        <v>0</v>
      </c>
      <c r="G970" s="23">
        <f t="shared" si="333"/>
        <v>0</v>
      </c>
      <c r="H970" s="23">
        <f t="shared" si="333"/>
        <v>0</v>
      </c>
      <c r="I970" s="23">
        <f t="shared" si="333"/>
        <v>0</v>
      </c>
      <c r="J970" s="23">
        <f t="shared" si="333"/>
        <v>0</v>
      </c>
      <c r="K970" s="23">
        <f t="shared" si="333"/>
        <v>0</v>
      </c>
      <c r="L970" s="23">
        <f t="shared" si="333"/>
        <v>0</v>
      </c>
      <c r="M970" s="23">
        <f t="shared" si="333"/>
        <v>0</v>
      </c>
      <c r="N970" s="23">
        <f t="shared" si="333"/>
        <v>0</v>
      </c>
      <c r="O970" s="23">
        <f t="shared" si="333"/>
        <v>0</v>
      </c>
      <c r="P970" s="23">
        <f t="shared" si="333"/>
        <v>0</v>
      </c>
      <c r="Q970" s="23">
        <f t="shared" si="333"/>
        <v>0</v>
      </c>
    </row>
    <row r="971" spans="1:17" ht="36.75" customHeight="1" x14ac:dyDescent="0.2">
      <c r="A971" s="34"/>
      <c r="B971" s="35">
        <v>911</v>
      </c>
      <c r="C971" s="27"/>
      <c r="D971" s="28" t="s">
        <v>869</v>
      </c>
      <c r="E971" s="2">
        <f>SUM(E972:E973)</f>
        <v>0</v>
      </c>
      <c r="F971" s="2">
        <f t="shared" ref="F971:Q971" si="334">SUM(F972:F973)</f>
        <v>0</v>
      </c>
      <c r="G971" s="2">
        <f t="shared" si="334"/>
        <v>0</v>
      </c>
      <c r="H971" s="2">
        <f t="shared" si="334"/>
        <v>0</v>
      </c>
      <c r="I971" s="2">
        <f t="shared" si="334"/>
        <v>0</v>
      </c>
      <c r="J971" s="2">
        <f t="shared" si="334"/>
        <v>0</v>
      </c>
      <c r="K971" s="2">
        <f t="shared" si="334"/>
        <v>0</v>
      </c>
      <c r="L971" s="2">
        <f t="shared" si="334"/>
        <v>0</v>
      </c>
      <c r="M971" s="2">
        <f t="shared" si="334"/>
        <v>0</v>
      </c>
      <c r="N971" s="2">
        <f t="shared" si="334"/>
        <v>0</v>
      </c>
      <c r="O971" s="2">
        <f t="shared" si="334"/>
        <v>0</v>
      </c>
      <c r="P971" s="2">
        <f t="shared" si="334"/>
        <v>0</v>
      </c>
      <c r="Q971" s="2">
        <f t="shared" si="334"/>
        <v>0</v>
      </c>
    </row>
    <row r="972" spans="1:17" ht="28.5" customHeight="1" x14ac:dyDescent="0.2">
      <c r="A972" s="34"/>
      <c r="B972" s="35"/>
      <c r="C972" s="27">
        <v>91101</v>
      </c>
      <c r="D972" s="29" t="s">
        <v>861</v>
      </c>
      <c r="E972" s="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32.25" customHeight="1" x14ac:dyDescent="0.2">
      <c r="A973" s="34"/>
      <c r="B973" s="35"/>
      <c r="C973" s="27">
        <v>91102</v>
      </c>
      <c r="D973" s="29" t="s">
        <v>862</v>
      </c>
      <c r="E973" s="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32.25" customHeight="1" x14ac:dyDescent="0.2">
      <c r="A974" s="34"/>
      <c r="B974" s="35">
        <v>912</v>
      </c>
      <c r="C974" s="27"/>
      <c r="D974" s="29" t="s">
        <v>870</v>
      </c>
      <c r="E974" s="2">
        <f>SUM(E975)</f>
        <v>0</v>
      </c>
      <c r="F974" s="2">
        <f t="shared" ref="F974:Q974" si="335">SUM(F975)</f>
        <v>0</v>
      </c>
      <c r="G974" s="2">
        <f t="shared" si="335"/>
        <v>0</v>
      </c>
      <c r="H974" s="2">
        <f t="shared" si="335"/>
        <v>0</v>
      </c>
      <c r="I974" s="2">
        <f t="shared" si="335"/>
        <v>0</v>
      </c>
      <c r="J974" s="2">
        <f t="shared" si="335"/>
        <v>0</v>
      </c>
      <c r="K974" s="2">
        <f t="shared" si="335"/>
        <v>0</v>
      </c>
      <c r="L974" s="2">
        <f t="shared" si="335"/>
        <v>0</v>
      </c>
      <c r="M974" s="2">
        <f t="shared" si="335"/>
        <v>0</v>
      </c>
      <c r="N974" s="2">
        <f t="shared" si="335"/>
        <v>0</v>
      </c>
      <c r="O974" s="2">
        <f t="shared" si="335"/>
        <v>0</v>
      </c>
      <c r="P974" s="2">
        <f t="shared" si="335"/>
        <v>0</v>
      </c>
      <c r="Q974" s="2">
        <f t="shared" si="335"/>
        <v>0</v>
      </c>
    </row>
    <row r="975" spans="1:17" ht="27.75" customHeight="1" x14ac:dyDescent="0.2">
      <c r="A975" s="34"/>
      <c r="B975" s="35"/>
      <c r="C975" s="27">
        <v>91202</v>
      </c>
      <c r="D975" s="29" t="s">
        <v>863</v>
      </c>
      <c r="E975" s="1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24" customHeight="1" x14ac:dyDescent="0.2">
      <c r="A976" s="34"/>
      <c r="B976" s="35">
        <v>921</v>
      </c>
      <c r="C976" s="27"/>
      <c r="D976" s="26" t="s">
        <v>871</v>
      </c>
      <c r="E976" s="2">
        <f>SUM(E977:E978)</f>
        <v>0</v>
      </c>
      <c r="F976" s="2">
        <f t="shared" ref="F976:Q976" si="336">SUM(F977:F978)</f>
        <v>0</v>
      </c>
      <c r="G976" s="2">
        <f t="shared" si="336"/>
        <v>0</v>
      </c>
      <c r="H976" s="2">
        <f t="shared" si="336"/>
        <v>0</v>
      </c>
      <c r="I976" s="2">
        <f t="shared" si="336"/>
        <v>0</v>
      </c>
      <c r="J976" s="2">
        <f t="shared" si="336"/>
        <v>0</v>
      </c>
      <c r="K976" s="2">
        <f t="shared" si="336"/>
        <v>0</v>
      </c>
      <c r="L976" s="2">
        <f t="shared" si="336"/>
        <v>0</v>
      </c>
      <c r="M976" s="2">
        <f t="shared" si="336"/>
        <v>0</v>
      </c>
      <c r="N976" s="2">
        <f t="shared" si="336"/>
        <v>0</v>
      </c>
      <c r="O976" s="2">
        <f t="shared" si="336"/>
        <v>0</v>
      </c>
      <c r="P976" s="2">
        <f t="shared" si="336"/>
        <v>0</v>
      </c>
      <c r="Q976" s="2">
        <f t="shared" si="336"/>
        <v>0</v>
      </c>
    </row>
    <row r="977" spans="1:17" ht="24" customHeight="1" x14ac:dyDescent="0.2">
      <c r="A977" s="34"/>
      <c r="B977" s="35"/>
      <c r="C977" s="27">
        <v>92101</v>
      </c>
      <c r="D977" s="29" t="s">
        <v>864</v>
      </c>
      <c r="E977" s="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32.25" customHeight="1" x14ac:dyDescent="0.2">
      <c r="A978" s="34"/>
      <c r="B978" s="35"/>
      <c r="C978" s="27">
        <v>92102</v>
      </c>
      <c r="D978" s="29" t="s">
        <v>865</v>
      </c>
      <c r="E978" s="1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24" customHeight="1" x14ac:dyDescent="0.2">
      <c r="A979" s="34"/>
      <c r="B979" s="35">
        <v>931</v>
      </c>
      <c r="C979" s="27"/>
      <c r="D979" s="26" t="s">
        <v>872</v>
      </c>
      <c r="E979" s="2">
        <f>SUM(E980)</f>
        <v>0</v>
      </c>
      <c r="F979" s="2">
        <f t="shared" ref="F979:Q979" si="337">SUM(F980)</f>
        <v>0</v>
      </c>
      <c r="G979" s="2">
        <f t="shared" si="337"/>
        <v>0</v>
      </c>
      <c r="H979" s="2">
        <f t="shared" si="337"/>
        <v>0</v>
      </c>
      <c r="I979" s="2">
        <f t="shared" si="337"/>
        <v>0</v>
      </c>
      <c r="J979" s="2">
        <f t="shared" si="337"/>
        <v>0</v>
      </c>
      <c r="K979" s="2">
        <f t="shared" si="337"/>
        <v>0</v>
      </c>
      <c r="L979" s="2">
        <f t="shared" si="337"/>
        <v>0</v>
      </c>
      <c r="M979" s="2">
        <f t="shared" si="337"/>
        <v>0</v>
      </c>
      <c r="N979" s="2">
        <f t="shared" si="337"/>
        <v>0</v>
      </c>
      <c r="O979" s="2">
        <f t="shared" si="337"/>
        <v>0</v>
      </c>
      <c r="P979" s="2">
        <f t="shared" si="337"/>
        <v>0</v>
      </c>
      <c r="Q979" s="2">
        <f t="shared" si="337"/>
        <v>0</v>
      </c>
    </row>
    <row r="980" spans="1:17" ht="24" customHeight="1" x14ac:dyDescent="0.2">
      <c r="A980" s="34"/>
      <c r="B980" s="35"/>
      <c r="C980" s="27">
        <v>93101</v>
      </c>
      <c r="D980" s="26" t="s">
        <v>866</v>
      </c>
      <c r="E980" s="1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24" customHeight="1" x14ac:dyDescent="0.2">
      <c r="A981" s="34"/>
      <c r="B981" s="35">
        <v>941</v>
      </c>
      <c r="C981" s="27"/>
      <c r="D981" s="26" t="s">
        <v>873</v>
      </c>
      <c r="E981" s="2">
        <f>SUM(E982)</f>
        <v>0</v>
      </c>
      <c r="F981" s="2">
        <f t="shared" ref="F981:Q981" si="338">SUM(F982)</f>
        <v>0</v>
      </c>
      <c r="G981" s="2">
        <f t="shared" si="338"/>
        <v>0</v>
      </c>
      <c r="H981" s="2">
        <f t="shared" si="338"/>
        <v>0</v>
      </c>
      <c r="I981" s="2">
        <f t="shared" si="338"/>
        <v>0</v>
      </c>
      <c r="J981" s="2">
        <f t="shared" si="338"/>
        <v>0</v>
      </c>
      <c r="K981" s="2">
        <f t="shared" si="338"/>
        <v>0</v>
      </c>
      <c r="L981" s="2">
        <f t="shared" si="338"/>
        <v>0</v>
      </c>
      <c r="M981" s="2">
        <f t="shared" si="338"/>
        <v>0</v>
      </c>
      <c r="N981" s="2">
        <f t="shared" si="338"/>
        <v>0</v>
      </c>
      <c r="O981" s="2">
        <f t="shared" si="338"/>
        <v>0</v>
      </c>
      <c r="P981" s="2">
        <f t="shared" si="338"/>
        <v>0</v>
      </c>
      <c r="Q981" s="2">
        <f t="shared" si="338"/>
        <v>0</v>
      </c>
    </row>
    <row r="982" spans="1:17" ht="24" customHeight="1" x14ac:dyDescent="0.2">
      <c r="A982" s="34"/>
      <c r="B982" s="35"/>
      <c r="C982" s="27">
        <v>94101</v>
      </c>
      <c r="D982" s="26" t="s">
        <v>867</v>
      </c>
      <c r="E982" s="1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24" customHeight="1" x14ac:dyDescent="0.2">
      <c r="A983" s="34"/>
      <c r="B983" s="35">
        <v>951</v>
      </c>
      <c r="C983" s="27"/>
      <c r="D983" s="26" t="s">
        <v>868</v>
      </c>
      <c r="E983" s="2">
        <f>SUM(E984)</f>
        <v>0</v>
      </c>
      <c r="F983" s="2">
        <f t="shared" ref="F983:Q983" si="339">SUM(F984)</f>
        <v>0</v>
      </c>
      <c r="G983" s="2">
        <f t="shared" si="339"/>
        <v>0</v>
      </c>
      <c r="H983" s="2">
        <f t="shared" si="339"/>
        <v>0</v>
      </c>
      <c r="I983" s="2">
        <f t="shared" si="339"/>
        <v>0</v>
      </c>
      <c r="J983" s="2">
        <f t="shared" si="339"/>
        <v>0</v>
      </c>
      <c r="K983" s="2">
        <f t="shared" si="339"/>
        <v>0</v>
      </c>
      <c r="L983" s="2">
        <f t="shared" si="339"/>
        <v>0</v>
      </c>
      <c r="M983" s="2">
        <f t="shared" si="339"/>
        <v>0</v>
      </c>
      <c r="N983" s="2">
        <f t="shared" si="339"/>
        <v>0</v>
      </c>
      <c r="O983" s="2">
        <f t="shared" si="339"/>
        <v>0</v>
      </c>
      <c r="P983" s="2">
        <f t="shared" si="339"/>
        <v>0</v>
      </c>
      <c r="Q983" s="2">
        <f t="shared" si="339"/>
        <v>0</v>
      </c>
    </row>
    <row r="984" spans="1:17" ht="24" customHeight="1" x14ac:dyDescent="0.2">
      <c r="A984" s="34"/>
      <c r="B984" s="35"/>
      <c r="C984" s="27">
        <v>95101</v>
      </c>
      <c r="D984" s="26" t="s">
        <v>868</v>
      </c>
      <c r="E984" s="1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24" customHeight="1" x14ac:dyDescent="0.2">
      <c r="A985" s="34"/>
      <c r="B985" s="35">
        <v>991</v>
      </c>
      <c r="C985" s="27"/>
      <c r="D985" s="1" t="s">
        <v>328</v>
      </c>
      <c r="E985" s="2">
        <f>SUM(E986:E988)</f>
        <v>0</v>
      </c>
      <c r="F985" s="2">
        <f t="shared" ref="F985:Q985" si="340">SUM(F986:F988)</f>
        <v>0</v>
      </c>
      <c r="G985" s="2">
        <f t="shared" si="340"/>
        <v>0</v>
      </c>
      <c r="H985" s="2">
        <f t="shared" si="340"/>
        <v>0</v>
      </c>
      <c r="I985" s="2">
        <f t="shared" si="340"/>
        <v>0</v>
      </c>
      <c r="J985" s="2">
        <f t="shared" si="340"/>
        <v>0</v>
      </c>
      <c r="K985" s="2">
        <f t="shared" si="340"/>
        <v>0</v>
      </c>
      <c r="L985" s="2">
        <f t="shared" si="340"/>
        <v>0</v>
      </c>
      <c r="M985" s="2">
        <f t="shared" si="340"/>
        <v>0</v>
      </c>
      <c r="N985" s="2">
        <f t="shared" si="340"/>
        <v>0</v>
      </c>
      <c r="O985" s="2">
        <f t="shared" si="340"/>
        <v>0</v>
      </c>
      <c r="P985" s="2">
        <f t="shared" si="340"/>
        <v>0</v>
      </c>
      <c r="Q985" s="2">
        <f t="shared" si="340"/>
        <v>0</v>
      </c>
    </row>
    <row r="986" spans="1:17" ht="24" customHeight="1" x14ac:dyDescent="0.2">
      <c r="A986" s="34"/>
      <c r="B986" s="35"/>
      <c r="C986" s="27">
        <v>99101</v>
      </c>
      <c r="D986" s="29" t="s">
        <v>858</v>
      </c>
      <c r="E986" s="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24" customHeight="1" x14ac:dyDescent="0.2">
      <c r="A987" s="34"/>
      <c r="B987" s="35"/>
      <c r="C987" s="27">
        <v>99102</v>
      </c>
      <c r="D987" s="29" t="s">
        <v>859</v>
      </c>
      <c r="E987" s="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31.5" customHeight="1" x14ac:dyDescent="0.2">
      <c r="A988" s="34"/>
      <c r="B988" s="35"/>
      <c r="C988" s="27">
        <v>99103</v>
      </c>
      <c r="D988" s="29" t="s">
        <v>860</v>
      </c>
      <c r="E988" s="1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24.75" customHeight="1" x14ac:dyDescent="0.2">
      <c r="A989" s="147" t="s">
        <v>0</v>
      </c>
      <c r="B989" s="148"/>
      <c r="C989" s="148"/>
      <c r="D989" s="149"/>
      <c r="E989" s="36">
        <f>SUM(E12,E97,E235,E467,E682,E800,E874,E935,E969)</f>
        <v>0</v>
      </c>
      <c r="F989" s="36">
        <f t="shared" ref="F989:Q989" si="341">SUM(F12,F97,F235,F467,F682,F800,F874,F935,F969)</f>
        <v>0</v>
      </c>
      <c r="G989" s="36">
        <f t="shared" si="341"/>
        <v>0</v>
      </c>
      <c r="H989" s="36">
        <f t="shared" si="341"/>
        <v>0</v>
      </c>
      <c r="I989" s="36">
        <f t="shared" si="341"/>
        <v>0</v>
      </c>
      <c r="J989" s="36">
        <f t="shared" si="341"/>
        <v>0</v>
      </c>
      <c r="K989" s="36">
        <f t="shared" si="341"/>
        <v>0</v>
      </c>
      <c r="L989" s="36">
        <f t="shared" si="341"/>
        <v>0</v>
      </c>
      <c r="M989" s="36">
        <f t="shared" si="341"/>
        <v>0</v>
      </c>
      <c r="N989" s="36">
        <f t="shared" si="341"/>
        <v>0</v>
      </c>
      <c r="O989" s="36">
        <f t="shared" si="341"/>
        <v>0</v>
      </c>
      <c r="P989" s="36">
        <f t="shared" si="341"/>
        <v>0</v>
      </c>
      <c r="Q989" s="36">
        <f t="shared" si="341"/>
        <v>0</v>
      </c>
    </row>
  </sheetData>
  <mergeCells count="72">
    <mergeCell ref="A65:D65"/>
    <mergeCell ref="A4:Q4"/>
    <mergeCell ref="A5:Q5"/>
    <mergeCell ref="A6:Q6"/>
    <mergeCell ref="A7:Q7"/>
    <mergeCell ref="A8:Q8"/>
    <mergeCell ref="A9:Q9"/>
    <mergeCell ref="A12:D12"/>
    <mergeCell ref="A13:D13"/>
    <mergeCell ref="A20:D20"/>
    <mergeCell ref="A31:D31"/>
    <mergeCell ref="A50:D50"/>
    <mergeCell ref="A216:D216"/>
    <mergeCell ref="A82:D82"/>
    <mergeCell ref="A91:D91"/>
    <mergeCell ref="A97:D97"/>
    <mergeCell ref="A98:D98"/>
    <mergeCell ref="A119:D119"/>
    <mergeCell ref="A130:D130"/>
    <mergeCell ref="A149:D149"/>
    <mergeCell ref="A168:D168"/>
    <mergeCell ref="A184:D184"/>
    <mergeCell ref="A196:D196"/>
    <mergeCell ref="A208:D208"/>
    <mergeCell ref="A522:D522"/>
    <mergeCell ref="A235:D235"/>
    <mergeCell ref="A236:D236"/>
    <mergeCell ref="A263:D263"/>
    <mergeCell ref="A290:D290"/>
    <mergeCell ref="A330:D330"/>
    <mergeCell ref="A351:D351"/>
    <mergeCell ref="A374:D374"/>
    <mergeCell ref="A389:D389"/>
    <mergeCell ref="A427:D427"/>
    <mergeCell ref="A438:D438"/>
    <mergeCell ref="A468:D468"/>
    <mergeCell ref="A710:D710"/>
    <mergeCell ref="A591:D591"/>
    <mergeCell ref="A613:D613"/>
    <mergeCell ref="A643:D643"/>
    <mergeCell ref="A650:D650"/>
    <mergeCell ref="A662:D662"/>
    <mergeCell ref="A665:D665"/>
    <mergeCell ref="A676:D676"/>
    <mergeCell ref="A682:D682"/>
    <mergeCell ref="A683:D683"/>
    <mergeCell ref="A696:D696"/>
    <mergeCell ref="A705:D705"/>
    <mergeCell ref="A879:D879"/>
    <mergeCell ref="A731:D731"/>
    <mergeCell ref="A735:D735"/>
    <mergeCell ref="A755:D755"/>
    <mergeCell ref="A774:D774"/>
    <mergeCell ref="A784:D784"/>
    <mergeCell ref="A800:D800"/>
    <mergeCell ref="A801:D801"/>
    <mergeCell ref="A835:D835"/>
    <mergeCell ref="A869:D869"/>
    <mergeCell ref="A874:D874"/>
    <mergeCell ref="A875:D875"/>
    <mergeCell ref="A989:D989"/>
    <mergeCell ref="A890:D890"/>
    <mergeCell ref="A898:D898"/>
    <mergeCell ref="A909:D909"/>
    <mergeCell ref="A921:D921"/>
    <mergeCell ref="A925:D925"/>
    <mergeCell ref="A935:D935"/>
    <mergeCell ref="A936:D936"/>
    <mergeCell ref="A949:D949"/>
    <mergeCell ref="A961:D961"/>
    <mergeCell ref="A969:D969"/>
    <mergeCell ref="A970:D97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00B0F0"/>
  </sheetPr>
  <dimension ref="A1:Q989"/>
  <sheetViews>
    <sheetView showGridLines="0" workbookViewId="0"/>
  </sheetViews>
  <sheetFormatPr baseColWidth="10" defaultRowHeight="13.5" x14ac:dyDescent="0.2"/>
  <cols>
    <col min="1" max="1" width="10" style="4" customWidth="1"/>
    <col min="2" max="2" width="7.42578125" style="4" customWidth="1"/>
    <col min="3" max="3" width="7.42578125" style="37" customWidth="1"/>
    <col min="4" max="4" width="54.7109375" style="4" customWidth="1"/>
    <col min="5" max="16" width="12.85546875" style="4" customWidth="1"/>
    <col min="17" max="17" width="12.5703125" style="4" customWidth="1"/>
    <col min="18" max="16384" width="11.42578125" style="4"/>
  </cols>
  <sheetData>
    <row r="1" spans="1:17" x14ac:dyDescent="0.2">
      <c r="A1" s="6" t="s">
        <v>1084</v>
      </c>
      <c r="B1" s="6"/>
      <c r="C1" s="20"/>
      <c r="D1" s="6"/>
    </row>
    <row r="4" spans="1:17" x14ac:dyDescent="0.2">
      <c r="A4" s="121" t="s">
        <v>348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x14ac:dyDescent="0.2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7" ht="17.25" customHeight="1" x14ac:dyDescent="0.2">
      <c r="A6" s="121" t="s">
        <v>945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7.25" customHeight="1" x14ac:dyDescent="0.2">
      <c r="A7" s="121" t="s">
        <v>946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17.25" customHeight="1" x14ac:dyDescent="0.2">
      <c r="A8" s="121" t="s">
        <v>947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 ht="17.25" customHeight="1" x14ac:dyDescent="0.2">
      <c r="A9" s="121" t="s">
        <v>351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</row>
    <row r="11" spans="1:17" ht="25.5" customHeight="1" x14ac:dyDescent="0.2">
      <c r="A11" s="44" t="s">
        <v>350</v>
      </c>
      <c r="B11" s="13" t="s">
        <v>355</v>
      </c>
      <c r="C11" s="45" t="s">
        <v>356</v>
      </c>
      <c r="D11" s="13" t="s">
        <v>1</v>
      </c>
      <c r="E11" s="19" t="s">
        <v>332</v>
      </c>
      <c r="F11" s="19" t="s">
        <v>333</v>
      </c>
      <c r="G11" s="19" t="s">
        <v>334</v>
      </c>
      <c r="H11" s="19" t="s">
        <v>335</v>
      </c>
      <c r="I11" s="19" t="s">
        <v>336</v>
      </c>
      <c r="J11" s="19" t="s">
        <v>337</v>
      </c>
      <c r="K11" s="19" t="s">
        <v>338</v>
      </c>
      <c r="L11" s="19" t="s">
        <v>339</v>
      </c>
      <c r="M11" s="19" t="s">
        <v>340</v>
      </c>
      <c r="N11" s="19" t="s">
        <v>341</v>
      </c>
      <c r="O11" s="19" t="s">
        <v>342</v>
      </c>
      <c r="P11" s="19" t="s">
        <v>343</v>
      </c>
      <c r="Q11" s="13" t="s">
        <v>0</v>
      </c>
    </row>
    <row r="12" spans="1:17" ht="24" customHeight="1" x14ac:dyDescent="0.2">
      <c r="A12" s="161" t="s">
        <v>2</v>
      </c>
      <c r="B12" s="162"/>
      <c r="C12" s="162"/>
      <c r="D12" s="163"/>
      <c r="E12" s="36">
        <f>SUM(E13,E20,E31,E50,E65,E82,E91)</f>
        <v>0</v>
      </c>
      <c r="F12" s="36">
        <f>SUM(F13,F20,F31,F50,F65,F82,F91)</f>
        <v>0</v>
      </c>
      <c r="G12" s="36">
        <f t="shared" ref="G12:Q12" si="0">SUM(G13,G20,G31,G50,G65,G82,G91)</f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36">
        <f t="shared" si="0"/>
        <v>0</v>
      </c>
      <c r="Q12" s="36">
        <f t="shared" si="0"/>
        <v>0</v>
      </c>
    </row>
    <row r="13" spans="1:17" ht="24" customHeight="1" x14ac:dyDescent="0.2">
      <c r="A13" s="155" t="s">
        <v>11</v>
      </c>
      <c r="B13" s="156"/>
      <c r="C13" s="156"/>
      <c r="D13" s="157"/>
      <c r="E13" s="23">
        <f>SUM(E14,E15,E16,E18)</f>
        <v>0</v>
      </c>
      <c r="F13" s="23">
        <f t="shared" ref="F13:Q13" si="1">SUM(F14,F15,F16,F18)</f>
        <v>0</v>
      </c>
      <c r="G13" s="23">
        <f t="shared" si="1"/>
        <v>0</v>
      </c>
      <c r="H13" s="23">
        <f t="shared" si="1"/>
        <v>0</v>
      </c>
      <c r="I13" s="23">
        <f t="shared" si="1"/>
        <v>0</v>
      </c>
      <c r="J13" s="23">
        <f t="shared" si="1"/>
        <v>0</v>
      </c>
      <c r="K13" s="23">
        <f t="shared" si="1"/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3">
        <f t="shared" si="1"/>
        <v>0</v>
      </c>
      <c r="Q13" s="23">
        <f t="shared" si="1"/>
        <v>0</v>
      </c>
    </row>
    <row r="14" spans="1:17" ht="24" customHeight="1" x14ac:dyDescent="0.2">
      <c r="A14" s="24"/>
      <c r="B14" s="25">
        <v>111</v>
      </c>
      <c r="C14" s="26"/>
      <c r="D14" s="1" t="s">
        <v>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4" customHeight="1" x14ac:dyDescent="0.2">
      <c r="A15" s="24"/>
      <c r="B15" s="25">
        <v>112</v>
      </c>
      <c r="C15" s="26"/>
      <c r="D15" s="1" t="s">
        <v>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4" customHeight="1" x14ac:dyDescent="0.2">
      <c r="A16" s="24"/>
      <c r="B16" s="25">
        <v>113</v>
      </c>
      <c r="C16" s="26"/>
      <c r="D16" s="1" t="s">
        <v>5</v>
      </c>
      <c r="E16" s="2">
        <f>SUM(E17)</f>
        <v>0</v>
      </c>
      <c r="F16" s="2">
        <f t="shared" ref="F16:Q16" si="2">SUM(F17)</f>
        <v>0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>
        <f t="shared" si="2"/>
        <v>0</v>
      </c>
      <c r="L16" s="2">
        <f t="shared" si="2"/>
        <v>0</v>
      </c>
      <c r="M16" s="2">
        <f t="shared" si="2"/>
        <v>0</v>
      </c>
      <c r="N16" s="2">
        <f t="shared" si="2"/>
        <v>0</v>
      </c>
      <c r="O16" s="2">
        <f t="shared" si="2"/>
        <v>0</v>
      </c>
      <c r="P16" s="2">
        <f t="shared" si="2"/>
        <v>0</v>
      </c>
      <c r="Q16" s="2">
        <f t="shared" si="2"/>
        <v>0</v>
      </c>
    </row>
    <row r="17" spans="1:17" ht="24" customHeight="1" x14ac:dyDescent="0.2">
      <c r="A17" s="24"/>
      <c r="B17" s="25"/>
      <c r="C17" s="26">
        <v>11301</v>
      </c>
      <c r="D17" s="1" t="s">
        <v>353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4" customHeight="1" x14ac:dyDescent="0.2">
      <c r="A18" s="24"/>
      <c r="B18" s="25">
        <v>114</v>
      </c>
      <c r="C18" s="26"/>
      <c r="D18" s="1" t="s">
        <v>6</v>
      </c>
      <c r="E18" s="2">
        <f>SUM(E19)</f>
        <v>0</v>
      </c>
      <c r="F18" s="2">
        <f t="shared" ref="F18:Q18" si="3">SUM(F19)</f>
        <v>0</v>
      </c>
      <c r="G18" s="2">
        <f t="shared" si="3"/>
        <v>0</v>
      </c>
      <c r="H18" s="2">
        <f t="shared" si="3"/>
        <v>0</v>
      </c>
      <c r="I18" s="2">
        <f t="shared" si="3"/>
        <v>0</v>
      </c>
      <c r="J18" s="2">
        <f t="shared" si="3"/>
        <v>0</v>
      </c>
      <c r="K18" s="2">
        <f t="shared" si="3"/>
        <v>0</v>
      </c>
      <c r="L18" s="2">
        <f t="shared" si="3"/>
        <v>0</v>
      </c>
      <c r="M18" s="2">
        <f t="shared" si="3"/>
        <v>0</v>
      </c>
      <c r="N18" s="2">
        <f t="shared" si="3"/>
        <v>0</v>
      </c>
      <c r="O18" s="2">
        <f t="shared" si="3"/>
        <v>0</v>
      </c>
      <c r="P18" s="2">
        <f t="shared" si="3"/>
        <v>0</v>
      </c>
      <c r="Q18" s="2">
        <f t="shared" si="3"/>
        <v>0</v>
      </c>
    </row>
    <row r="19" spans="1:17" ht="24" customHeight="1" x14ac:dyDescent="0.2">
      <c r="A19" s="24"/>
      <c r="B19" s="25"/>
      <c r="C19" s="25">
        <v>11401</v>
      </c>
      <c r="D19" s="1" t="s">
        <v>354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4" customHeight="1" x14ac:dyDescent="0.2">
      <c r="A20" s="155" t="s">
        <v>7</v>
      </c>
      <c r="B20" s="156"/>
      <c r="C20" s="156"/>
      <c r="D20" s="157"/>
      <c r="E20" s="23">
        <f>SUM(E21,E23,E27,E29)</f>
        <v>0</v>
      </c>
      <c r="F20" s="23">
        <f t="shared" ref="F20:Q20" si="4">SUM(F21,F23,F27,F29)</f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3">
        <f t="shared" si="4"/>
        <v>0</v>
      </c>
      <c r="M20" s="23">
        <f t="shared" si="4"/>
        <v>0</v>
      </c>
      <c r="N20" s="23">
        <f t="shared" si="4"/>
        <v>0</v>
      </c>
      <c r="O20" s="23">
        <f t="shared" si="4"/>
        <v>0</v>
      </c>
      <c r="P20" s="23">
        <f t="shared" si="4"/>
        <v>0</v>
      </c>
      <c r="Q20" s="23">
        <f t="shared" si="4"/>
        <v>0</v>
      </c>
    </row>
    <row r="21" spans="1:17" ht="24" customHeight="1" x14ac:dyDescent="0.2">
      <c r="A21" s="24"/>
      <c r="B21" s="25">
        <v>121</v>
      </c>
      <c r="C21" s="26"/>
      <c r="D21" s="1" t="s">
        <v>12</v>
      </c>
      <c r="E21" s="2">
        <f>SUM(E22)</f>
        <v>0</v>
      </c>
      <c r="F21" s="2">
        <f t="shared" ref="F21:Q21" si="5">SUM(F22)</f>
        <v>0</v>
      </c>
      <c r="G21" s="2">
        <f t="shared" si="5"/>
        <v>0</v>
      </c>
      <c r="H21" s="2">
        <f t="shared" si="5"/>
        <v>0</v>
      </c>
      <c r="I21" s="2">
        <f t="shared" si="5"/>
        <v>0</v>
      </c>
      <c r="J21" s="2">
        <f t="shared" si="5"/>
        <v>0</v>
      </c>
      <c r="K21" s="2">
        <f t="shared" si="5"/>
        <v>0</v>
      </c>
      <c r="L21" s="2">
        <f t="shared" si="5"/>
        <v>0</v>
      </c>
      <c r="M21" s="2">
        <f t="shared" si="5"/>
        <v>0</v>
      </c>
      <c r="N21" s="2">
        <f t="shared" si="5"/>
        <v>0</v>
      </c>
      <c r="O21" s="2">
        <f t="shared" si="5"/>
        <v>0</v>
      </c>
      <c r="P21" s="2">
        <f t="shared" si="5"/>
        <v>0</v>
      </c>
      <c r="Q21" s="2">
        <f t="shared" si="5"/>
        <v>0</v>
      </c>
    </row>
    <row r="22" spans="1:17" ht="24" customHeight="1" x14ac:dyDescent="0.2">
      <c r="A22" s="24"/>
      <c r="B22" s="25"/>
      <c r="C22" s="26">
        <v>12101</v>
      </c>
      <c r="D22" s="1" t="s">
        <v>357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4" customHeight="1" x14ac:dyDescent="0.2">
      <c r="A23" s="24"/>
      <c r="B23" s="25">
        <v>122</v>
      </c>
      <c r="C23" s="26"/>
      <c r="D23" s="1" t="s">
        <v>13</v>
      </c>
      <c r="E23" s="2">
        <f>SUM(E24:E26)</f>
        <v>0</v>
      </c>
      <c r="F23" s="2">
        <f t="shared" ref="F23:Q23" si="6">SUM(F24:F26)</f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6"/>
        <v>0</v>
      </c>
      <c r="O23" s="2">
        <f t="shared" si="6"/>
        <v>0</v>
      </c>
      <c r="P23" s="2">
        <f t="shared" si="6"/>
        <v>0</v>
      </c>
      <c r="Q23" s="2">
        <f t="shared" si="6"/>
        <v>0</v>
      </c>
    </row>
    <row r="24" spans="1:17" ht="24" customHeight="1" x14ac:dyDescent="0.2">
      <c r="A24" s="24"/>
      <c r="B24" s="25"/>
      <c r="C24" s="27">
        <v>12201</v>
      </c>
      <c r="D24" s="1" t="s">
        <v>358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4" customHeight="1" x14ac:dyDescent="0.2">
      <c r="A25" s="24"/>
      <c r="B25" s="25"/>
      <c r="C25" s="27">
        <v>12202</v>
      </c>
      <c r="D25" s="1" t="s">
        <v>359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4" customHeight="1" x14ac:dyDescent="0.2">
      <c r="A26" s="24"/>
      <c r="B26" s="25"/>
      <c r="C26" s="27">
        <v>12203</v>
      </c>
      <c r="D26" s="1" t="s">
        <v>360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4" customHeight="1" x14ac:dyDescent="0.2">
      <c r="A27" s="24"/>
      <c r="B27" s="25">
        <v>123</v>
      </c>
      <c r="C27" s="26"/>
      <c r="D27" s="1" t="s">
        <v>14</v>
      </c>
      <c r="E27" s="2">
        <f>SUM(E28)</f>
        <v>0</v>
      </c>
      <c r="F27" s="2">
        <f t="shared" ref="F27:Q27" si="7">SUM(F28)</f>
        <v>0</v>
      </c>
      <c r="G27" s="2">
        <f t="shared" si="7"/>
        <v>0</v>
      </c>
      <c r="H27" s="2">
        <f t="shared" si="7"/>
        <v>0</v>
      </c>
      <c r="I27" s="2">
        <f t="shared" si="7"/>
        <v>0</v>
      </c>
      <c r="J27" s="2">
        <f t="shared" si="7"/>
        <v>0</v>
      </c>
      <c r="K27" s="2">
        <f t="shared" si="7"/>
        <v>0</v>
      </c>
      <c r="L27" s="2">
        <f t="shared" si="7"/>
        <v>0</v>
      </c>
      <c r="M27" s="2">
        <f t="shared" si="7"/>
        <v>0</v>
      </c>
      <c r="N27" s="2">
        <f t="shared" si="7"/>
        <v>0</v>
      </c>
      <c r="O27" s="2">
        <f t="shared" si="7"/>
        <v>0</v>
      </c>
      <c r="P27" s="2">
        <f t="shared" si="7"/>
        <v>0</v>
      </c>
      <c r="Q27" s="2">
        <f t="shared" si="7"/>
        <v>0</v>
      </c>
    </row>
    <row r="28" spans="1:17" ht="32.25" customHeight="1" x14ac:dyDescent="0.2">
      <c r="A28" s="24"/>
      <c r="B28" s="25"/>
      <c r="C28" s="26">
        <v>12301</v>
      </c>
      <c r="D28" s="28" t="s">
        <v>361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9.25" customHeight="1" x14ac:dyDescent="0.2">
      <c r="A29" s="24"/>
      <c r="B29" s="25">
        <v>124</v>
      </c>
      <c r="C29" s="26"/>
      <c r="D29" s="28" t="s">
        <v>15</v>
      </c>
      <c r="E29" s="2">
        <f>SUM(E30)</f>
        <v>0</v>
      </c>
      <c r="F29" s="2">
        <f t="shared" ref="F29:Q29" si="8">SUM(F30)</f>
        <v>0</v>
      </c>
      <c r="G29" s="2">
        <f t="shared" si="8"/>
        <v>0</v>
      </c>
      <c r="H29" s="2">
        <f t="shared" si="8"/>
        <v>0</v>
      </c>
      <c r="I29" s="2">
        <f t="shared" si="8"/>
        <v>0</v>
      </c>
      <c r="J29" s="2">
        <f t="shared" si="8"/>
        <v>0</v>
      </c>
      <c r="K29" s="2">
        <f t="shared" si="8"/>
        <v>0</v>
      </c>
      <c r="L29" s="2">
        <f t="shared" si="8"/>
        <v>0</v>
      </c>
      <c r="M29" s="2">
        <f t="shared" si="8"/>
        <v>0</v>
      </c>
      <c r="N29" s="2">
        <f t="shared" si="8"/>
        <v>0</v>
      </c>
      <c r="O29" s="2">
        <f t="shared" si="8"/>
        <v>0</v>
      </c>
      <c r="P29" s="2">
        <f t="shared" si="8"/>
        <v>0</v>
      </c>
      <c r="Q29" s="2">
        <f t="shared" si="8"/>
        <v>0</v>
      </c>
    </row>
    <row r="30" spans="1:17" ht="29.25" customHeight="1" x14ac:dyDescent="0.2">
      <c r="A30" s="24"/>
      <c r="B30" s="25"/>
      <c r="C30" s="25">
        <v>12401</v>
      </c>
      <c r="D30" s="28" t="s">
        <v>362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4" customHeight="1" x14ac:dyDescent="0.2">
      <c r="A31" s="155" t="s">
        <v>8</v>
      </c>
      <c r="B31" s="156"/>
      <c r="C31" s="156"/>
      <c r="D31" s="157"/>
      <c r="E31" s="23">
        <f>SUM(E32,E35,E39,E41,E43,E45,E47,E48)</f>
        <v>0</v>
      </c>
      <c r="F31" s="23">
        <f>SUM(F32,F35,F39,F41,F43,F45,F47,F48)</f>
        <v>0</v>
      </c>
      <c r="G31" s="23">
        <f t="shared" ref="G31:Q31" si="9">SUM(G32,G35,G39,G41,G43,G45,G47,G48)</f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 t="shared" si="9"/>
        <v>0</v>
      </c>
      <c r="O31" s="23">
        <f t="shared" si="9"/>
        <v>0</v>
      </c>
      <c r="P31" s="23">
        <f t="shared" si="9"/>
        <v>0</v>
      </c>
      <c r="Q31" s="23">
        <f t="shared" si="9"/>
        <v>0</v>
      </c>
    </row>
    <row r="32" spans="1:17" ht="24" customHeight="1" x14ac:dyDescent="0.2">
      <c r="A32" s="24"/>
      <c r="B32" s="25">
        <v>131</v>
      </c>
      <c r="C32" s="26"/>
      <c r="D32" s="1" t="s">
        <v>16</v>
      </c>
      <c r="E32" s="2">
        <f>SUM(E33:E34)</f>
        <v>0</v>
      </c>
      <c r="F32" s="2">
        <f t="shared" ref="F32:Q32" si="10">SUM(F33:F34)</f>
        <v>0</v>
      </c>
      <c r="G32" s="2">
        <f t="shared" si="10"/>
        <v>0</v>
      </c>
      <c r="H32" s="2">
        <f t="shared" si="10"/>
        <v>0</v>
      </c>
      <c r="I32" s="2">
        <f t="shared" si="10"/>
        <v>0</v>
      </c>
      <c r="J32" s="2">
        <f t="shared" si="10"/>
        <v>0</v>
      </c>
      <c r="K32" s="2">
        <f t="shared" si="10"/>
        <v>0</v>
      </c>
      <c r="L32" s="2">
        <f t="shared" si="10"/>
        <v>0</v>
      </c>
      <c r="M32" s="2">
        <f t="shared" si="10"/>
        <v>0</v>
      </c>
      <c r="N32" s="2">
        <f t="shared" si="10"/>
        <v>0</v>
      </c>
      <c r="O32" s="2">
        <f t="shared" si="10"/>
        <v>0</v>
      </c>
      <c r="P32" s="2">
        <f t="shared" si="10"/>
        <v>0</v>
      </c>
      <c r="Q32" s="2">
        <f t="shared" si="10"/>
        <v>0</v>
      </c>
    </row>
    <row r="33" spans="1:17" ht="24" customHeight="1" x14ac:dyDescent="0.2">
      <c r="A33" s="24"/>
      <c r="B33" s="25"/>
      <c r="C33" s="27">
        <v>13101</v>
      </c>
      <c r="D33" s="1" t="s">
        <v>363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24" customHeight="1" x14ac:dyDescent="0.2">
      <c r="A34" s="24"/>
      <c r="B34" s="25"/>
      <c r="C34" s="27">
        <v>13104</v>
      </c>
      <c r="D34" s="1" t="s">
        <v>364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4" customHeight="1" x14ac:dyDescent="0.2">
      <c r="A35" s="24"/>
      <c r="B35" s="25">
        <v>132</v>
      </c>
      <c r="C35" s="26"/>
      <c r="D35" s="1" t="s">
        <v>17</v>
      </c>
      <c r="E35" s="2">
        <f>SUM(E36:E38)</f>
        <v>0</v>
      </c>
      <c r="F35" s="2">
        <f t="shared" ref="F35:Q35" si="11">SUM(F36:F38)</f>
        <v>0</v>
      </c>
      <c r="G35" s="2">
        <f t="shared" si="11"/>
        <v>0</v>
      </c>
      <c r="H35" s="2">
        <f t="shared" si="11"/>
        <v>0</v>
      </c>
      <c r="I35" s="2">
        <f t="shared" si="11"/>
        <v>0</v>
      </c>
      <c r="J35" s="2">
        <f t="shared" si="11"/>
        <v>0</v>
      </c>
      <c r="K35" s="2">
        <f t="shared" si="11"/>
        <v>0</v>
      </c>
      <c r="L35" s="2">
        <f t="shared" si="11"/>
        <v>0</v>
      </c>
      <c r="M35" s="2">
        <f t="shared" si="11"/>
        <v>0</v>
      </c>
      <c r="N35" s="2">
        <f t="shared" si="11"/>
        <v>0</v>
      </c>
      <c r="O35" s="2">
        <f t="shared" si="11"/>
        <v>0</v>
      </c>
      <c r="P35" s="2">
        <f t="shared" si="11"/>
        <v>0</v>
      </c>
      <c r="Q35" s="2">
        <f t="shared" si="11"/>
        <v>0</v>
      </c>
    </row>
    <row r="36" spans="1:17" ht="24" customHeight="1" x14ac:dyDescent="0.2">
      <c r="A36" s="24"/>
      <c r="B36" s="25"/>
      <c r="C36" s="26">
        <v>13201</v>
      </c>
      <c r="D36" s="1" t="s">
        <v>365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4" customHeight="1" x14ac:dyDescent="0.2">
      <c r="A37" s="24"/>
      <c r="B37" s="25"/>
      <c r="C37" s="26">
        <v>13202</v>
      </c>
      <c r="D37" s="1" t="s">
        <v>366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4" customHeight="1" x14ac:dyDescent="0.2">
      <c r="A38" s="24"/>
      <c r="B38" s="25"/>
      <c r="C38" s="26">
        <v>13203</v>
      </c>
      <c r="D38" s="1" t="s">
        <v>367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4" customHeight="1" x14ac:dyDescent="0.2">
      <c r="A39" s="24"/>
      <c r="B39" s="25">
        <v>133</v>
      </c>
      <c r="C39" s="26"/>
      <c r="D39" s="1" t="s">
        <v>18</v>
      </c>
      <c r="E39" s="2">
        <f>SUM(E40)</f>
        <v>0</v>
      </c>
      <c r="F39" s="2">
        <f t="shared" ref="F39:Q39" si="12">SUM(F40)</f>
        <v>0</v>
      </c>
      <c r="G39" s="2">
        <f t="shared" si="12"/>
        <v>0</v>
      </c>
      <c r="H39" s="2">
        <f t="shared" si="12"/>
        <v>0</v>
      </c>
      <c r="I39" s="2">
        <f t="shared" si="12"/>
        <v>0</v>
      </c>
      <c r="J39" s="2">
        <f t="shared" si="12"/>
        <v>0</v>
      </c>
      <c r="K39" s="2">
        <f t="shared" si="12"/>
        <v>0</v>
      </c>
      <c r="L39" s="2">
        <f t="shared" si="12"/>
        <v>0</v>
      </c>
      <c r="M39" s="2">
        <f t="shared" si="12"/>
        <v>0</v>
      </c>
      <c r="N39" s="2">
        <f t="shared" si="12"/>
        <v>0</v>
      </c>
      <c r="O39" s="2">
        <f t="shared" si="12"/>
        <v>0</v>
      </c>
      <c r="P39" s="2">
        <f t="shared" si="12"/>
        <v>0</v>
      </c>
      <c r="Q39" s="2">
        <f t="shared" si="12"/>
        <v>0</v>
      </c>
    </row>
    <row r="40" spans="1:17" ht="24" customHeight="1" x14ac:dyDescent="0.2">
      <c r="A40" s="24"/>
      <c r="B40" s="25"/>
      <c r="C40" s="26">
        <v>13301</v>
      </c>
      <c r="D40" s="1" t="s">
        <v>368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4" customHeight="1" x14ac:dyDescent="0.2">
      <c r="A41" s="24"/>
      <c r="B41" s="25">
        <v>134</v>
      </c>
      <c r="C41" s="26"/>
      <c r="D41" s="1" t="s">
        <v>19</v>
      </c>
      <c r="E41" s="2">
        <f>SUM(E42)</f>
        <v>0</v>
      </c>
      <c r="F41" s="2">
        <f t="shared" ref="F41:Q41" si="13">SUM(F42)</f>
        <v>0</v>
      </c>
      <c r="G41" s="2">
        <f t="shared" si="13"/>
        <v>0</v>
      </c>
      <c r="H41" s="2">
        <f t="shared" si="13"/>
        <v>0</v>
      </c>
      <c r="I41" s="2">
        <f t="shared" si="13"/>
        <v>0</v>
      </c>
      <c r="J41" s="2">
        <f t="shared" si="13"/>
        <v>0</v>
      </c>
      <c r="K41" s="2">
        <f t="shared" si="13"/>
        <v>0</v>
      </c>
      <c r="L41" s="2">
        <f t="shared" si="13"/>
        <v>0</v>
      </c>
      <c r="M41" s="2">
        <f t="shared" si="13"/>
        <v>0</v>
      </c>
      <c r="N41" s="2">
        <f t="shared" si="13"/>
        <v>0</v>
      </c>
      <c r="O41" s="2">
        <f t="shared" si="13"/>
        <v>0</v>
      </c>
      <c r="P41" s="2">
        <f t="shared" si="13"/>
        <v>0</v>
      </c>
      <c r="Q41" s="2">
        <f t="shared" si="13"/>
        <v>0</v>
      </c>
    </row>
    <row r="42" spans="1:17" ht="24" customHeight="1" x14ac:dyDescent="0.2">
      <c r="A42" s="24"/>
      <c r="B42" s="25"/>
      <c r="C42" s="26">
        <v>13415</v>
      </c>
      <c r="D42" s="1" t="s">
        <v>19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4" customHeight="1" x14ac:dyDescent="0.2">
      <c r="A43" s="24"/>
      <c r="B43" s="25">
        <v>135</v>
      </c>
      <c r="C43" s="26"/>
      <c r="D43" s="1" t="s">
        <v>20</v>
      </c>
      <c r="E43" s="2">
        <f>SUM(E44)</f>
        <v>0</v>
      </c>
      <c r="F43" s="2">
        <f t="shared" ref="F43:Q43" si="14">SUM(F44)</f>
        <v>0</v>
      </c>
      <c r="G43" s="2">
        <f t="shared" si="14"/>
        <v>0</v>
      </c>
      <c r="H43" s="2">
        <f t="shared" si="14"/>
        <v>0</v>
      </c>
      <c r="I43" s="2">
        <f t="shared" si="14"/>
        <v>0</v>
      </c>
      <c r="J43" s="2">
        <f t="shared" si="14"/>
        <v>0</v>
      </c>
      <c r="K43" s="2">
        <f t="shared" si="14"/>
        <v>0</v>
      </c>
      <c r="L43" s="2">
        <f t="shared" si="14"/>
        <v>0</v>
      </c>
      <c r="M43" s="2">
        <f t="shared" si="14"/>
        <v>0</v>
      </c>
      <c r="N43" s="2">
        <f t="shared" si="14"/>
        <v>0</v>
      </c>
      <c r="O43" s="2">
        <f t="shared" si="14"/>
        <v>0</v>
      </c>
      <c r="P43" s="2">
        <f t="shared" si="14"/>
        <v>0</v>
      </c>
      <c r="Q43" s="2">
        <f t="shared" si="14"/>
        <v>0</v>
      </c>
    </row>
    <row r="44" spans="1:17" ht="24" customHeight="1" x14ac:dyDescent="0.2">
      <c r="A44" s="24"/>
      <c r="B44" s="25"/>
      <c r="C44" s="26">
        <v>13501</v>
      </c>
      <c r="D44" s="1" t="s">
        <v>20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31.5" customHeight="1" x14ac:dyDescent="0.2">
      <c r="A45" s="24"/>
      <c r="B45" s="25">
        <v>136</v>
      </c>
      <c r="C45" s="26"/>
      <c r="D45" s="28" t="s">
        <v>21</v>
      </c>
      <c r="E45" s="2">
        <f>SUM(E46)</f>
        <v>0</v>
      </c>
      <c r="F45" s="2">
        <f t="shared" ref="F45:Q45" si="15">SUM(F46)</f>
        <v>0</v>
      </c>
      <c r="G45" s="2">
        <f t="shared" si="15"/>
        <v>0</v>
      </c>
      <c r="H45" s="2">
        <f t="shared" si="15"/>
        <v>0</v>
      </c>
      <c r="I45" s="2">
        <f t="shared" si="15"/>
        <v>0</v>
      </c>
      <c r="J45" s="2">
        <f t="shared" si="15"/>
        <v>0</v>
      </c>
      <c r="K45" s="2">
        <f t="shared" si="15"/>
        <v>0</v>
      </c>
      <c r="L45" s="2">
        <f t="shared" si="15"/>
        <v>0</v>
      </c>
      <c r="M45" s="2">
        <f t="shared" si="15"/>
        <v>0</v>
      </c>
      <c r="N45" s="2">
        <f t="shared" si="15"/>
        <v>0</v>
      </c>
      <c r="O45" s="2">
        <f t="shared" si="15"/>
        <v>0</v>
      </c>
      <c r="P45" s="2">
        <f t="shared" si="15"/>
        <v>0</v>
      </c>
      <c r="Q45" s="2">
        <f t="shared" si="15"/>
        <v>0</v>
      </c>
    </row>
    <row r="46" spans="1:17" ht="31.5" customHeight="1" x14ac:dyDescent="0.2">
      <c r="A46" s="24"/>
      <c r="B46" s="25"/>
      <c r="C46" s="26">
        <v>13601</v>
      </c>
      <c r="D46" s="28" t="s">
        <v>369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4" customHeight="1" x14ac:dyDescent="0.2">
      <c r="A47" s="24"/>
      <c r="B47" s="25">
        <v>137</v>
      </c>
      <c r="C47" s="26"/>
      <c r="D47" s="1" t="s">
        <v>22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31.5" customHeight="1" x14ac:dyDescent="0.2">
      <c r="A48" s="24"/>
      <c r="B48" s="25">
        <v>138</v>
      </c>
      <c r="C48" s="26"/>
      <c r="D48" s="28" t="s">
        <v>23</v>
      </c>
      <c r="E48" s="2">
        <f>SUM(E49)</f>
        <v>0</v>
      </c>
      <c r="F48" s="2">
        <f t="shared" ref="F48:Q48" si="16">SUM(F49)</f>
        <v>0</v>
      </c>
      <c r="G48" s="2">
        <f t="shared" si="16"/>
        <v>0</v>
      </c>
      <c r="H48" s="2">
        <f t="shared" si="16"/>
        <v>0</v>
      </c>
      <c r="I48" s="2">
        <f t="shared" si="16"/>
        <v>0</v>
      </c>
      <c r="J48" s="2">
        <f t="shared" si="16"/>
        <v>0</v>
      </c>
      <c r="K48" s="2">
        <f t="shared" si="16"/>
        <v>0</v>
      </c>
      <c r="L48" s="2">
        <f t="shared" si="16"/>
        <v>0</v>
      </c>
      <c r="M48" s="2">
        <f t="shared" si="16"/>
        <v>0</v>
      </c>
      <c r="N48" s="2">
        <f t="shared" si="16"/>
        <v>0</v>
      </c>
      <c r="O48" s="2">
        <f t="shared" si="16"/>
        <v>0</v>
      </c>
      <c r="P48" s="2">
        <f t="shared" si="16"/>
        <v>0</v>
      </c>
      <c r="Q48" s="2">
        <f t="shared" si="16"/>
        <v>0</v>
      </c>
    </row>
    <row r="49" spans="1:17" ht="31.5" customHeight="1" x14ac:dyDescent="0.2">
      <c r="A49" s="24"/>
      <c r="B49" s="25"/>
      <c r="C49" s="26">
        <v>13801</v>
      </c>
      <c r="D49" s="29" t="s">
        <v>370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4" customHeight="1" x14ac:dyDescent="0.2">
      <c r="A50" s="155" t="s">
        <v>9</v>
      </c>
      <c r="B50" s="156"/>
      <c r="C50" s="156"/>
      <c r="D50" s="157"/>
      <c r="E50" s="23">
        <f>SUM(E51,E57,E60,E63)</f>
        <v>0</v>
      </c>
      <c r="F50" s="23">
        <f t="shared" ref="F50:Q50" si="17">SUM(F51,F57,F60,F63)</f>
        <v>0</v>
      </c>
      <c r="G50" s="23">
        <f t="shared" si="17"/>
        <v>0</v>
      </c>
      <c r="H50" s="23">
        <f t="shared" si="17"/>
        <v>0</v>
      </c>
      <c r="I50" s="23">
        <f t="shared" si="17"/>
        <v>0</v>
      </c>
      <c r="J50" s="23">
        <f t="shared" si="17"/>
        <v>0</v>
      </c>
      <c r="K50" s="23">
        <f t="shared" si="17"/>
        <v>0</v>
      </c>
      <c r="L50" s="23">
        <f t="shared" si="17"/>
        <v>0</v>
      </c>
      <c r="M50" s="23">
        <f t="shared" si="17"/>
        <v>0</v>
      </c>
      <c r="N50" s="23">
        <f t="shared" si="17"/>
        <v>0</v>
      </c>
      <c r="O50" s="23">
        <f t="shared" si="17"/>
        <v>0</v>
      </c>
      <c r="P50" s="23">
        <f t="shared" si="17"/>
        <v>0</v>
      </c>
      <c r="Q50" s="23">
        <f t="shared" si="17"/>
        <v>0</v>
      </c>
    </row>
    <row r="51" spans="1:17" ht="24" customHeight="1" x14ac:dyDescent="0.2">
      <c r="A51" s="24"/>
      <c r="B51" s="25">
        <v>141</v>
      </c>
      <c r="C51" s="26"/>
      <c r="D51" s="1" t="s">
        <v>24</v>
      </c>
      <c r="E51" s="2">
        <f>SUM(E52:E56)</f>
        <v>0</v>
      </c>
      <c r="F51" s="2">
        <f t="shared" ref="F51:Q51" si="18">SUM(F52:F56)</f>
        <v>0</v>
      </c>
      <c r="G51" s="2">
        <f t="shared" si="18"/>
        <v>0</v>
      </c>
      <c r="H51" s="2">
        <f t="shared" si="18"/>
        <v>0</v>
      </c>
      <c r="I51" s="2">
        <f t="shared" si="18"/>
        <v>0</v>
      </c>
      <c r="J51" s="2">
        <f t="shared" si="18"/>
        <v>0</v>
      </c>
      <c r="K51" s="2">
        <f t="shared" si="18"/>
        <v>0</v>
      </c>
      <c r="L51" s="2">
        <f t="shared" si="18"/>
        <v>0</v>
      </c>
      <c r="M51" s="2">
        <f t="shared" si="18"/>
        <v>0</v>
      </c>
      <c r="N51" s="2">
        <f t="shared" si="18"/>
        <v>0</v>
      </c>
      <c r="O51" s="2">
        <f t="shared" si="18"/>
        <v>0</v>
      </c>
      <c r="P51" s="2">
        <f t="shared" si="18"/>
        <v>0</v>
      </c>
      <c r="Q51" s="2">
        <f t="shared" si="18"/>
        <v>0</v>
      </c>
    </row>
    <row r="52" spans="1:17" ht="24" customHeight="1" x14ac:dyDescent="0.2">
      <c r="A52" s="24"/>
      <c r="B52" s="25"/>
      <c r="C52" s="26">
        <v>14101</v>
      </c>
      <c r="D52" s="1" t="s">
        <v>371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4" customHeight="1" x14ac:dyDescent="0.2">
      <c r="A53" s="24"/>
      <c r="B53" s="25"/>
      <c r="C53" s="26">
        <v>14103</v>
      </c>
      <c r="D53" s="1" t="s">
        <v>372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4" customHeight="1" x14ac:dyDescent="0.2">
      <c r="A54" s="24"/>
      <c r="B54" s="25"/>
      <c r="C54" s="26">
        <v>14104</v>
      </c>
      <c r="D54" s="1" t="s">
        <v>373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4" customHeight="1" x14ac:dyDescent="0.2">
      <c r="A55" s="24"/>
      <c r="B55" s="25"/>
      <c r="C55" s="26">
        <v>14105</v>
      </c>
      <c r="D55" s="1" t="s">
        <v>374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4" customHeight="1" x14ac:dyDescent="0.2">
      <c r="A56" s="24"/>
      <c r="B56" s="25"/>
      <c r="C56" s="26">
        <v>14106</v>
      </c>
      <c r="D56" s="1" t="s">
        <v>375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4" customHeight="1" x14ac:dyDescent="0.2">
      <c r="A57" s="24"/>
      <c r="B57" s="25">
        <v>142</v>
      </c>
      <c r="C57" s="26"/>
      <c r="D57" s="1" t="s">
        <v>376</v>
      </c>
      <c r="E57" s="2">
        <f>SUM(E58:E59)</f>
        <v>0</v>
      </c>
      <c r="F57" s="2">
        <f t="shared" ref="F57:Q57" si="19">SUM(F58:F59)</f>
        <v>0</v>
      </c>
      <c r="G57" s="2">
        <f t="shared" si="19"/>
        <v>0</v>
      </c>
      <c r="H57" s="2">
        <f t="shared" si="19"/>
        <v>0</v>
      </c>
      <c r="I57" s="2">
        <f t="shared" si="19"/>
        <v>0</v>
      </c>
      <c r="J57" s="2">
        <f t="shared" si="19"/>
        <v>0</v>
      </c>
      <c r="K57" s="2">
        <f t="shared" si="19"/>
        <v>0</v>
      </c>
      <c r="L57" s="2">
        <f t="shared" si="19"/>
        <v>0</v>
      </c>
      <c r="M57" s="2">
        <f t="shared" si="19"/>
        <v>0</v>
      </c>
      <c r="N57" s="2">
        <f t="shared" si="19"/>
        <v>0</v>
      </c>
      <c r="O57" s="2">
        <f t="shared" si="19"/>
        <v>0</v>
      </c>
      <c r="P57" s="2">
        <f t="shared" si="19"/>
        <v>0</v>
      </c>
      <c r="Q57" s="2">
        <f t="shared" si="19"/>
        <v>0</v>
      </c>
    </row>
    <row r="58" spans="1:17" ht="24" customHeight="1" x14ac:dyDescent="0.2">
      <c r="A58" s="24"/>
      <c r="B58" s="25"/>
      <c r="C58" s="26">
        <v>142201</v>
      </c>
      <c r="D58" s="1" t="s">
        <v>377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4" customHeight="1" x14ac:dyDescent="0.2">
      <c r="A59" s="24"/>
      <c r="B59" s="25"/>
      <c r="C59" s="26">
        <v>142202</v>
      </c>
      <c r="D59" s="1" t="s">
        <v>378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4" customHeight="1" x14ac:dyDescent="0.2">
      <c r="A60" s="24"/>
      <c r="B60" s="25">
        <v>143</v>
      </c>
      <c r="C60" s="26"/>
      <c r="D60" s="1" t="s">
        <v>379</v>
      </c>
      <c r="E60" s="2">
        <f>SUM(E61:E62)</f>
        <v>0</v>
      </c>
      <c r="F60" s="2">
        <f t="shared" ref="F60:Q60" si="20">SUM(F61:F62)</f>
        <v>0</v>
      </c>
      <c r="G60" s="2">
        <f t="shared" si="20"/>
        <v>0</v>
      </c>
      <c r="H60" s="2">
        <f t="shared" si="20"/>
        <v>0</v>
      </c>
      <c r="I60" s="2">
        <f t="shared" si="20"/>
        <v>0</v>
      </c>
      <c r="J60" s="2">
        <f t="shared" si="20"/>
        <v>0</v>
      </c>
      <c r="K60" s="2">
        <f t="shared" si="20"/>
        <v>0</v>
      </c>
      <c r="L60" s="2">
        <f t="shared" si="20"/>
        <v>0</v>
      </c>
      <c r="M60" s="2">
        <f t="shared" si="20"/>
        <v>0</v>
      </c>
      <c r="N60" s="2">
        <f t="shared" si="20"/>
        <v>0</v>
      </c>
      <c r="O60" s="2">
        <f t="shared" si="20"/>
        <v>0</v>
      </c>
      <c r="P60" s="2">
        <f t="shared" si="20"/>
        <v>0</v>
      </c>
      <c r="Q60" s="2">
        <f t="shared" si="20"/>
        <v>0</v>
      </c>
    </row>
    <row r="61" spans="1:17" ht="24" customHeight="1" x14ac:dyDescent="0.2">
      <c r="A61" s="24"/>
      <c r="B61" s="25"/>
      <c r="C61" s="26">
        <v>14301</v>
      </c>
      <c r="D61" s="1" t="s">
        <v>380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4" customHeight="1" x14ac:dyDescent="0.2">
      <c r="A62" s="24"/>
      <c r="B62" s="25"/>
      <c r="C62" s="26">
        <v>14302</v>
      </c>
      <c r="D62" s="1" t="s">
        <v>381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4" customHeight="1" x14ac:dyDescent="0.2">
      <c r="A63" s="24"/>
      <c r="B63" s="25">
        <v>144</v>
      </c>
      <c r="C63" s="26"/>
      <c r="D63" s="1" t="s">
        <v>382</v>
      </c>
      <c r="E63" s="2">
        <f>SUM(E64)</f>
        <v>0</v>
      </c>
      <c r="F63" s="2">
        <f t="shared" ref="F63:Q63" si="21">SUM(F64)</f>
        <v>0</v>
      </c>
      <c r="G63" s="2">
        <f t="shared" si="21"/>
        <v>0</v>
      </c>
      <c r="H63" s="2">
        <f t="shared" si="21"/>
        <v>0</v>
      </c>
      <c r="I63" s="2">
        <f t="shared" si="21"/>
        <v>0</v>
      </c>
      <c r="J63" s="2">
        <f t="shared" si="21"/>
        <v>0</v>
      </c>
      <c r="K63" s="2">
        <f t="shared" si="21"/>
        <v>0</v>
      </c>
      <c r="L63" s="2">
        <f t="shared" si="21"/>
        <v>0</v>
      </c>
      <c r="M63" s="2">
        <f t="shared" si="21"/>
        <v>0</v>
      </c>
      <c r="N63" s="2">
        <f t="shared" si="21"/>
        <v>0</v>
      </c>
      <c r="O63" s="2">
        <f t="shared" si="21"/>
        <v>0</v>
      </c>
      <c r="P63" s="2">
        <f t="shared" si="21"/>
        <v>0</v>
      </c>
      <c r="Q63" s="2">
        <f t="shared" si="21"/>
        <v>0</v>
      </c>
    </row>
    <row r="64" spans="1:17" ht="24" customHeight="1" x14ac:dyDescent="0.2">
      <c r="A64" s="24"/>
      <c r="B64" s="25"/>
      <c r="C64" s="26">
        <v>14401</v>
      </c>
      <c r="D64" s="26" t="s">
        <v>383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24" customHeight="1" x14ac:dyDescent="0.2">
      <c r="A65" s="155" t="s">
        <v>10</v>
      </c>
      <c r="B65" s="156"/>
      <c r="C65" s="156"/>
      <c r="D65" s="157"/>
      <c r="E65" s="23">
        <f>SUM(E66,E68,E71,E73,E76,E78)</f>
        <v>0</v>
      </c>
      <c r="F65" s="23">
        <f t="shared" ref="F65:Q65" si="22">SUM(F66,F68,F71,F73,F76,F78)</f>
        <v>0</v>
      </c>
      <c r="G65" s="23">
        <f t="shared" si="22"/>
        <v>0</v>
      </c>
      <c r="H65" s="23">
        <f t="shared" si="22"/>
        <v>0</v>
      </c>
      <c r="I65" s="23">
        <f t="shared" si="22"/>
        <v>0</v>
      </c>
      <c r="J65" s="23">
        <f t="shared" si="22"/>
        <v>0</v>
      </c>
      <c r="K65" s="23">
        <f t="shared" si="22"/>
        <v>0</v>
      </c>
      <c r="L65" s="23">
        <f t="shared" si="22"/>
        <v>0</v>
      </c>
      <c r="M65" s="23">
        <f t="shared" si="22"/>
        <v>0</v>
      </c>
      <c r="N65" s="23">
        <f t="shared" si="22"/>
        <v>0</v>
      </c>
      <c r="O65" s="23">
        <f t="shared" si="22"/>
        <v>0</v>
      </c>
      <c r="P65" s="23">
        <f t="shared" si="22"/>
        <v>0</v>
      </c>
      <c r="Q65" s="23">
        <f t="shared" si="22"/>
        <v>0</v>
      </c>
    </row>
    <row r="66" spans="1:17" ht="24" customHeight="1" x14ac:dyDescent="0.2">
      <c r="A66" s="24"/>
      <c r="B66" s="25">
        <v>151</v>
      </c>
      <c r="C66" s="26"/>
      <c r="D66" s="1" t="s">
        <v>387</v>
      </c>
      <c r="E66" s="2">
        <f>SUM(E67)</f>
        <v>0</v>
      </c>
      <c r="F66" s="2">
        <f t="shared" ref="F66:Q66" si="23">SUM(F67)</f>
        <v>0</v>
      </c>
      <c r="G66" s="2">
        <f t="shared" si="23"/>
        <v>0</v>
      </c>
      <c r="H66" s="2">
        <f t="shared" si="23"/>
        <v>0</v>
      </c>
      <c r="I66" s="2">
        <f t="shared" si="23"/>
        <v>0</v>
      </c>
      <c r="J66" s="2">
        <f t="shared" si="23"/>
        <v>0</v>
      </c>
      <c r="K66" s="2">
        <f t="shared" si="23"/>
        <v>0</v>
      </c>
      <c r="L66" s="2">
        <f t="shared" si="23"/>
        <v>0</v>
      </c>
      <c r="M66" s="2">
        <f t="shared" si="23"/>
        <v>0</v>
      </c>
      <c r="N66" s="2">
        <f t="shared" si="23"/>
        <v>0</v>
      </c>
      <c r="O66" s="2">
        <f t="shared" si="23"/>
        <v>0</v>
      </c>
      <c r="P66" s="2">
        <f t="shared" si="23"/>
        <v>0</v>
      </c>
      <c r="Q66" s="2">
        <f t="shared" si="23"/>
        <v>0</v>
      </c>
    </row>
    <row r="67" spans="1:17" ht="24" customHeight="1" x14ac:dyDescent="0.2">
      <c r="A67" s="24"/>
      <c r="B67" s="25"/>
      <c r="C67" s="26">
        <v>15101</v>
      </c>
      <c r="D67" s="1" t="s">
        <v>388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24" customHeight="1" x14ac:dyDescent="0.2">
      <c r="A68" s="24"/>
      <c r="B68" s="25">
        <v>152</v>
      </c>
      <c r="C68" s="26"/>
      <c r="D68" s="1" t="s">
        <v>25</v>
      </c>
      <c r="E68" s="2">
        <f>SUM(E69:E70)</f>
        <v>0</v>
      </c>
      <c r="F68" s="2">
        <f t="shared" ref="F68:Q68" si="24">SUM(F69:F70)</f>
        <v>0</v>
      </c>
      <c r="G68" s="2">
        <f t="shared" si="24"/>
        <v>0</v>
      </c>
      <c r="H68" s="2">
        <f t="shared" si="24"/>
        <v>0</v>
      </c>
      <c r="I68" s="2">
        <f t="shared" si="24"/>
        <v>0</v>
      </c>
      <c r="J68" s="2">
        <f t="shared" si="24"/>
        <v>0</v>
      </c>
      <c r="K68" s="2">
        <f t="shared" si="24"/>
        <v>0</v>
      </c>
      <c r="L68" s="2">
        <f t="shared" si="24"/>
        <v>0</v>
      </c>
      <c r="M68" s="2">
        <f t="shared" si="24"/>
        <v>0</v>
      </c>
      <c r="N68" s="2">
        <f t="shared" si="24"/>
        <v>0</v>
      </c>
      <c r="O68" s="2">
        <f t="shared" si="24"/>
        <v>0</v>
      </c>
      <c r="P68" s="2">
        <f t="shared" si="24"/>
        <v>0</v>
      </c>
      <c r="Q68" s="2">
        <f t="shared" si="24"/>
        <v>0</v>
      </c>
    </row>
    <row r="69" spans="1:17" ht="24" customHeight="1" x14ac:dyDescent="0.2">
      <c r="A69" s="24"/>
      <c r="B69" s="25"/>
      <c r="C69" s="26">
        <v>15201</v>
      </c>
      <c r="D69" s="1" t="s">
        <v>389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24" customHeight="1" x14ac:dyDescent="0.2">
      <c r="A70" s="24"/>
      <c r="B70" s="25"/>
      <c r="C70" s="26">
        <v>15202</v>
      </c>
      <c r="D70" s="1" t="s">
        <v>390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24" customHeight="1" x14ac:dyDescent="0.2">
      <c r="A71" s="24"/>
      <c r="B71" s="25">
        <v>153</v>
      </c>
      <c r="C71" s="26"/>
      <c r="D71" s="1" t="s">
        <v>391</v>
      </c>
      <c r="E71" s="2">
        <f>SUM(E72)</f>
        <v>0</v>
      </c>
      <c r="F71" s="2">
        <f t="shared" ref="F71:Q71" si="25">SUM(F72)</f>
        <v>0</v>
      </c>
      <c r="G71" s="2">
        <f t="shared" si="25"/>
        <v>0</v>
      </c>
      <c r="H71" s="2">
        <f t="shared" si="25"/>
        <v>0</v>
      </c>
      <c r="I71" s="2">
        <f t="shared" si="25"/>
        <v>0</v>
      </c>
      <c r="J71" s="2">
        <f t="shared" si="25"/>
        <v>0</v>
      </c>
      <c r="K71" s="2">
        <f t="shared" si="25"/>
        <v>0</v>
      </c>
      <c r="L71" s="2">
        <f t="shared" si="25"/>
        <v>0</v>
      </c>
      <c r="M71" s="2">
        <f t="shared" si="25"/>
        <v>0</v>
      </c>
      <c r="N71" s="2">
        <f t="shared" si="25"/>
        <v>0</v>
      </c>
      <c r="O71" s="2">
        <f t="shared" si="25"/>
        <v>0</v>
      </c>
      <c r="P71" s="2">
        <f t="shared" si="25"/>
        <v>0</v>
      </c>
      <c r="Q71" s="2">
        <f t="shared" si="25"/>
        <v>0</v>
      </c>
    </row>
    <row r="72" spans="1:17" ht="24" customHeight="1" x14ac:dyDescent="0.2">
      <c r="A72" s="24"/>
      <c r="B72" s="25"/>
      <c r="C72" s="26">
        <v>15302</v>
      </c>
      <c r="D72" s="1" t="s">
        <v>392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24" customHeight="1" x14ac:dyDescent="0.2">
      <c r="A73" s="24"/>
      <c r="B73" s="25">
        <v>154</v>
      </c>
      <c r="C73" s="26"/>
      <c r="D73" s="1" t="s">
        <v>393</v>
      </c>
      <c r="E73" s="2">
        <f>SUM(E74:E75)</f>
        <v>0</v>
      </c>
      <c r="F73" s="2">
        <f t="shared" ref="F73:Q73" si="26">SUM(F74:F75)</f>
        <v>0</v>
      </c>
      <c r="G73" s="2">
        <f t="shared" si="26"/>
        <v>0</v>
      </c>
      <c r="H73" s="2">
        <f t="shared" si="26"/>
        <v>0</v>
      </c>
      <c r="I73" s="2">
        <f t="shared" si="26"/>
        <v>0</v>
      </c>
      <c r="J73" s="2">
        <f t="shared" si="26"/>
        <v>0</v>
      </c>
      <c r="K73" s="2">
        <f t="shared" si="26"/>
        <v>0</v>
      </c>
      <c r="L73" s="2">
        <f t="shared" si="26"/>
        <v>0</v>
      </c>
      <c r="M73" s="2">
        <f t="shared" si="26"/>
        <v>0</v>
      </c>
      <c r="N73" s="2">
        <f t="shared" si="26"/>
        <v>0</v>
      </c>
      <c r="O73" s="2">
        <f t="shared" si="26"/>
        <v>0</v>
      </c>
      <c r="P73" s="2">
        <f t="shared" si="26"/>
        <v>0</v>
      </c>
      <c r="Q73" s="2">
        <f t="shared" si="26"/>
        <v>0</v>
      </c>
    </row>
    <row r="74" spans="1:17" ht="33.75" customHeight="1" x14ac:dyDescent="0.2">
      <c r="A74" s="24"/>
      <c r="B74" s="25"/>
      <c r="C74" s="26">
        <v>15401</v>
      </c>
      <c r="D74" s="28" t="s">
        <v>394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24" customHeight="1" x14ac:dyDescent="0.2">
      <c r="A75" s="24"/>
      <c r="B75" s="25"/>
      <c r="C75" s="26">
        <v>15404</v>
      </c>
      <c r="D75" s="1" t="s">
        <v>384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24" customHeight="1" x14ac:dyDescent="0.2">
      <c r="A76" s="24"/>
      <c r="B76" s="25">
        <v>155</v>
      </c>
      <c r="C76" s="26"/>
      <c r="D76" s="1" t="s">
        <v>395</v>
      </c>
      <c r="E76" s="2">
        <f>SUM(E77)</f>
        <v>0</v>
      </c>
      <c r="F76" s="2">
        <f t="shared" ref="F76:Q76" si="27">SUM(F77)</f>
        <v>0</v>
      </c>
      <c r="G76" s="2">
        <f t="shared" si="27"/>
        <v>0</v>
      </c>
      <c r="H76" s="2">
        <f t="shared" si="27"/>
        <v>0</v>
      </c>
      <c r="I76" s="2">
        <f t="shared" si="27"/>
        <v>0</v>
      </c>
      <c r="J76" s="2">
        <f t="shared" si="27"/>
        <v>0</v>
      </c>
      <c r="K76" s="2">
        <f t="shared" si="27"/>
        <v>0</v>
      </c>
      <c r="L76" s="2">
        <f t="shared" si="27"/>
        <v>0</v>
      </c>
      <c r="M76" s="2">
        <f t="shared" si="27"/>
        <v>0</v>
      </c>
      <c r="N76" s="2">
        <f t="shared" si="27"/>
        <v>0</v>
      </c>
      <c r="O76" s="2">
        <f t="shared" si="27"/>
        <v>0</v>
      </c>
      <c r="P76" s="2">
        <f t="shared" si="27"/>
        <v>0</v>
      </c>
      <c r="Q76" s="2">
        <f t="shared" si="27"/>
        <v>0</v>
      </c>
    </row>
    <row r="77" spans="1:17" ht="24" customHeight="1" x14ac:dyDescent="0.2">
      <c r="A77" s="24"/>
      <c r="B77" s="25"/>
      <c r="C77" s="26">
        <v>15501</v>
      </c>
      <c r="D77" s="1" t="s">
        <v>396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24" customHeight="1" x14ac:dyDescent="0.2">
      <c r="A78" s="24"/>
      <c r="B78" s="25">
        <v>159</v>
      </c>
      <c r="C78" s="26"/>
      <c r="D78" s="1" t="s">
        <v>397</v>
      </c>
      <c r="E78" s="2">
        <f>SUM(E79:E81)</f>
        <v>0</v>
      </c>
      <c r="F78" s="2">
        <f t="shared" ref="F78:Q78" si="28">SUM(F79:F81)</f>
        <v>0</v>
      </c>
      <c r="G78" s="2">
        <f t="shared" si="28"/>
        <v>0</v>
      </c>
      <c r="H78" s="2">
        <f t="shared" si="28"/>
        <v>0</v>
      </c>
      <c r="I78" s="2">
        <f t="shared" si="28"/>
        <v>0</v>
      </c>
      <c r="J78" s="2">
        <f t="shared" si="28"/>
        <v>0</v>
      </c>
      <c r="K78" s="2">
        <f t="shared" si="28"/>
        <v>0</v>
      </c>
      <c r="L78" s="2">
        <f t="shared" si="28"/>
        <v>0</v>
      </c>
      <c r="M78" s="2">
        <f t="shared" si="28"/>
        <v>0</v>
      </c>
      <c r="N78" s="2">
        <f t="shared" si="28"/>
        <v>0</v>
      </c>
      <c r="O78" s="2">
        <f t="shared" si="28"/>
        <v>0</v>
      </c>
      <c r="P78" s="2">
        <f t="shared" si="28"/>
        <v>0</v>
      </c>
      <c r="Q78" s="2">
        <f t="shared" si="28"/>
        <v>0</v>
      </c>
    </row>
    <row r="79" spans="1:17" ht="24" customHeight="1" x14ac:dyDescent="0.2">
      <c r="A79" s="24"/>
      <c r="B79" s="25"/>
      <c r="C79" s="26">
        <v>15901</v>
      </c>
      <c r="D79" s="26" t="s">
        <v>385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24" customHeight="1" x14ac:dyDescent="0.2">
      <c r="A80" s="24"/>
      <c r="B80" s="25"/>
      <c r="C80" s="26">
        <v>15902</v>
      </c>
      <c r="D80" s="26" t="s">
        <v>398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24" customHeight="1" x14ac:dyDescent="0.2">
      <c r="A81" s="24"/>
      <c r="B81" s="25"/>
      <c r="C81" s="26">
        <v>15903</v>
      </c>
      <c r="D81" s="26" t="s">
        <v>386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24" customHeight="1" x14ac:dyDescent="0.2">
      <c r="A82" s="155" t="s">
        <v>26</v>
      </c>
      <c r="B82" s="156"/>
      <c r="C82" s="156"/>
      <c r="D82" s="157"/>
      <c r="E82" s="23">
        <f>SUM(E83)</f>
        <v>0</v>
      </c>
      <c r="F82" s="23">
        <f t="shared" ref="F82:Q82" si="29">SUM(F83)</f>
        <v>0</v>
      </c>
      <c r="G82" s="23">
        <f t="shared" si="29"/>
        <v>0</v>
      </c>
      <c r="H82" s="23">
        <f t="shared" si="29"/>
        <v>0</v>
      </c>
      <c r="I82" s="23">
        <f t="shared" si="29"/>
        <v>0</v>
      </c>
      <c r="J82" s="23">
        <f t="shared" si="29"/>
        <v>0</v>
      </c>
      <c r="K82" s="23">
        <f t="shared" si="29"/>
        <v>0</v>
      </c>
      <c r="L82" s="23">
        <f t="shared" si="29"/>
        <v>0</v>
      </c>
      <c r="M82" s="23">
        <f t="shared" si="29"/>
        <v>0</v>
      </c>
      <c r="N82" s="23">
        <f t="shared" si="29"/>
        <v>0</v>
      </c>
      <c r="O82" s="23">
        <f t="shared" si="29"/>
        <v>0</v>
      </c>
      <c r="P82" s="23">
        <f t="shared" si="29"/>
        <v>0</v>
      </c>
      <c r="Q82" s="23">
        <f t="shared" si="29"/>
        <v>0</v>
      </c>
    </row>
    <row r="83" spans="1:17" ht="30.75" customHeight="1" x14ac:dyDescent="0.2">
      <c r="A83" s="24"/>
      <c r="B83" s="25">
        <v>161</v>
      </c>
      <c r="C83" s="26"/>
      <c r="D83" s="28" t="s">
        <v>28</v>
      </c>
      <c r="E83" s="2">
        <f>SUM(E84:E90)</f>
        <v>0</v>
      </c>
      <c r="F83" s="2">
        <f t="shared" ref="F83:Q83" si="30">SUM(F84:F90)</f>
        <v>0</v>
      </c>
      <c r="G83" s="2">
        <f t="shared" si="30"/>
        <v>0</v>
      </c>
      <c r="H83" s="2">
        <f t="shared" si="30"/>
        <v>0</v>
      </c>
      <c r="I83" s="2">
        <f t="shared" si="30"/>
        <v>0</v>
      </c>
      <c r="J83" s="2">
        <f t="shared" si="30"/>
        <v>0</v>
      </c>
      <c r="K83" s="2">
        <f t="shared" si="30"/>
        <v>0</v>
      </c>
      <c r="L83" s="2">
        <f t="shared" si="30"/>
        <v>0</v>
      </c>
      <c r="M83" s="2">
        <f t="shared" si="30"/>
        <v>0</v>
      </c>
      <c r="N83" s="2">
        <f t="shared" si="30"/>
        <v>0</v>
      </c>
      <c r="O83" s="2">
        <f t="shared" si="30"/>
        <v>0</v>
      </c>
      <c r="P83" s="2">
        <f t="shared" si="30"/>
        <v>0</v>
      </c>
      <c r="Q83" s="2">
        <f t="shared" si="30"/>
        <v>0</v>
      </c>
    </row>
    <row r="84" spans="1:17" ht="30.75" customHeight="1" x14ac:dyDescent="0.2">
      <c r="A84" s="24"/>
      <c r="B84" s="25"/>
      <c r="C84" s="26">
        <v>16101</v>
      </c>
      <c r="D84" s="29" t="s">
        <v>399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30.75" customHeight="1" x14ac:dyDescent="0.2">
      <c r="A85" s="24"/>
      <c r="B85" s="25"/>
      <c r="C85" s="26">
        <v>16102</v>
      </c>
      <c r="D85" s="29" t="s">
        <v>400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30.75" customHeight="1" x14ac:dyDescent="0.2">
      <c r="A86" s="24"/>
      <c r="B86" s="25"/>
      <c r="C86" s="26">
        <v>16103</v>
      </c>
      <c r="D86" s="29" t="s">
        <v>401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30.75" customHeight="1" x14ac:dyDescent="0.2">
      <c r="A87" s="24"/>
      <c r="B87" s="25"/>
      <c r="C87" s="26">
        <v>16106</v>
      </c>
      <c r="D87" s="29" t="s">
        <v>402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30.75" customHeight="1" x14ac:dyDescent="0.2">
      <c r="A88" s="24"/>
      <c r="B88" s="25"/>
      <c r="C88" s="26">
        <v>16107</v>
      </c>
      <c r="D88" s="29" t="s">
        <v>403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30.75" customHeight="1" x14ac:dyDescent="0.2">
      <c r="A89" s="24"/>
      <c r="B89" s="25"/>
      <c r="C89" s="26">
        <v>16108</v>
      </c>
      <c r="D89" s="29" t="s">
        <v>404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30.75" customHeight="1" x14ac:dyDescent="0.2">
      <c r="A90" s="24"/>
      <c r="B90" s="25"/>
      <c r="C90" s="26">
        <v>16109</v>
      </c>
      <c r="D90" s="29" t="s">
        <v>405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4" customHeight="1" x14ac:dyDescent="0.2">
      <c r="A91" s="155" t="s">
        <v>27</v>
      </c>
      <c r="B91" s="156"/>
      <c r="C91" s="156"/>
      <c r="D91" s="157"/>
      <c r="E91" s="23">
        <f>SUM(E92,E95)</f>
        <v>0</v>
      </c>
      <c r="F91" s="23">
        <f t="shared" ref="F91:Q91" si="31">SUM(F92,F95)</f>
        <v>0</v>
      </c>
      <c r="G91" s="23">
        <f t="shared" si="31"/>
        <v>0</v>
      </c>
      <c r="H91" s="23">
        <f t="shared" si="31"/>
        <v>0</v>
      </c>
      <c r="I91" s="23">
        <f t="shared" si="31"/>
        <v>0</v>
      </c>
      <c r="J91" s="23">
        <f t="shared" si="31"/>
        <v>0</v>
      </c>
      <c r="K91" s="23">
        <f t="shared" si="31"/>
        <v>0</v>
      </c>
      <c r="L91" s="23">
        <f t="shared" si="31"/>
        <v>0</v>
      </c>
      <c r="M91" s="23">
        <f t="shared" si="31"/>
        <v>0</v>
      </c>
      <c r="N91" s="23">
        <f t="shared" si="31"/>
        <v>0</v>
      </c>
      <c r="O91" s="23">
        <f t="shared" si="31"/>
        <v>0</v>
      </c>
      <c r="P91" s="23">
        <f t="shared" si="31"/>
        <v>0</v>
      </c>
      <c r="Q91" s="23">
        <f t="shared" si="31"/>
        <v>0</v>
      </c>
    </row>
    <row r="92" spans="1:17" ht="24" customHeight="1" x14ac:dyDescent="0.2">
      <c r="A92" s="24"/>
      <c r="B92" s="25">
        <v>171</v>
      </c>
      <c r="C92" s="26"/>
      <c r="D92" s="1" t="s">
        <v>29</v>
      </c>
      <c r="E92" s="2">
        <f>SUM(E93:E94)</f>
        <v>0</v>
      </c>
      <c r="F92" s="2">
        <f t="shared" ref="F92:Q92" si="32">SUM(F93:F94)</f>
        <v>0</v>
      </c>
      <c r="G92" s="2">
        <f t="shared" si="32"/>
        <v>0</v>
      </c>
      <c r="H92" s="2">
        <f t="shared" si="32"/>
        <v>0</v>
      </c>
      <c r="I92" s="2">
        <f t="shared" si="32"/>
        <v>0</v>
      </c>
      <c r="J92" s="2">
        <f t="shared" si="32"/>
        <v>0</v>
      </c>
      <c r="K92" s="2">
        <f t="shared" si="32"/>
        <v>0</v>
      </c>
      <c r="L92" s="2">
        <f t="shared" si="32"/>
        <v>0</v>
      </c>
      <c r="M92" s="2">
        <f t="shared" si="32"/>
        <v>0</v>
      </c>
      <c r="N92" s="2">
        <f t="shared" si="32"/>
        <v>0</v>
      </c>
      <c r="O92" s="2">
        <f t="shared" si="32"/>
        <v>0</v>
      </c>
      <c r="P92" s="2">
        <f t="shared" si="32"/>
        <v>0</v>
      </c>
      <c r="Q92" s="2">
        <f t="shared" si="32"/>
        <v>0</v>
      </c>
    </row>
    <row r="93" spans="1:17" ht="24" customHeight="1" x14ac:dyDescent="0.2">
      <c r="A93" s="24"/>
      <c r="B93" s="25"/>
      <c r="C93" s="26">
        <v>17102</v>
      </c>
      <c r="D93" s="1" t="s">
        <v>407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24" customHeight="1" x14ac:dyDescent="0.2">
      <c r="A94" s="24"/>
      <c r="B94" s="25"/>
      <c r="C94" s="26">
        <v>17103</v>
      </c>
      <c r="D94" s="1" t="s">
        <v>406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24" customHeight="1" x14ac:dyDescent="0.2">
      <c r="A95" s="24"/>
      <c r="B95" s="25">
        <v>172</v>
      </c>
      <c r="C95" s="26"/>
      <c r="D95" s="1" t="s">
        <v>30</v>
      </c>
      <c r="E95" s="2">
        <f>SUM(E96)</f>
        <v>0</v>
      </c>
      <c r="F95" s="2">
        <f t="shared" ref="F95:Q95" si="33">SUM(F96)</f>
        <v>0</v>
      </c>
      <c r="G95" s="2">
        <f t="shared" si="33"/>
        <v>0</v>
      </c>
      <c r="H95" s="2">
        <f t="shared" si="33"/>
        <v>0</v>
      </c>
      <c r="I95" s="2">
        <f t="shared" si="33"/>
        <v>0</v>
      </c>
      <c r="J95" s="2">
        <f t="shared" si="33"/>
        <v>0</v>
      </c>
      <c r="K95" s="2">
        <f t="shared" si="33"/>
        <v>0</v>
      </c>
      <c r="L95" s="2">
        <f t="shared" si="33"/>
        <v>0</v>
      </c>
      <c r="M95" s="2">
        <f t="shared" si="33"/>
        <v>0</v>
      </c>
      <c r="N95" s="2">
        <f t="shared" si="33"/>
        <v>0</v>
      </c>
      <c r="O95" s="2">
        <f t="shared" si="33"/>
        <v>0</v>
      </c>
      <c r="P95" s="2">
        <f t="shared" si="33"/>
        <v>0</v>
      </c>
      <c r="Q95" s="2">
        <f t="shared" si="33"/>
        <v>0</v>
      </c>
    </row>
    <row r="96" spans="1:17" ht="24" customHeight="1" x14ac:dyDescent="0.2">
      <c r="A96" s="24"/>
      <c r="B96" s="25"/>
      <c r="C96" s="26">
        <v>17201</v>
      </c>
      <c r="D96" s="26" t="s">
        <v>30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24" customHeight="1" x14ac:dyDescent="0.2">
      <c r="A97" s="161" t="s">
        <v>31</v>
      </c>
      <c r="B97" s="162"/>
      <c r="C97" s="162"/>
      <c r="D97" s="163"/>
      <c r="E97" s="36">
        <f>SUM(E98,E119,E130,E149,E168,E184,E196,E208,E216)</f>
        <v>0</v>
      </c>
      <c r="F97" s="36">
        <f t="shared" ref="F97:Q97" si="34">SUM(F98,F119,F130,F149,F168,F184,F196,F208,F216)</f>
        <v>0</v>
      </c>
      <c r="G97" s="36">
        <f t="shared" si="34"/>
        <v>0</v>
      </c>
      <c r="H97" s="36">
        <f t="shared" si="34"/>
        <v>0</v>
      </c>
      <c r="I97" s="36">
        <f t="shared" si="34"/>
        <v>0</v>
      </c>
      <c r="J97" s="36">
        <f t="shared" si="34"/>
        <v>0</v>
      </c>
      <c r="K97" s="36">
        <f t="shared" si="34"/>
        <v>0</v>
      </c>
      <c r="L97" s="36">
        <f t="shared" si="34"/>
        <v>0</v>
      </c>
      <c r="M97" s="36">
        <f t="shared" si="34"/>
        <v>0</v>
      </c>
      <c r="N97" s="36">
        <f t="shared" si="34"/>
        <v>0</v>
      </c>
      <c r="O97" s="36">
        <f t="shared" si="34"/>
        <v>0</v>
      </c>
      <c r="P97" s="36">
        <f t="shared" si="34"/>
        <v>0</v>
      </c>
      <c r="Q97" s="36">
        <f t="shared" si="34"/>
        <v>0</v>
      </c>
    </row>
    <row r="98" spans="1:17" ht="30" customHeight="1" x14ac:dyDescent="0.2">
      <c r="A98" s="152" t="s">
        <v>32</v>
      </c>
      <c r="B98" s="153"/>
      <c r="C98" s="153"/>
      <c r="D98" s="154"/>
      <c r="E98" s="23">
        <f>SUM(E99,E102,E104,E106,E108,E112,E114,E117)</f>
        <v>0</v>
      </c>
      <c r="F98" s="23">
        <f t="shared" ref="F98:Q98" si="35">SUM(F99,F102,F104,F106,F108,F112,F114,F117)</f>
        <v>0</v>
      </c>
      <c r="G98" s="23">
        <f t="shared" si="35"/>
        <v>0</v>
      </c>
      <c r="H98" s="23">
        <f t="shared" si="35"/>
        <v>0</v>
      </c>
      <c r="I98" s="23">
        <f t="shared" si="35"/>
        <v>0</v>
      </c>
      <c r="J98" s="23">
        <f t="shared" si="35"/>
        <v>0</v>
      </c>
      <c r="K98" s="23">
        <f t="shared" si="35"/>
        <v>0</v>
      </c>
      <c r="L98" s="23">
        <f t="shared" si="35"/>
        <v>0</v>
      </c>
      <c r="M98" s="23">
        <f t="shared" si="35"/>
        <v>0</v>
      </c>
      <c r="N98" s="23">
        <f t="shared" si="35"/>
        <v>0</v>
      </c>
      <c r="O98" s="23">
        <f t="shared" si="35"/>
        <v>0</v>
      </c>
      <c r="P98" s="23">
        <f t="shared" si="35"/>
        <v>0</v>
      </c>
      <c r="Q98" s="23">
        <f t="shared" si="35"/>
        <v>0</v>
      </c>
    </row>
    <row r="99" spans="1:17" ht="24" customHeight="1" x14ac:dyDescent="0.2">
      <c r="A99" s="24"/>
      <c r="B99" s="25">
        <v>211</v>
      </c>
      <c r="C99" s="26"/>
      <c r="D99" s="1" t="s">
        <v>33</v>
      </c>
      <c r="E99" s="2">
        <f>SUM(E100:E101)</f>
        <v>0</v>
      </c>
      <c r="F99" s="2">
        <f t="shared" ref="F99:Q99" si="36">SUM(F100:F101)</f>
        <v>0</v>
      </c>
      <c r="G99" s="2">
        <f t="shared" si="36"/>
        <v>0</v>
      </c>
      <c r="H99" s="2">
        <f t="shared" si="36"/>
        <v>0</v>
      </c>
      <c r="I99" s="2">
        <f t="shared" si="36"/>
        <v>0</v>
      </c>
      <c r="J99" s="2">
        <f t="shared" si="36"/>
        <v>0</v>
      </c>
      <c r="K99" s="2">
        <f t="shared" si="36"/>
        <v>0</v>
      </c>
      <c r="L99" s="2">
        <f t="shared" si="36"/>
        <v>0</v>
      </c>
      <c r="M99" s="2">
        <f t="shared" si="36"/>
        <v>0</v>
      </c>
      <c r="N99" s="2">
        <f t="shared" si="36"/>
        <v>0</v>
      </c>
      <c r="O99" s="2">
        <f t="shared" si="36"/>
        <v>0</v>
      </c>
      <c r="P99" s="2">
        <f t="shared" si="36"/>
        <v>0</v>
      </c>
      <c r="Q99" s="2">
        <f t="shared" si="36"/>
        <v>0</v>
      </c>
    </row>
    <row r="100" spans="1:17" ht="24" customHeight="1" x14ac:dyDescent="0.2">
      <c r="A100" s="24"/>
      <c r="B100" s="25"/>
      <c r="C100" s="27">
        <v>21101</v>
      </c>
      <c r="D100" s="1" t="s">
        <v>408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24" customHeight="1" x14ac:dyDescent="0.2">
      <c r="A101" s="24"/>
      <c r="B101" s="25"/>
      <c r="C101" s="27">
        <v>21102</v>
      </c>
      <c r="D101" s="1" t="s">
        <v>409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24" customHeight="1" x14ac:dyDescent="0.2">
      <c r="A102" s="24"/>
      <c r="B102" s="25">
        <v>212</v>
      </c>
      <c r="C102" s="26"/>
      <c r="D102" s="1" t="s">
        <v>41</v>
      </c>
      <c r="E102" s="2">
        <f>SUM(E103)</f>
        <v>0</v>
      </c>
      <c r="F102" s="2">
        <f t="shared" ref="F102:Q102" si="37">SUM(F103)</f>
        <v>0</v>
      </c>
      <c r="G102" s="2">
        <f t="shared" si="37"/>
        <v>0</v>
      </c>
      <c r="H102" s="2">
        <f t="shared" si="37"/>
        <v>0</v>
      </c>
      <c r="I102" s="2">
        <f t="shared" si="37"/>
        <v>0</v>
      </c>
      <c r="J102" s="2">
        <f t="shared" si="37"/>
        <v>0</v>
      </c>
      <c r="K102" s="2">
        <f t="shared" si="37"/>
        <v>0</v>
      </c>
      <c r="L102" s="2">
        <f t="shared" si="37"/>
        <v>0</v>
      </c>
      <c r="M102" s="2">
        <f t="shared" si="37"/>
        <v>0</v>
      </c>
      <c r="N102" s="2">
        <f t="shared" si="37"/>
        <v>0</v>
      </c>
      <c r="O102" s="2">
        <f t="shared" si="37"/>
        <v>0</v>
      </c>
      <c r="P102" s="2">
        <f t="shared" si="37"/>
        <v>0</v>
      </c>
      <c r="Q102" s="2">
        <f t="shared" si="37"/>
        <v>0</v>
      </c>
    </row>
    <row r="103" spans="1:17" ht="24" customHeight="1" x14ac:dyDescent="0.2">
      <c r="A103" s="24"/>
      <c r="B103" s="25"/>
      <c r="C103" s="26">
        <v>21201</v>
      </c>
      <c r="D103" s="1" t="s">
        <v>410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24" customHeight="1" x14ac:dyDescent="0.2">
      <c r="A104" s="24"/>
      <c r="B104" s="25">
        <v>213</v>
      </c>
      <c r="C104" s="26"/>
      <c r="D104" s="1" t="s">
        <v>42</v>
      </c>
      <c r="E104" s="2">
        <f>SUM(E105)</f>
        <v>0</v>
      </c>
      <c r="F104" s="2">
        <f t="shared" ref="F104:Q104" si="38">SUM(F105)</f>
        <v>0</v>
      </c>
      <c r="G104" s="2">
        <f t="shared" si="38"/>
        <v>0</v>
      </c>
      <c r="H104" s="2">
        <f t="shared" si="38"/>
        <v>0</v>
      </c>
      <c r="I104" s="2">
        <f t="shared" si="38"/>
        <v>0</v>
      </c>
      <c r="J104" s="2">
        <f t="shared" si="38"/>
        <v>0</v>
      </c>
      <c r="K104" s="2">
        <f t="shared" si="38"/>
        <v>0</v>
      </c>
      <c r="L104" s="2">
        <f t="shared" si="38"/>
        <v>0</v>
      </c>
      <c r="M104" s="2">
        <f t="shared" si="38"/>
        <v>0</v>
      </c>
      <c r="N104" s="2">
        <f t="shared" si="38"/>
        <v>0</v>
      </c>
      <c r="O104" s="2">
        <f t="shared" si="38"/>
        <v>0</v>
      </c>
      <c r="P104" s="2">
        <f t="shared" si="38"/>
        <v>0</v>
      </c>
      <c r="Q104" s="2">
        <f t="shared" si="38"/>
        <v>0</v>
      </c>
    </row>
    <row r="105" spans="1:17" ht="24" customHeight="1" x14ac:dyDescent="0.2">
      <c r="A105" s="24"/>
      <c r="B105" s="25"/>
      <c r="C105" s="26">
        <v>21301</v>
      </c>
      <c r="D105" s="1" t="s">
        <v>411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35.25" customHeight="1" x14ac:dyDescent="0.2">
      <c r="A106" s="24"/>
      <c r="B106" s="25">
        <v>214</v>
      </c>
      <c r="C106" s="26"/>
      <c r="D106" s="28" t="s">
        <v>43</v>
      </c>
      <c r="E106" s="2">
        <f>SUM(E107)</f>
        <v>0</v>
      </c>
      <c r="F106" s="2">
        <f t="shared" ref="F106:Q106" si="39">SUM(F107)</f>
        <v>0</v>
      </c>
      <c r="G106" s="2">
        <f t="shared" si="39"/>
        <v>0</v>
      </c>
      <c r="H106" s="2">
        <f t="shared" si="39"/>
        <v>0</v>
      </c>
      <c r="I106" s="2">
        <f t="shared" si="39"/>
        <v>0</v>
      </c>
      <c r="J106" s="2">
        <f t="shared" si="39"/>
        <v>0</v>
      </c>
      <c r="K106" s="2">
        <f t="shared" si="39"/>
        <v>0</v>
      </c>
      <c r="L106" s="2">
        <f t="shared" si="39"/>
        <v>0</v>
      </c>
      <c r="M106" s="2">
        <f t="shared" si="39"/>
        <v>0</v>
      </c>
      <c r="N106" s="2">
        <f t="shared" si="39"/>
        <v>0</v>
      </c>
      <c r="O106" s="2">
        <f t="shared" si="39"/>
        <v>0</v>
      </c>
      <c r="P106" s="2">
        <f t="shared" si="39"/>
        <v>0</v>
      </c>
      <c r="Q106" s="2">
        <f t="shared" si="39"/>
        <v>0</v>
      </c>
    </row>
    <row r="107" spans="1:17" ht="35.25" customHeight="1" x14ac:dyDescent="0.2">
      <c r="A107" s="24"/>
      <c r="B107" s="25"/>
      <c r="C107" s="26">
        <v>21401</v>
      </c>
      <c r="D107" s="28" t="s">
        <v>412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24" customHeight="1" x14ac:dyDescent="0.2">
      <c r="A108" s="24"/>
      <c r="B108" s="25">
        <v>215</v>
      </c>
      <c r="C108" s="26"/>
      <c r="D108" s="1" t="s">
        <v>44</v>
      </c>
      <c r="E108" s="2">
        <f>SUM(E109:E111)</f>
        <v>0</v>
      </c>
      <c r="F108" s="2">
        <f t="shared" ref="F108:Q108" si="40">SUM(F109:F111)</f>
        <v>0</v>
      </c>
      <c r="G108" s="2">
        <f t="shared" si="40"/>
        <v>0</v>
      </c>
      <c r="H108" s="2">
        <f t="shared" si="40"/>
        <v>0</v>
      </c>
      <c r="I108" s="2">
        <f t="shared" si="40"/>
        <v>0</v>
      </c>
      <c r="J108" s="2">
        <f t="shared" si="40"/>
        <v>0</v>
      </c>
      <c r="K108" s="2">
        <f t="shared" si="40"/>
        <v>0</v>
      </c>
      <c r="L108" s="2">
        <f t="shared" si="40"/>
        <v>0</v>
      </c>
      <c r="M108" s="2">
        <f t="shared" si="40"/>
        <v>0</v>
      </c>
      <c r="N108" s="2">
        <f t="shared" si="40"/>
        <v>0</v>
      </c>
      <c r="O108" s="2">
        <f t="shared" si="40"/>
        <v>0</v>
      </c>
      <c r="P108" s="2">
        <f t="shared" si="40"/>
        <v>0</v>
      </c>
      <c r="Q108" s="2">
        <f t="shared" si="40"/>
        <v>0</v>
      </c>
    </row>
    <row r="109" spans="1:17" ht="24" customHeight="1" x14ac:dyDescent="0.2">
      <c r="A109" s="24"/>
      <c r="B109" s="25"/>
      <c r="C109" s="26">
        <v>21501</v>
      </c>
      <c r="D109" s="1" t="s">
        <v>413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33.75" customHeight="1" x14ac:dyDescent="0.2">
      <c r="A110" s="24"/>
      <c r="B110" s="25"/>
      <c r="C110" s="26">
        <v>21502</v>
      </c>
      <c r="D110" s="28" t="s">
        <v>414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33.75" customHeight="1" x14ac:dyDescent="0.2">
      <c r="A111" s="24"/>
      <c r="B111" s="25"/>
      <c r="C111" s="26">
        <v>21503</v>
      </c>
      <c r="D111" s="28" t="s">
        <v>415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24" customHeight="1" x14ac:dyDescent="0.2">
      <c r="A112" s="24"/>
      <c r="B112" s="25">
        <v>216</v>
      </c>
      <c r="C112" s="26"/>
      <c r="D112" s="1" t="s">
        <v>45</v>
      </c>
      <c r="E112" s="2">
        <f>SUM(E113)</f>
        <v>0</v>
      </c>
      <c r="F112" s="2">
        <f t="shared" ref="F112:Q112" si="41">SUM(F113)</f>
        <v>0</v>
      </c>
      <c r="G112" s="2">
        <f t="shared" si="41"/>
        <v>0</v>
      </c>
      <c r="H112" s="2">
        <f t="shared" si="41"/>
        <v>0</v>
      </c>
      <c r="I112" s="2">
        <f t="shared" si="41"/>
        <v>0</v>
      </c>
      <c r="J112" s="2">
        <f t="shared" si="41"/>
        <v>0</v>
      </c>
      <c r="K112" s="2">
        <f t="shared" si="41"/>
        <v>0</v>
      </c>
      <c r="L112" s="2">
        <f t="shared" si="41"/>
        <v>0</v>
      </c>
      <c r="M112" s="2">
        <f t="shared" si="41"/>
        <v>0</v>
      </c>
      <c r="N112" s="2">
        <f t="shared" si="41"/>
        <v>0</v>
      </c>
      <c r="O112" s="2">
        <f t="shared" si="41"/>
        <v>0</v>
      </c>
      <c r="P112" s="2">
        <f t="shared" si="41"/>
        <v>0</v>
      </c>
      <c r="Q112" s="2">
        <f t="shared" si="41"/>
        <v>0</v>
      </c>
    </row>
    <row r="113" spans="1:17" ht="24" customHeight="1" x14ac:dyDescent="0.2">
      <c r="A113" s="24"/>
      <c r="B113" s="25"/>
      <c r="C113" s="26">
        <v>21601</v>
      </c>
      <c r="D113" s="1" t="s">
        <v>416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24" customHeight="1" x14ac:dyDescent="0.2">
      <c r="A114" s="24"/>
      <c r="B114" s="25">
        <v>217</v>
      </c>
      <c r="C114" s="26"/>
      <c r="D114" s="1" t="s">
        <v>46</v>
      </c>
      <c r="E114" s="2">
        <f>SUM(E115:E116)</f>
        <v>0</v>
      </c>
      <c r="F114" s="2">
        <f t="shared" ref="F114:Q114" si="42">SUM(F115:F116)</f>
        <v>0</v>
      </c>
      <c r="G114" s="2">
        <f t="shared" si="42"/>
        <v>0</v>
      </c>
      <c r="H114" s="2">
        <f t="shared" si="42"/>
        <v>0</v>
      </c>
      <c r="I114" s="2">
        <f t="shared" si="42"/>
        <v>0</v>
      </c>
      <c r="J114" s="2">
        <f t="shared" si="42"/>
        <v>0</v>
      </c>
      <c r="K114" s="2">
        <f t="shared" si="42"/>
        <v>0</v>
      </c>
      <c r="L114" s="2">
        <f t="shared" si="42"/>
        <v>0</v>
      </c>
      <c r="M114" s="2">
        <f t="shared" si="42"/>
        <v>0</v>
      </c>
      <c r="N114" s="2">
        <f t="shared" si="42"/>
        <v>0</v>
      </c>
      <c r="O114" s="2">
        <f t="shared" si="42"/>
        <v>0</v>
      </c>
      <c r="P114" s="2">
        <f t="shared" si="42"/>
        <v>0</v>
      </c>
      <c r="Q114" s="2">
        <f t="shared" si="42"/>
        <v>0</v>
      </c>
    </row>
    <row r="115" spans="1:17" ht="24" customHeight="1" x14ac:dyDescent="0.2">
      <c r="A115" s="24"/>
      <c r="B115" s="25"/>
      <c r="C115" s="26">
        <v>21701</v>
      </c>
      <c r="D115" s="1" t="s">
        <v>417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35.25" customHeight="1" x14ac:dyDescent="0.2">
      <c r="A116" s="24"/>
      <c r="B116" s="25"/>
      <c r="C116" s="26">
        <v>21702</v>
      </c>
      <c r="D116" s="28" t="s">
        <v>418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30.75" customHeight="1" x14ac:dyDescent="0.2">
      <c r="A117" s="24"/>
      <c r="B117" s="25">
        <v>218</v>
      </c>
      <c r="C117" s="26"/>
      <c r="D117" s="28" t="s">
        <v>47</v>
      </c>
      <c r="E117" s="2">
        <f>SUM(E118)</f>
        <v>0</v>
      </c>
      <c r="F117" s="2">
        <f t="shared" ref="F117:Q117" si="43">SUM(F118)</f>
        <v>0</v>
      </c>
      <c r="G117" s="2">
        <f t="shared" si="43"/>
        <v>0</v>
      </c>
      <c r="H117" s="2">
        <f t="shared" si="43"/>
        <v>0</v>
      </c>
      <c r="I117" s="2">
        <f t="shared" si="43"/>
        <v>0</v>
      </c>
      <c r="J117" s="2">
        <f t="shared" si="43"/>
        <v>0</v>
      </c>
      <c r="K117" s="2">
        <f t="shared" si="43"/>
        <v>0</v>
      </c>
      <c r="L117" s="2">
        <f t="shared" si="43"/>
        <v>0</v>
      </c>
      <c r="M117" s="2">
        <f t="shared" si="43"/>
        <v>0</v>
      </c>
      <c r="N117" s="2">
        <f t="shared" si="43"/>
        <v>0</v>
      </c>
      <c r="O117" s="2">
        <f t="shared" si="43"/>
        <v>0</v>
      </c>
      <c r="P117" s="2">
        <f t="shared" si="43"/>
        <v>0</v>
      </c>
      <c r="Q117" s="2">
        <f t="shared" si="43"/>
        <v>0</v>
      </c>
    </row>
    <row r="118" spans="1:17" ht="30.75" customHeight="1" x14ac:dyDescent="0.2">
      <c r="A118" s="24"/>
      <c r="B118" s="25"/>
      <c r="C118" s="26">
        <v>21801</v>
      </c>
      <c r="D118" s="29" t="s">
        <v>419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4" customHeight="1" x14ac:dyDescent="0.2">
      <c r="A119" s="155" t="s">
        <v>34</v>
      </c>
      <c r="B119" s="156"/>
      <c r="C119" s="156"/>
      <c r="D119" s="157"/>
      <c r="E119" s="23">
        <f>SUM(E120,E126,E128)</f>
        <v>0</v>
      </c>
      <c r="F119" s="23">
        <f t="shared" ref="F119:Q119" si="44">SUM(F120,F126,F128)</f>
        <v>0</v>
      </c>
      <c r="G119" s="23">
        <f t="shared" si="44"/>
        <v>0</v>
      </c>
      <c r="H119" s="23">
        <f t="shared" si="44"/>
        <v>0</v>
      </c>
      <c r="I119" s="23">
        <f t="shared" si="44"/>
        <v>0</v>
      </c>
      <c r="J119" s="23">
        <f t="shared" si="44"/>
        <v>0</v>
      </c>
      <c r="K119" s="23">
        <f t="shared" si="44"/>
        <v>0</v>
      </c>
      <c r="L119" s="23">
        <f t="shared" si="44"/>
        <v>0</v>
      </c>
      <c r="M119" s="23">
        <f t="shared" si="44"/>
        <v>0</v>
      </c>
      <c r="N119" s="23">
        <f t="shared" si="44"/>
        <v>0</v>
      </c>
      <c r="O119" s="23">
        <f t="shared" si="44"/>
        <v>0</v>
      </c>
      <c r="P119" s="23">
        <f t="shared" si="44"/>
        <v>0</v>
      </c>
      <c r="Q119" s="23">
        <f t="shared" si="44"/>
        <v>0</v>
      </c>
    </row>
    <row r="120" spans="1:17" ht="24" customHeight="1" x14ac:dyDescent="0.2">
      <c r="A120" s="24"/>
      <c r="B120" s="25">
        <v>221</v>
      </c>
      <c r="C120" s="26"/>
      <c r="D120" s="1" t="s">
        <v>48</v>
      </c>
      <c r="E120" s="2">
        <f>SUM(E121:E125)</f>
        <v>0</v>
      </c>
      <c r="F120" s="2">
        <f t="shared" ref="F120:Q120" si="45">SUM(F121:F125)</f>
        <v>0</v>
      </c>
      <c r="G120" s="2">
        <f t="shared" si="45"/>
        <v>0</v>
      </c>
      <c r="H120" s="2">
        <f t="shared" si="45"/>
        <v>0</v>
      </c>
      <c r="I120" s="2">
        <f t="shared" si="45"/>
        <v>0</v>
      </c>
      <c r="J120" s="2">
        <f t="shared" si="45"/>
        <v>0</v>
      </c>
      <c r="K120" s="2">
        <f t="shared" si="45"/>
        <v>0</v>
      </c>
      <c r="L120" s="2">
        <f t="shared" si="45"/>
        <v>0</v>
      </c>
      <c r="M120" s="2">
        <f t="shared" si="45"/>
        <v>0</v>
      </c>
      <c r="N120" s="2">
        <f t="shared" si="45"/>
        <v>0</v>
      </c>
      <c r="O120" s="2">
        <f t="shared" si="45"/>
        <v>0</v>
      </c>
      <c r="P120" s="2">
        <f t="shared" si="45"/>
        <v>0</v>
      </c>
      <c r="Q120" s="2">
        <f t="shared" si="45"/>
        <v>0</v>
      </c>
    </row>
    <row r="121" spans="1:17" ht="54" customHeight="1" x14ac:dyDescent="0.2">
      <c r="A121" s="24"/>
      <c r="B121" s="25"/>
      <c r="C121" s="27">
        <v>22102</v>
      </c>
      <c r="D121" s="28" t="s">
        <v>420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38.25" customHeight="1" x14ac:dyDescent="0.2">
      <c r="A122" s="24"/>
      <c r="B122" s="25"/>
      <c r="C122" s="27">
        <v>22103</v>
      </c>
      <c r="D122" s="28" t="s">
        <v>421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38.25" customHeight="1" x14ac:dyDescent="0.2">
      <c r="A123" s="24"/>
      <c r="B123" s="25"/>
      <c r="C123" s="27">
        <v>22104</v>
      </c>
      <c r="D123" s="28" t="s">
        <v>422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38.25" customHeight="1" x14ac:dyDescent="0.2">
      <c r="A124" s="24"/>
      <c r="B124" s="25"/>
      <c r="C124" s="27">
        <v>22105</v>
      </c>
      <c r="D124" s="28" t="s">
        <v>423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38.25" customHeight="1" x14ac:dyDescent="0.2">
      <c r="A125" s="24"/>
      <c r="B125" s="25"/>
      <c r="C125" s="27">
        <v>22106</v>
      </c>
      <c r="D125" s="28" t="s">
        <v>424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24" customHeight="1" x14ac:dyDescent="0.2">
      <c r="A126" s="24"/>
      <c r="B126" s="25">
        <v>222</v>
      </c>
      <c r="C126" s="26"/>
      <c r="D126" s="1" t="s">
        <v>49</v>
      </c>
      <c r="E126" s="2">
        <f>SUM(E127)</f>
        <v>0</v>
      </c>
      <c r="F126" s="2">
        <f t="shared" ref="F126:Q126" si="46">SUM(F127)</f>
        <v>0</v>
      </c>
      <c r="G126" s="2">
        <f t="shared" si="46"/>
        <v>0</v>
      </c>
      <c r="H126" s="2">
        <f t="shared" si="46"/>
        <v>0</v>
      </c>
      <c r="I126" s="2">
        <f t="shared" si="46"/>
        <v>0</v>
      </c>
      <c r="J126" s="2">
        <f t="shared" si="46"/>
        <v>0</v>
      </c>
      <c r="K126" s="2">
        <f t="shared" si="46"/>
        <v>0</v>
      </c>
      <c r="L126" s="2">
        <f t="shared" si="46"/>
        <v>0</v>
      </c>
      <c r="M126" s="2">
        <f t="shared" si="46"/>
        <v>0</v>
      </c>
      <c r="N126" s="2">
        <f t="shared" si="46"/>
        <v>0</v>
      </c>
      <c r="O126" s="2">
        <f t="shared" si="46"/>
        <v>0</v>
      </c>
      <c r="P126" s="2">
        <f t="shared" si="46"/>
        <v>0</v>
      </c>
      <c r="Q126" s="2">
        <f t="shared" si="46"/>
        <v>0</v>
      </c>
    </row>
    <row r="127" spans="1:17" ht="24" customHeight="1" x14ac:dyDescent="0.2">
      <c r="A127" s="24"/>
      <c r="B127" s="25"/>
      <c r="C127" s="26">
        <v>22201</v>
      </c>
      <c r="D127" s="1" t="s">
        <v>425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24" customHeight="1" x14ac:dyDescent="0.2">
      <c r="A128" s="24"/>
      <c r="B128" s="25">
        <v>223</v>
      </c>
      <c r="C128" s="26"/>
      <c r="D128" s="1" t="s">
        <v>50</v>
      </c>
      <c r="E128" s="2">
        <f>SUM(E129)</f>
        <v>0</v>
      </c>
      <c r="F128" s="2">
        <f t="shared" ref="F128:Q128" si="47">SUM(F129)</f>
        <v>0</v>
      </c>
      <c r="G128" s="2">
        <f t="shared" si="47"/>
        <v>0</v>
      </c>
      <c r="H128" s="2">
        <f t="shared" si="47"/>
        <v>0</v>
      </c>
      <c r="I128" s="2">
        <f t="shared" si="47"/>
        <v>0</v>
      </c>
      <c r="J128" s="2">
        <f t="shared" si="47"/>
        <v>0</v>
      </c>
      <c r="K128" s="2">
        <f t="shared" si="47"/>
        <v>0</v>
      </c>
      <c r="L128" s="2">
        <f t="shared" si="47"/>
        <v>0</v>
      </c>
      <c r="M128" s="2">
        <f t="shared" si="47"/>
        <v>0</v>
      </c>
      <c r="N128" s="2">
        <f t="shared" si="47"/>
        <v>0</v>
      </c>
      <c r="O128" s="2">
        <f t="shared" si="47"/>
        <v>0</v>
      </c>
      <c r="P128" s="2">
        <f t="shared" si="47"/>
        <v>0</v>
      </c>
      <c r="Q128" s="2">
        <f t="shared" si="47"/>
        <v>0</v>
      </c>
    </row>
    <row r="129" spans="1:17" ht="24" customHeight="1" x14ac:dyDescent="0.2">
      <c r="A129" s="24"/>
      <c r="B129" s="25"/>
      <c r="C129" s="26">
        <v>22301</v>
      </c>
      <c r="D129" s="26" t="s">
        <v>426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31.5" customHeight="1" x14ac:dyDescent="0.2">
      <c r="A130" s="152" t="s">
        <v>35</v>
      </c>
      <c r="B130" s="153"/>
      <c r="C130" s="153"/>
      <c r="D130" s="154"/>
      <c r="E130" s="23">
        <f>SUM(E131,E133,E135,E137,E139,E141,E143,E145,E147)</f>
        <v>0</v>
      </c>
      <c r="F130" s="23">
        <f t="shared" ref="F130:Q130" si="48">SUM(F131,F133,F135,F137,F139,F141,F143,F145,F147)</f>
        <v>0</v>
      </c>
      <c r="G130" s="23">
        <f t="shared" si="48"/>
        <v>0</v>
      </c>
      <c r="H130" s="23">
        <f t="shared" si="48"/>
        <v>0</v>
      </c>
      <c r="I130" s="23">
        <f t="shared" si="48"/>
        <v>0</v>
      </c>
      <c r="J130" s="23">
        <f t="shared" si="48"/>
        <v>0</v>
      </c>
      <c r="K130" s="23">
        <f t="shared" si="48"/>
        <v>0</v>
      </c>
      <c r="L130" s="23">
        <f t="shared" si="48"/>
        <v>0</v>
      </c>
      <c r="M130" s="23">
        <f t="shared" si="48"/>
        <v>0</v>
      </c>
      <c r="N130" s="23">
        <f t="shared" si="48"/>
        <v>0</v>
      </c>
      <c r="O130" s="23">
        <f t="shared" si="48"/>
        <v>0</v>
      </c>
      <c r="P130" s="23">
        <f t="shared" si="48"/>
        <v>0</v>
      </c>
      <c r="Q130" s="23">
        <f t="shared" si="48"/>
        <v>0</v>
      </c>
    </row>
    <row r="131" spans="1:17" ht="34.5" customHeight="1" x14ac:dyDescent="0.2">
      <c r="A131" s="24"/>
      <c r="B131" s="25">
        <v>231</v>
      </c>
      <c r="C131" s="26"/>
      <c r="D131" s="28" t="s">
        <v>51</v>
      </c>
      <c r="E131" s="2">
        <f>SUM(E132)</f>
        <v>0</v>
      </c>
      <c r="F131" s="2">
        <f t="shared" ref="F131:Q131" si="49">SUM(F132)</f>
        <v>0</v>
      </c>
      <c r="G131" s="2">
        <f t="shared" si="49"/>
        <v>0</v>
      </c>
      <c r="H131" s="2">
        <f t="shared" si="49"/>
        <v>0</v>
      </c>
      <c r="I131" s="2">
        <f t="shared" si="49"/>
        <v>0</v>
      </c>
      <c r="J131" s="2">
        <f t="shared" si="49"/>
        <v>0</v>
      </c>
      <c r="K131" s="2">
        <f t="shared" si="49"/>
        <v>0</v>
      </c>
      <c r="L131" s="2">
        <f t="shared" si="49"/>
        <v>0</v>
      </c>
      <c r="M131" s="2">
        <f t="shared" si="49"/>
        <v>0</v>
      </c>
      <c r="N131" s="2">
        <f t="shared" si="49"/>
        <v>0</v>
      </c>
      <c r="O131" s="2">
        <f t="shared" si="49"/>
        <v>0</v>
      </c>
      <c r="P131" s="2">
        <f t="shared" si="49"/>
        <v>0</v>
      </c>
      <c r="Q131" s="2">
        <f t="shared" si="49"/>
        <v>0</v>
      </c>
    </row>
    <row r="132" spans="1:17" ht="34.5" customHeight="1" x14ac:dyDescent="0.2">
      <c r="A132" s="24"/>
      <c r="B132" s="25"/>
      <c r="C132" s="26">
        <v>23101</v>
      </c>
      <c r="D132" s="28" t="s">
        <v>427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34.5" customHeight="1" x14ac:dyDescent="0.2">
      <c r="A133" s="24"/>
      <c r="B133" s="25">
        <v>232</v>
      </c>
      <c r="C133" s="26"/>
      <c r="D133" s="28" t="s">
        <v>52</v>
      </c>
      <c r="E133" s="2">
        <f>SUM(E134)</f>
        <v>0</v>
      </c>
      <c r="F133" s="2">
        <f t="shared" ref="F133:Q133" si="50">SUM(F134)</f>
        <v>0</v>
      </c>
      <c r="G133" s="2">
        <f t="shared" si="50"/>
        <v>0</v>
      </c>
      <c r="H133" s="2">
        <f t="shared" si="50"/>
        <v>0</v>
      </c>
      <c r="I133" s="2">
        <f t="shared" si="50"/>
        <v>0</v>
      </c>
      <c r="J133" s="2">
        <f t="shared" si="50"/>
        <v>0</v>
      </c>
      <c r="K133" s="2">
        <f t="shared" si="50"/>
        <v>0</v>
      </c>
      <c r="L133" s="2">
        <f t="shared" si="50"/>
        <v>0</v>
      </c>
      <c r="M133" s="2">
        <f t="shared" si="50"/>
        <v>0</v>
      </c>
      <c r="N133" s="2">
        <f t="shared" si="50"/>
        <v>0</v>
      </c>
      <c r="O133" s="2">
        <f t="shared" si="50"/>
        <v>0</v>
      </c>
      <c r="P133" s="2">
        <f t="shared" si="50"/>
        <v>0</v>
      </c>
      <c r="Q133" s="2">
        <f t="shared" si="50"/>
        <v>0</v>
      </c>
    </row>
    <row r="134" spans="1:17" ht="34.5" customHeight="1" x14ac:dyDescent="0.2">
      <c r="A134" s="24"/>
      <c r="B134" s="25"/>
      <c r="C134" s="26">
        <v>23201</v>
      </c>
      <c r="D134" s="28" t="s">
        <v>428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34.5" customHeight="1" x14ac:dyDescent="0.2">
      <c r="A135" s="24"/>
      <c r="B135" s="25">
        <v>233</v>
      </c>
      <c r="C135" s="26"/>
      <c r="D135" s="28" t="s">
        <v>53</v>
      </c>
      <c r="E135" s="2">
        <f>SUM(E136)</f>
        <v>0</v>
      </c>
      <c r="F135" s="2">
        <f t="shared" ref="F135:Q135" si="51">SUM(F136)</f>
        <v>0</v>
      </c>
      <c r="G135" s="2">
        <f t="shared" si="51"/>
        <v>0</v>
      </c>
      <c r="H135" s="2">
        <f t="shared" si="51"/>
        <v>0</v>
      </c>
      <c r="I135" s="2">
        <f t="shared" si="51"/>
        <v>0</v>
      </c>
      <c r="J135" s="2">
        <f t="shared" si="51"/>
        <v>0</v>
      </c>
      <c r="K135" s="2">
        <f t="shared" si="51"/>
        <v>0</v>
      </c>
      <c r="L135" s="2">
        <f t="shared" si="51"/>
        <v>0</v>
      </c>
      <c r="M135" s="2">
        <f t="shared" si="51"/>
        <v>0</v>
      </c>
      <c r="N135" s="2">
        <f t="shared" si="51"/>
        <v>0</v>
      </c>
      <c r="O135" s="2">
        <f t="shared" si="51"/>
        <v>0</v>
      </c>
      <c r="P135" s="2">
        <f t="shared" si="51"/>
        <v>0</v>
      </c>
      <c r="Q135" s="2">
        <f t="shared" si="51"/>
        <v>0</v>
      </c>
    </row>
    <row r="136" spans="1:17" ht="34.5" customHeight="1" x14ac:dyDescent="0.2">
      <c r="A136" s="24"/>
      <c r="B136" s="25"/>
      <c r="C136" s="26">
        <v>23301</v>
      </c>
      <c r="D136" s="28" t="s">
        <v>429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34.5" customHeight="1" x14ac:dyDescent="0.2">
      <c r="A137" s="24"/>
      <c r="B137" s="25">
        <v>234</v>
      </c>
      <c r="C137" s="26"/>
      <c r="D137" s="28" t="s">
        <v>54</v>
      </c>
      <c r="E137" s="2">
        <f>SUM(E138)</f>
        <v>0</v>
      </c>
      <c r="F137" s="2">
        <f t="shared" ref="F137:Q137" si="52">SUM(F138)</f>
        <v>0</v>
      </c>
      <c r="G137" s="2">
        <f t="shared" si="52"/>
        <v>0</v>
      </c>
      <c r="H137" s="2">
        <f t="shared" si="52"/>
        <v>0</v>
      </c>
      <c r="I137" s="2">
        <f t="shared" si="52"/>
        <v>0</v>
      </c>
      <c r="J137" s="2">
        <f t="shared" si="52"/>
        <v>0</v>
      </c>
      <c r="K137" s="2">
        <f t="shared" si="52"/>
        <v>0</v>
      </c>
      <c r="L137" s="2">
        <f t="shared" si="52"/>
        <v>0</v>
      </c>
      <c r="M137" s="2">
        <f t="shared" si="52"/>
        <v>0</v>
      </c>
      <c r="N137" s="2">
        <f t="shared" si="52"/>
        <v>0</v>
      </c>
      <c r="O137" s="2">
        <f t="shared" si="52"/>
        <v>0</v>
      </c>
      <c r="P137" s="2">
        <f t="shared" si="52"/>
        <v>0</v>
      </c>
      <c r="Q137" s="2">
        <f t="shared" si="52"/>
        <v>0</v>
      </c>
    </row>
    <row r="138" spans="1:17" ht="34.5" customHeight="1" x14ac:dyDescent="0.2">
      <c r="A138" s="24"/>
      <c r="B138" s="25"/>
      <c r="C138" s="26">
        <v>23401</v>
      </c>
      <c r="D138" s="28" t="s">
        <v>430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34.5" customHeight="1" x14ac:dyDescent="0.2">
      <c r="A139" s="24"/>
      <c r="B139" s="25">
        <v>235</v>
      </c>
      <c r="C139" s="26"/>
      <c r="D139" s="28" t="s">
        <v>55</v>
      </c>
      <c r="E139" s="2">
        <f>SUM(E140)</f>
        <v>0</v>
      </c>
      <c r="F139" s="2">
        <f t="shared" ref="F139:Q139" si="53">SUM(F140)</f>
        <v>0</v>
      </c>
      <c r="G139" s="2">
        <f t="shared" si="53"/>
        <v>0</v>
      </c>
      <c r="H139" s="2">
        <f t="shared" si="53"/>
        <v>0</v>
      </c>
      <c r="I139" s="2">
        <f t="shared" si="53"/>
        <v>0</v>
      </c>
      <c r="J139" s="2">
        <f t="shared" si="53"/>
        <v>0</v>
      </c>
      <c r="K139" s="2">
        <f t="shared" si="53"/>
        <v>0</v>
      </c>
      <c r="L139" s="2">
        <f t="shared" si="53"/>
        <v>0</v>
      </c>
      <c r="M139" s="2">
        <f t="shared" si="53"/>
        <v>0</v>
      </c>
      <c r="N139" s="2">
        <f t="shared" si="53"/>
        <v>0</v>
      </c>
      <c r="O139" s="2">
        <f t="shared" si="53"/>
        <v>0</v>
      </c>
      <c r="P139" s="2">
        <f t="shared" si="53"/>
        <v>0</v>
      </c>
      <c r="Q139" s="2">
        <f t="shared" si="53"/>
        <v>0</v>
      </c>
    </row>
    <row r="140" spans="1:17" ht="34.5" customHeight="1" x14ac:dyDescent="0.2">
      <c r="A140" s="24"/>
      <c r="B140" s="25"/>
      <c r="C140" s="26">
        <v>23501</v>
      </c>
      <c r="D140" s="28" t="s">
        <v>431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34.5" customHeight="1" x14ac:dyDescent="0.2">
      <c r="A141" s="24"/>
      <c r="B141" s="25">
        <v>236</v>
      </c>
      <c r="C141" s="26"/>
      <c r="D141" s="28" t="s">
        <v>56</v>
      </c>
      <c r="E141" s="2">
        <f>SUM(E142)</f>
        <v>0</v>
      </c>
      <c r="F141" s="2">
        <f t="shared" ref="F141:Q141" si="54">SUM(F142)</f>
        <v>0</v>
      </c>
      <c r="G141" s="2">
        <f t="shared" si="54"/>
        <v>0</v>
      </c>
      <c r="H141" s="2">
        <f t="shared" si="54"/>
        <v>0</v>
      </c>
      <c r="I141" s="2">
        <f t="shared" si="54"/>
        <v>0</v>
      </c>
      <c r="J141" s="2">
        <f t="shared" si="54"/>
        <v>0</v>
      </c>
      <c r="K141" s="2">
        <f t="shared" si="54"/>
        <v>0</v>
      </c>
      <c r="L141" s="2">
        <f t="shared" si="54"/>
        <v>0</v>
      </c>
      <c r="M141" s="2">
        <f t="shared" si="54"/>
        <v>0</v>
      </c>
      <c r="N141" s="2">
        <f t="shared" si="54"/>
        <v>0</v>
      </c>
      <c r="O141" s="2">
        <f t="shared" si="54"/>
        <v>0</v>
      </c>
      <c r="P141" s="2">
        <f t="shared" si="54"/>
        <v>0</v>
      </c>
      <c r="Q141" s="2">
        <f t="shared" si="54"/>
        <v>0</v>
      </c>
    </row>
    <row r="142" spans="1:17" ht="34.5" customHeight="1" x14ac:dyDescent="0.2">
      <c r="A142" s="24"/>
      <c r="B142" s="25"/>
      <c r="C142" s="26">
        <v>23601</v>
      </c>
      <c r="D142" s="28" t="s">
        <v>432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34.5" customHeight="1" x14ac:dyDescent="0.2">
      <c r="A143" s="24"/>
      <c r="B143" s="25">
        <v>237</v>
      </c>
      <c r="C143" s="26"/>
      <c r="D143" s="28" t="s">
        <v>57</v>
      </c>
      <c r="E143" s="2">
        <f>SUM(E144)</f>
        <v>0</v>
      </c>
      <c r="F143" s="2">
        <f t="shared" ref="F143:Q143" si="55">SUM(F144)</f>
        <v>0</v>
      </c>
      <c r="G143" s="2">
        <f t="shared" si="55"/>
        <v>0</v>
      </c>
      <c r="H143" s="2">
        <f t="shared" si="55"/>
        <v>0</v>
      </c>
      <c r="I143" s="2">
        <f t="shared" si="55"/>
        <v>0</v>
      </c>
      <c r="J143" s="2">
        <f t="shared" si="55"/>
        <v>0</v>
      </c>
      <c r="K143" s="2">
        <f t="shared" si="55"/>
        <v>0</v>
      </c>
      <c r="L143" s="2">
        <f t="shared" si="55"/>
        <v>0</v>
      </c>
      <c r="M143" s="2">
        <f t="shared" si="55"/>
        <v>0</v>
      </c>
      <c r="N143" s="2">
        <f t="shared" si="55"/>
        <v>0</v>
      </c>
      <c r="O143" s="2">
        <f t="shared" si="55"/>
        <v>0</v>
      </c>
      <c r="P143" s="2">
        <f t="shared" si="55"/>
        <v>0</v>
      </c>
      <c r="Q143" s="2">
        <f t="shared" si="55"/>
        <v>0</v>
      </c>
    </row>
    <row r="144" spans="1:17" ht="34.5" customHeight="1" x14ac:dyDescent="0.2">
      <c r="A144" s="24"/>
      <c r="B144" s="25"/>
      <c r="C144" s="26">
        <v>23701</v>
      </c>
      <c r="D144" s="28" t="s">
        <v>433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24" customHeight="1" x14ac:dyDescent="0.2">
      <c r="A145" s="24"/>
      <c r="B145" s="25">
        <v>238</v>
      </c>
      <c r="C145" s="26"/>
      <c r="D145" s="1" t="s">
        <v>58</v>
      </c>
      <c r="E145" s="2">
        <f>SUM(E146)</f>
        <v>0</v>
      </c>
      <c r="F145" s="2">
        <f t="shared" ref="F145:Q145" si="56">SUM(F146)</f>
        <v>0</v>
      </c>
      <c r="G145" s="2">
        <f t="shared" si="56"/>
        <v>0</v>
      </c>
      <c r="H145" s="2">
        <f t="shared" si="56"/>
        <v>0</v>
      </c>
      <c r="I145" s="2">
        <f t="shared" si="56"/>
        <v>0</v>
      </c>
      <c r="J145" s="2">
        <f t="shared" si="56"/>
        <v>0</v>
      </c>
      <c r="K145" s="2">
        <f t="shared" si="56"/>
        <v>0</v>
      </c>
      <c r="L145" s="2">
        <f t="shared" si="56"/>
        <v>0</v>
      </c>
      <c r="M145" s="2">
        <f t="shared" si="56"/>
        <v>0</v>
      </c>
      <c r="N145" s="2">
        <f t="shared" si="56"/>
        <v>0</v>
      </c>
      <c r="O145" s="2">
        <f t="shared" si="56"/>
        <v>0</v>
      </c>
      <c r="P145" s="2">
        <f t="shared" si="56"/>
        <v>0</v>
      </c>
      <c r="Q145" s="2">
        <f t="shared" si="56"/>
        <v>0</v>
      </c>
    </row>
    <row r="146" spans="1:17" ht="27" x14ac:dyDescent="0.2">
      <c r="A146" s="24"/>
      <c r="B146" s="25"/>
      <c r="C146" s="26">
        <v>23801</v>
      </c>
      <c r="D146" s="28" t="s">
        <v>434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24" customHeight="1" x14ac:dyDescent="0.2">
      <c r="A147" s="24"/>
      <c r="B147" s="25">
        <v>239</v>
      </c>
      <c r="C147" s="26"/>
      <c r="D147" s="1" t="s">
        <v>59</v>
      </c>
      <c r="E147" s="2">
        <f>SUM(E148)</f>
        <v>0</v>
      </c>
      <c r="F147" s="2">
        <f t="shared" ref="F147:Q147" si="57">SUM(F148)</f>
        <v>0</v>
      </c>
      <c r="G147" s="2">
        <f t="shared" si="57"/>
        <v>0</v>
      </c>
      <c r="H147" s="2">
        <f t="shared" si="57"/>
        <v>0</v>
      </c>
      <c r="I147" s="2">
        <f t="shared" si="57"/>
        <v>0</v>
      </c>
      <c r="J147" s="2">
        <f t="shared" si="57"/>
        <v>0</v>
      </c>
      <c r="K147" s="2">
        <f t="shared" si="57"/>
        <v>0</v>
      </c>
      <c r="L147" s="2">
        <f t="shared" si="57"/>
        <v>0</v>
      </c>
      <c r="M147" s="2">
        <f t="shared" si="57"/>
        <v>0</v>
      </c>
      <c r="N147" s="2">
        <f t="shared" si="57"/>
        <v>0</v>
      </c>
      <c r="O147" s="2">
        <f t="shared" si="57"/>
        <v>0</v>
      </c>
      <c r="P147" s="2">
        <f t="shared" si="57"/>
        <v>0</v>
      </c>
      <c r="Q147" s="2">
        <f t="shared" si="57"/>
        <v>0</v>
      </c>
    </row>
    <row r="148" spans="1:17" ht="27" customHeight="1" x14ac:dyDescent="0.2">
      <c r="A148" s="24"/>
      <c r="B148" s="25"/>
      <c r="C148" s="26">
        <v>23901</v>
      </c>
      <c r="D148" s="26" t="s">
        <v>435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24" customHeight="1" x14ac:dyDescent="0.2">
      <c r="A149" s="152" t="s">
        <v>36</v>
      </c>
      <c r="B149" s="153"/>
      <c r="C149" s="153"/>
      <c r="D149" s="154"/>
      <c r="E149" s="23">
        <f>SUM(E150,E152,E154,E156,E158,E160,E162,E164,E166)</f>
        <v>0</v>
      </c>
      <c r="F149" s="23">
        <f t="shared" ref="F149:Q149" si="58">SUM(F150,F152,F154,F156,F158,F160,F162,F164,F166)</f>
        <v>0</v>
      </c>
      <c r="G149" s="23">
        <f t="shared" si="58"/>
        <v>0</v>
      </c>
      <c r="H149" s="23">
        <f t="shared" si="58"/>
        <v>0</v>
      </c>
      <c r="I149" s="23">
        <f t="shared" si="58"/>
        <v>0</v>
      </c>
      <c r="J149" s="23">
        <f t="shared" si="58"/>
        <v>0</v>
      </c>
      <c r="K149" s="23">
        <f t="shared" si="58"/>
        <v>0</v>
      </c>
      <c r="L149" s="23">
        <f t="shared" si="58"/>
        <v>0</v>
      </c>
      <c r="M149" s="23">
        <f t="shared" si="58"/>
        <v>0</v>
      </c>
      <c r="N149" s="23">
        <f t="shared" si="58"/>
        <v>0</v>
      </c>
      <c r="O149" s="23">
        <f t="shared" si="58"/>
        <v>0</v>
      </c>
      <c r="P149" s="23">
        <f t="shared" si="58"/>
        <v>0</v>
      </c>
      <c r="Q149" s="23">
        <f t="shared" si="58"/>
        <v>0</v>
      </c>
    </row>
    <row r="150" spans="1:17" ht="24" customHeight="1" x14ac:dyDescent="0.2">
      <c r="A150" s="24"/>
      <c r="B150" s="25">
        <v>241</v>
      </c>
      <c r="C150" s="26"/>
      <c r="D150" s="1" t="s">
        <v>60</v>
      </c>
      <c r="E150" s="2">
        <f>SUM(E151)</f>
        <v>0</v>
      </c>
      <c r="F150" s="2">
        <f t="shared" ref="F150:Q150" si="59">SUM(F151)</f>
        <v>0</v>
      </c>
      <c r="G150" s="2">
        <f t="shared" si="59"/>
        <v>0</v>
      </c>
      <c r="H150" s="2">
        <f t="shared" si="59"/>
        <v>0</v>
      </c>
      <c r="I150" s="2">
        <f t="shared" si="59"/>
        <v>0</v>
      </c>
      <c r="J150" s="2">
        <f t="shared" si="59"/>
        <v>0</v>
      </c>
      <c r="K150" s="2">
        <f t="shared" si="59"/>
        <v>0</v>
      </c>
      <c r="L150" s="2">
        <f t="shared" si="59"/>
        <v>0</v>
      </c>
      <c r="M150" s="2">
        <f t="shared" si="59"/>
        <v>0</v>
      </c>
      <c r="N150" s="2">
        <f t="shared" si="59"/>
        <v>0</v>
      </c>
      <c r="O150" s="2">
        <f t="shared" si="59"/>
        <v>0</v>
      </c>
      <c r="P150" s="2">
        <f t="shared" si="59"/>
        <v>0</v>
      </c>
      <c r="Q150" s="2">
        <f t="shared" si="59"/>
        <v>0</v>
      </c>
    </row>
    <row r="151" spans="1:17" ht="24" customHeight="1" x14ac:dyDescent="0.2">
      <c r="A151" s="24"/>
      <c r="B151" s="25"/>
      <c r="C151" s="26">
        <v>24101</v>
      </c>
      <c r="D151" s="1" t="s">
        <v>436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24" customHeight="1" x14ac:dyDescent="0.2">
      <c r="A152" s="24"/>
      <c r="B152" s="25">
        <v>242</v>
      </c>
      <c r="C152" s="26"/>
      <c r="D152" s="1" t="s">
        <v>61</v>
      </c>
      <c r="E152" s="2">
        <f>SUM(E153)</f>
        <v>0</v>
      </c>
      <c r="F152" s="2">
        <f t="shared" ref="F152:Q152" si="60">SUM(F153)</f>
        <v>0</v>
      </c>
      <c r="G152" s="2">
        <f t="shared" si="60"/>
        <v>0</v>
      </c>
      <c r="H152" s="2">
        <f t="shared" si="60"/>
        <v>0</v>
      </c>
      <c r="I152" s="2">
        <f t="shared" si="60"/>
        <v>0</v>
      </c>
      <c r="J152" s="2">
        <f t="shared" si="60"/>
        <v>0</v>
      </c>
      <c r="K152" s="2">
        <f t="shared" si="60"/>
        <v>0</v>
      </c>
      <c r="L152" s="2">
        <f t="shared" si="60"/>
        <v>0</v>
      </c>
      <c r="M152" s="2">
        <f t="shared" si="60"/>
        <v>0</v>
      </c>
      <c r="N152" s="2">
        <f t="shared" si="60"/>
        <v>0</v>
      </c>
      <c r="O152" s="2">
        <f t="shared" si="60"/>
        <v>0</v>
      </c>
      <c r="P152" s="2">
        <f t="shared" si="60"/>
        <v>0</v>
      </c>
      <c r="Q152" s="2">
        <f t="shared" si="60"/>
        <v>0</v>
      </c>
    </row>
    <row r="153" spans="1:17" ht="24" customHeight="1" x14ac:dyDescent="0.2">
      <c r="A153" s="24"/>
      <c r="B153" s="25"/>
      <c r="C153" s="26">
        <v>24201</v>
      </c>
      <c r="D153" s="1" t="s">
        <v>437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24" customHeight="1" x14ac:dyDescent="0.2">
      <c r="A154" s="24"/>
      <c r="B154" s="25">
        <v>243</v>
      </c>
      <c r="C154" s="26"/>
      <c r="D154" s="1" t="s">
        <v>62</v>
      </c>
      <c r="E154" s="2">
        <f>SUM(E155)</f>
        <v>0</v>
      </c>
      <c r="F154" s="2">
        <f t="shared" ref="F154:Q154" si="61">SUM(F155)</f>
        <v>0</v>
      </c>
      <c r="G154" s="2">
        <f t="shared" si="61"/>
        <v>0</v>
      </c>
      <c r="H154" s="2">
        <f t="shared" si="61"/>
        <v>0</v>
      </c>
      <c r="I154" s="2">
        <f t="shared" si="61"/>
        <v>0</v>
      </c>
      <c r="J154" s="2">
        <f t="shared" si="61"/>
        <v>0</v>
      </c>
      <c r="K154" s="2">
        <f t="shared" si="61"/>
        <v>0</v>
      </c>
      <c r="L154" s="2">
        <f t="shared" si="61"/>
        <v>0</v>
      </c>
      <c r="M154" s="2">
        <f t="shared" si="61"/>
        <v>0</v>
      </c>
      <c r="N154" s="2">
        <f t="shared" si="61"/>
        <v>0</v>
      </c>
      <c r="O154" s="2">
        <f t="shared" si="61"/>
        <v>0</v>
      </c>
      <c r="P154" s="2">
        <f t="shared" si="61"/>
        <v>0</v>
      </c>
      <c r="Q154" s="2">
        <f t="shared" si="61"/>
        <v>0</v>
      </c>
    </row>
    <row r="155" spans="1:17" ht="24" customHeight="1" x14ac:dyDescent="0.2">
      <c r="A155" s="24"/>
      <c r="B155" s="25"/>
      <c r="C155" s="26">
        <v>24301</v>
      </c>
      <c r="D155" s="1" t="s">
        <v>438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24" customHeight="1" x14ac:dyDescent="0.2">
      <c r="A156" s="24"/>
      <c r="B156" s="25">
        <v>244</v>
      </c>
      <c r="C156" s="26"/>
      <c r="D156" s="1" t="s">
        <v>63</v>
      </c>
      <c r="E156" s="2">
        <f>SUM(E157)</f>
        <v>0</v>
      </c>
      <c r="F156" s="2">
        <f t="shared" ref="F156:Q156" si="62">SUM(F157)</f>
        <v>0</v>
      </c>
      <c r="G156" s="2">
        <f t="shared" si="62"/>
        <v>0</v>
      </c>
      <c r="H156" s="2">
        <f t="shared" si="62"/>
        <v>0</v>
      </c>
      <c r="I156" s="2">
        <f t="shared" si="62"/>
        <v>0</v>
      </c>
      <c r="J156" s="2">
        <f t="shared" si="62"/>
        <v>0</v>
      </c>
      <c r="K156" s="2">
        <f t="shared" si="62"/>
        <v>0</v>
      </c>
      <c r="L156" s="2">
        <f t="shared" si="62"/>
        <v>0</v>
      </c>
      <c r="M156" s="2">
        <f t="shared" si="62"/>
        <v>0</v>
      </c>
      <c r="N156" s="2">
        <f t="shared" si="62"/>
        <v>0</v>
      </c>
      <c r="O156" s="2">
        <f t="shared" si="62"/>
        <v>0</v>
      </c>
      <c r="P156" s="2">
        <f t="shared" si="62"/>
        <v>0</v>
      </c>
      <c r="Q156" s="2">
        <f t="shared" si="62"/>
        <v>0</v>
      </c>
    </row>
    <row r="157" spans="1:17" ht="24" customHeight="1" x14ac:dyDescent="0.2">
      <c r="A157" s="24"/>
      <c r="B157" s="25"/>
      <c r="C157" s="26">
        <v>24401</v>
      </c>
      <c r="D157" s="1" t="s">
        <v>439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24" customHeight="1" x14ac:dyDescent="0.2">
      <c r="A158" s="24"/>
      <c r="B158" s="25">
        <v>245</v>
      </c>
      <c r="C158" s="26"/>
      <c r="D158" s="1" t="s">
        <v>64</v>
      </c>
      <c r="E158" s="2">
        <f>SUM(E159)</f>
        <v>0</v>
      </c>
      <c r="F158" s="2">
        <f t="shared" ref="F158:Q158" si="63">SUM(F159)</f>
        <v>0</v>
      </c>
      <c r="G158" s="2">
        <f t="shared" si="63"/>
        <v>0</v>
      </c>
      <c r="H158" s="2">
        <f t="shared" si="63"/>
        <v>0</v>
      </c>
      <c r="I158" s="2">
        <f t="shared" si="63"/>
        <v>0</v>
      </c>
      <c r="J158" s="2">
        <f t="shared" si="63"/>
        <v>0</v>
      </c>
      <c r="K158" s="2">
        <f t="shared" si="63"/>
        <v>0</v>
      </c>
      <c r="L158" s="2">
        <f t="shared" si="63"/>
        <v>0</v>
      </c>
      <c r="M158" s="2">
        <f t="shared" si="63"/>
        <v>0</v>
      </c>
      <c r="N158" s="2">
        <f t="shared" si="63"/>
        <v>0</v>
      </c>
      <c r="O158" s="2">
        <f t="shared" si="63"/>
        <v>0</v>
      </c>
      <c r="P158" s="2">
        <f t="shared" si="63"/>
        <v>0</v>
      </c>
      <c r="Q158" s="2">
        <f t="shared" si="63"/>
        <v>0</v>
      </c>
    </row>
    <row r="159" spans="1:17" ht="24" customHeight="1" x14ac:dyDescent="0.2">
      <c r="A159" s="24"/>
      <c r="B159" s="25"/>
      <c r="C159" s="26">
        <v>24501</v>
      </c>
      <c r="D159" s="1" t="s">
        <v>440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24" customHeight="1" x14ac:dyDescent="0.2">
      <c r="A160" s="24"/>
      <c r="B160" s="25">
        <v>246</v>
      </c>
      <c r="C160" s="26"/>
      <c r="D160" s="1" t="s">
        <v>65</v>
      </c>
      <c r="E160" s="2">
        <f>SUM(E161)</f>
        <v>0</v>
      </c>
      <c r="F160" s="2">
        <f t="shared" ref="F160:Q160" si="64">SUM(F161)</f>
        <v>0</v>
      </c>
      <c r="G160" s="2">
        <f t="shared" si="64"/>
        <v>0</v>
      </c>
      <c r="H160" s="2">
        <f t="shared" si="64"/>
        <v>0</v>
      </c>
      <c r="I160" s="2">
        <f t="shared" si="64"/>
        <v>0</v>
      </c>
      <c r="J160" s="2">
        <f t="shared" si="64"/>
        <v>0</v>
      </c>
      <c r="K160" s="2">
        <f t="shared" si="64"/>
        <v>0</v>
      </c>
      <c r="L160" s="2">
        <f t="shared" si="64"/>
        <v>0</v>
      </c>
      <c r="M160" s="2">
        <f t="shared" si="64"/>
        <v>0</v>
      </c>
      <c r="N160" s="2">
        <f t="shared" si="64"/>
        <v>0</v>
      </c>
      <c r="O160" s="2">
        <f t="shared" si="64"/>
        <v>0</v>
      </c>
      <c r="P160" s="2">
        <f t="shared" si="64"/>
        <v>0</v>
      </c>
      <c r="Q160" s="2">
        <f t="shared" si="64"/>
        <v>0</v>
      </c>
    </row>
    <row r="161" spans="1:17" ht="24" customHeight="1" x14ac:dyDescent="0.2">
      <c r="A161" s="24"/>
      <c r="B161" s="25"/>
      <c r="C161" s="26">
        <v>24601</v>
      </c>
      <c r="D161" s="1" t="s">
        <v>441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24" customHeight="1" x14ac:dyDescent="0.2">
      <c r="A162" s="24"/>
      <c r="B162" s="25">
        <v>247</v>
      </c>
      <c r="C162" s="26"/>
      <c r="D162" s="1" t="s">
        <v>66</v>
      </c>
      <c r="E162" s="2">
        <f>SUM(E163)</f>
        <v>0</v>
      </c>
      <c r="F162" s="2">
        <f t="shared" ref="F162:Q162" si="65">SUM(F163)</f>
        <v>0</v>
      </c>
      <c r="G162" s="2">
        <f t="shared" si="65"/>
        <v>0</v>
      </c>
      <c r="H162" s="2">
        <f t="shared" si="65"/>
        <v>0</v>
      </c>
      <c r="I162" s="2">
        <f t="shared" si="65"/>
        <v>0</v>
      </c>
      <c r="J162" s="2">
        <f t="shared" si="65"/>
        <v>0</v>
      </c>
      <c r="K162" s="2">
        <f t="shared" si="65"/>
        <v>0</v>
      </c>
      <c r="L162" s="2">
        <f t="shared" si="65"/>
        <v>0</v>
      </c>
      <c r="M162" s="2">
        <f t="shared" si="65"/>
        <v>0</v>
      </c>
      <c r="N162" s="2">
        <f t="shared" si="65"/>
        <v>0</v>
      </c>
      <c r="O162" s="2">
        <f t="shared" si="65"/>
        <v>0</v>
      </c>
      <c r="P162" s="2">
        <f t="shared" si="65"/>
        <v>0</v>
      </c>
      <c r="Q162" s="2">
        <f t="shared" si="65"/>
        <v>0</v>
      </c>
    </row>
    <row r="163" spans="1:17" ht="24" customHeight="1" x14ac:dyDescent="0.2">
      <c r="A163" s="24"/>
      <c r="B163" s="25"/>
      <c r="C163" s="26">
        <v>24701</v>
      </c>
      <c r="D163" s="1" t="s">
        <v>442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24" customHeight="1" x14ac:dyDescent="0.2">
      <c r="A164" s="24"/>
      <c r="B164" s="25">
        <v>248</v>
      </c>
      <c r="C164" s="26"/>
      <c r="D164" s="1" t="s">
        <v>67</v>
      </c>
      <c r="E164" s="2">
        <f>SUM(E165)</f>
        <v>0</v>
      </c>
      <c r="F164" s="2">
        <f t="shared" ref="F164:Q164" si="66">SUM(F165)</f>
        <v>0</v>
      </c>
      <c r="G164" s="2">
        <f t="shared" si="66"/>
        <v>0</v>
      </c>
      <c r="H164" s="2">
        <f t="shared" si="66"/>
        <v>0</v>
      </c>
      <c r="I164" s="2">
        <f t="shared" si="66"/>
        <v>0</v>
      </c>
      <c r="J164" s="2">
        <f t="shared" si="66"/>
        <v>0</v>
      </c>
      <c r="K164" s="2">
        <f t="shared" si="66"/>
        <v>0</v>
      </c>
      <c r="L164" s="2">
        <f t="shared" si="66"/>
        <v>0</v>
      </c>
      <c r="M164" s="2">
        <f t="shared" si="66"/>
        <v>0</v>
      </c>
      <c r="N164" s="2">
        <f t="shared" si="66"/>
        <v>0</v>
      </c>
      <c r="O164" s="2">
        <f t="shared" si="66"/>
        <v>0</v>
      </c>
      <c r="P164" s="2">
        <f t="shared" si="66"/>
        <v>0</v>
      </c>
      <c r="Q164" s="2">
        <f t="shared" si="66"/>
        <v>0</v>
      </c>
    </row>
    <row r="165" spans="1:17" ht="24" customHeight="1" x14ac:dyDescent="0.2">
      <c r="A165" s="24"/>
      <c r="B165" s="25"/>
      <c r="C165" s="26">
        <v>24801</v>
      </c>
      <c r="D165" s="1" t="s">
        <v>443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24" customHeight="1" x14ac:dyDescent="0.2">
      <c r="A166" s="24"/>
      <c r="B166" s="25">
        <v>249</v>
      </c>
      <c r="C166" s="26"/>
      <c r="D166" s="1" t="s">
        <v>68</v>
      </c>
      <c r="E166" s="2">
        <f>SUM(E167)</f>
        <v>0</v>
      </c>
      <c r="F166" s="2">
        <f t="shared" ref="F166:Q166" si="67">SUM(F167)</f>
        <v>0</v>
      </c>
      <c r="G166" s="2">
        <f t="shared" si="67"/>
        <v>0</v>
      </c>
      <c r="H166" s="2">
        <f t="shared" si="67"/>
        <v>0</v>
      </c>
      <c r="I166" s="2">
        <f t="shared" si="67"/>
        <v>0</v>
      </c>
      <c r="J166" s="2">
        <f t="shared" si="67"/>
        <v>0</v>
      </c>
      <c r="K166" s="2">
        <f t="shared" si="67"/>
        <v>0</v>
      </c>
      <c r="L166" s="2">
        <f t="shared" si="67"/>
        <v>0</v>
      </c>
      <c r="M166" s="2">
        <f t="shared" si="67"/>
        <v>0</v>
      </c>
      <c r="N166" s="2">
        <f t="shared" si="67"/>
        <v>0</v>
      </c>
      <c r="O166" s="2">
        <f t="shared" si="67"/>
        <v>0</v>
      </c>
      <c r="P166" s="2">
        <f t="shared" si="67"/>
        <v>0</v>
      </c>
      <c r="Q166" s="2">
        <f t="shared" si="67"/>
        <v>0</v>
      </c>
    </row>
    <row r="167" spans="1:17" ht="24" customHeight="1" x14ac:dyDescent="0.2">
      <c r="A167" s="24"/>
      <c r="B167" s="25"/>
      <c r="C167" s="26">
        <v>24901</v>
      </c>
      <c r="D167" s="26" t="s">
        <v>444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24" customHeight="1" x14ac:dyDescent="0.2">
      <c r="A168" s="155" t="s">
        <v>37</v>
      </c>
      <c r="B168" s="156"/>
      <c r="C168" s="156"/>
      <c r="D168" s="157"/>
      <c r="E168" s="23">
        <f>SUM(E169,E171,E173,E175,E177,E179,E181)</f>
        <v>0</v>
      </c>
      <c r="F168" s="23">
        <f t="shared" ref="F168:Q168" si="68">SUM(F169,F171,F173,F175,F177,F179,F181)</f>
        <v>0</v>
      </c>
      <c r="G168" s="23">
        <f t="shared" si="68"/>
        <v>0</v>
      </c>
      <c r="H168" s="23">
        <f t="shared" si="68"/>
        <v>0</v>
      </c>
      <c r="I168" s="23">
        <f t="shared" si="68"/>
        <v>0</v>
      </c>
      <c r="J168" s="23">
        <f t="shared" si="68"/>
        <v>0</v>
      </c>
      <c r="K168" s="23">
        <f t="shared" si="68"/>
        <v>0</v>
      </c>
      <c r="L168" s="23">
        <f t="shared" si="68"/>
        <v>0</v>
      </c>
      <c r="M168" s="23">
        <f t="shared" si="68"/>
        <v>0</v>
      </c>
      <c r="N168" s="23">
        <f t="shared" si="68"/>
        <v>0</v>
      </c>
      <c r="O168" s="23">
        <f t="shared" si="68"/>
        <v>0</v>
      </c>
      <c r="P168" s="23">
        <f t="shared" si="68"/>
        <v>0</v>
      </c>
      <c r="Q168" s="23">
        <f t="shared" si="68"/>
        <v>0</v>
      </c>
    </row>
    <row r="169" spans="1:17" ht="24" customHeight="1" x14ac:dyDescent="0.2">
      <c r="A169" s="24"/>
      <c r="B169" s="25">
        <v>251</v>
      </c>
      <c r="C169" s="26"/>
      <c r="D169" s="1" t="s">
        <v>69</v>
      </c>
      <c r="E169" s="2">
        <f>SUM(E170)</f>
        <v>0</v>
      </c>
      <c r="F169" s="2">
        <f t="shared" ref="F169:Q169" si="69">SUM(F170)</f>
        <v>0</v>
      </c>
      <c r="G169" s="2">
        <f t="shared" si="69"/>
        <v>0</v>
      </c>
      <c r="H169" s="2">
        <f t="shared" si="69"/>
        <v>0</v>
      </c>
      <c r="I169" s="2">
        <f t="shared" si="69"/>
        <v>0</v>
      </c>
      <c r="J169" s="2">
        <f t="shared" si="69"/>
        <v>0</v>
      </c>
      <c r="K169" s="2">
        <f t="shared" si="69"/>
        <v>0</v>
      </c>
      <c r="L169" s="2">
        <f t="shared" si="69"/>
        <v>0</v>
      </c>
      <c r="M169" s="2">
        <f t="shared" si="69"/>
        <v>0</v>
      </c>
      <c r="N169" s="2">
        <f t="shared" si="69"/>
        <v>0</v>
      </c>
      <c r="O169" s="2">
        <f t="shared" si="69"/>
        <v>0</v>
      </c>
      <c r="P169" s="2">
        <f t="shared" si="69"/>
        <v>0</v>
      </c>
      <c r="Q169" s="2">
        <f t="shared" si="69"/>
        <v>0</v>
      </c>
    </row>
    <row r="170" spans="1:17" ht="24" customHeight="1" x14ac:dyDescent="0.2">
      <c r="A170" s="24"/>
      <c r="B170" s="25"/>
      <c r="C170" s="26">
        <v>25101</v>
      </c>
      <c r="D170" s="1" t="s">
        <v>445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24" customHeight="1" x14ac:dyDescent="0.2">
      <c r="A171" s="24"/>
      <c r="B171" s="25">
        <v>252</v>
      </c>
      <c r="C171" s="26"/>
      <c r="D171" s="1" t="s">
        <v>70</v>
      </c>
      <c r="E171" s="2">
        <f>SUM(E172)</f>
        <v>0</v>
      </c>
      <c r="F171" s="2">
        <f t="shared" ref="F171:Q171" si="70">SUM(F172)</f>
        <v>0</v>
      </c>
      <c r="G171" s="2">
        <f t="shared" si="70"/>
        <v>0</v>
      </c>
      <c r="H171" s="2">
        <f t="shared" si="70"/>
        <v>0</v>
      </c>
      <c r="I171" s="2">
        <f t="shared" si="70"/>
        <v>0</v>
      </c>
      <c r="J171" s="2">
        <f t="shared" si="70"/>
        <v>0</v>
      </c>
      <c r="K171" s="2">
        <f t="shared" si="70"/>
        <v>0</v>
      </c>
      <c r="L171" s="2">
        <f t="shared" si="70"/>
        <v>0</v>
      </c>
      <c r="M171" s="2">
        <f t="shared" si="70"/>
        <v>0</v>
      </c>
      <c r="N171" s="2">
        <f t="shared" si="70"/>
        <v>0</v>
      </c>
      <c r="O171" s="2">
        <f t="shared" si="70"/>
        <v>0</v>
      </c>
      <c r="P171" s="2">
        <f t="shared" si="70"/>
        <v>0</v>
      </c>
      <c r="Q171" s="2">
        <f t="shared" si="70"/>
        <v>0</v>
      </c>
    </row>
    <row r="172" spans="1:17" ht="24" customHeight="1" x14ac:dyDescent="0.2">
      <c r="A172" s="24"/>
      <c r="B172" s="25"/>
      <c r="C172" s="26">
        <v>25201</v>
      </c>
      <c r="D172" s="1" t="s">
        <v>446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24" customHeight="1" x14ac:dyDescent="0.2">
      <c r="A173" s="24"/>
      <c r="B173" s="25">
        <v>253</v>
      </c>
      <c r="C173" s="26"/>
      <c r="D173" s="1" t="s">
        <v>71</v>
      </c>
      <c r="E173" s="2">
        <f>SUM(E174)</f>
        <v>0</v>
      </c>
      <c r="F173" s="2">
        <f t="shared" ref="F173:Q173" si="71">SUM(F174)</f>
        <v>0</v>
      </c>
      <c r="G173" s="2">
        <f t="shared" si="71"/>
        <v>0</v>
      </c>
      <c r="H173" s="2">
        <f t="shared" si="71"/>
        <v>0</v>
      </c>
      <c r="I173" s="2">
        <f t="shared" si="71"/>
        <v>0</v>
      </c>
      <c r="J173" s="2">
        <f t="shared" si="71"/>
        <v>0</v>
      </c>
      <c r="K173" s="2">
        <f t="shared" si="71"/>
        <v>0</v>
      </c>
      <c r="L173" s="2">
        <f t="shared" si="71"/>
        <v>0</v>
      </c>
      <c r="M173" s="2">
        <f t="shared" si="71"/>
        <v>0</v>
      </c>
      <c r="N173" s="2">
        <f t="shared" si="71"/>
        <v>0</v>
      </c>
      <c r="O173" s="2">
        <f t="shared" si="71"/>
        <v>0</v>
      </c>
      <c r="P173" s="2">
        <f t="shared" si="71"/>
        <v>0</v>
      </c>
      <c r="Q173" s="2">
        <f t="shared" si="71"/>
        <v>0</v>
      </c>
    </row>
    <row r="174" spans="1:17" ht="24" customHeight="1" x14ac:dyDescent="0.2">
      <c r="A174" s="24"/>
      <c r="B174" s="25"/>
      <c r="C174" s="26">
        <v>25301</v>
      </c>
      <c r="D174" s="1" t="s">
        <v>447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24" customHeight="1" x14ac:dyDescent="0.2">
      <c r="A175" s="24"/>
      <c r="B175" s="25">
        <v>254</v>
      </c>
      <c r="C175" s="26"/>
      <c r="D175" s="1" t="s">
        <v>72</v>
      </c>
      <c r="E175" s="2">
        <f>SUM(E176)</f>
        <v>0</v>
      </c>
      <c r="F175" s="2">
        <f t="shared" ref="F175:Q175" si="72">SUM(F176)</f>
        <v>0</v>
      </c>
      <c r="G175" s="2">
        <f t="shared" si="72"/>
        <v>0</v>
      </c>
      <c r="H175" s="2">
        <f t="shared" si="72"/>
        <v>0</v>
      </c>
      <c r="I175" s="2">
        <f t="shared" si="72"/>
        <v>0</v>
      </c>
      <c r="J175" s="2">
        <f t="shared" si="72"/>
        <v>0</v>
      </c>
      <c r="K175" s="2">
        <f t="shared" si="72"/>
        <v>0</v>
      </c>
      <c r="L175" s="2">
        <f t="shared" si="72"/>
        <v>0</v>
      </c>
      <c r="M175" s="2">
        <f t="shared" si="72"/>
        <v>0</v>
      </c>
      <c r="N175" s="2">
        <f t="shared" si="72"/>
        <v>0</v>
      </c>
      <c r="O175" s="2">
        <f t="shared" si="72"/>
        <v>0</v>
      </c>
      <c r="P175" s="2">
        <f t="shared" si="72"/>
        <v>0</v>
      </c>
      <c r="Q175" s="2">
        <f t="shared" si="72"/>
        <v>0</v>
      </c>
    </row>
    <row r="176" spans="1:17" ht="24" customHeight="1" x14ac:dyDescent="0.2">
      <c r="A176" s="24"/>
      <c r="B176" s="25"/>
      <c r="C176" s="26">
        <v>25401</v>
      </c>
      <c r="D176" s="1" t="s">
        <v>448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24" customHeight="1" x14ac:dyDescent="0.2">
      <c r="A177" s="24"/>
      <c r="B177" s="25">
        <v>255</v>
      </c>
      <c r="C177" s="26"/>
      <c r="D177" s="1" t="s">
        <v>73</v>
      </c>
      <c r="E177" s="2">
        <f>SUM(E178)</f>
        <v>0</v>
      </c>
      <c r="F177" s="2">
        <f t="shared" ref="F177:Q177" si="73">SUM(F178)</f>
        <v>0</v>
      </c>
      <c r="G177" s="2">
        <f t="shared" si="73"/>
        <v>0</v>
      </c>
      <c r="H177" s="2">
        <f t="shared" si="73"/>
        <v>0</v>
      </c>
      <c r="I177" s="2">
        <f t="shared" si="73"/>
        <v>0</v>
      </c>
      <c r="J177" s="2">
        <f t="shared" si="73"/>
        <v>0</v>
      </c>
      <c r="K177" s="2">
        <f t="shared" si="73"/>
        <v>0</v>
      </c>
      <c r="L177" s="2">
        <f t="shared" si="73"/>
        <v>0</v>
      </c>
      <c r="M177" s="2">
        <f t="shared" si="73"/>
        <v>0</v>
      </c>
      <c r="N177" s="2">
        <f t="shared" si="73"/>
        <v>0</v>
      </c>
      <c r="O177" s="2">
        <f t="shared" si="73"/>
        <v>0</v>
      </c>
      <c r="P177" s="2">
        <f t="shared" si="73"/>
        <v>0</v>
      </c>
      <c r="Q177" s="2">
        <f t="shared" si="73"/>
        <v>0</v>
      </c>
    </row>
    <row r="178" spans="1:17" ht="24" customHeight="1" x14ac:dyDescent="0.2">
      <c r="A178" s="24"/>
      <c r="B178" s="25"/>
      <c r="C178" s="26">
        <v>25501</v>
      </c>
      <c r="D178" s="1" t="s">
        <v>449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24" customHeight="1" x14ac:dyDescent="0.2">
      <c r="A179" s="24"/>
      <c r="B179" s="25">
        <v>256</v>
      </c>
      <c r="C179" s="26"/>
      <c r="D179" s="1" t="s">
        <v>74</v>
      </c>
      <c r="E179" s="2">
        <f>SUM(E180)</f>
        <v>0</v>
      </c>
      <c r="F179" s="2">
        <f t="shared" ref="F179:Q179" si="74">SUM(F180)</f>
        <v>0</v>
      </c>
      <c r="G179" s="2">
        <f t="shared" si="74"/>
        <v>0</v>
      </c>
      <c r="H179" s="2">
        <f t="shared" si="74"/>
        <v>0</v>
      </c>
      <c r="I179" s="2">
        <f t="shared" si="74"/>
        <v>0</v>
      </c>
      <c r="J179" s="2">
        <f t="shared" si="74"/>
        <v>0</v>
      </c>
      <c r="K179" s="2">
        <f t="shared" si="74"/>
        <v>0</v>
      </c>
      <c r="L179" s="2">
        <f t="shared" si="74"/>
        <v>0</v>
      </c>
      <c r="M179" s="2">
        <f t="shared" si="74"/>
        <v>0</v>
      </c>
      <c r="N179" s="2">
        <f t="shared" si="74"/>
        <v>0</v>
      </c>
      <c r="O179" s="2">
        <f t="shared" si="74"/>
        <v>0</v>
      </c>
      <c r="P179" s="2">
        <f t="shared" si="74"/>
        <v>0</v>
      </c>
      <c r="Q179" s="2">
        <f t="shared" si="74"/>
        <v>0</v>
      </c>
    </row>
    <row r="180" spans="1:17" ht="24" customHeight="1" x14ac:dyDescent="0.2">
      <c r="A180" s="24"/>
      <c r="B180" s="25"/>
      <c r="C180" s="26">
        <v>25601</v>
      </c>
      <c r="D180" s="1" t="s">
        <v>450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24" customHeight="1" x14ac:dyDescent="0.2">
      <c r="A181" s="24"/>
      <c r="B181" s="25">
        <v>259</v>
      </c>
      <c r="C181" s="26"/>
      <c r="D181" s="1" t="s">
        <v>75</v>
      </c>
      <c r="E181" s="2">
        <f>SUM(E182:E183)</f>
        <v>0</v>
      </c>
      <c r="F181" s="2">
        <f t="shared" ref="F181:Q181" si="75">SUM(F182:F183)</f>
        <v>0</v>
      </c>
      <c r="G181" s="2">
        <f t="shared" si="75"/>
        <v>0</v>
      </c>
      <c r="H181" s="2">
        <f t="shared" si="75"/>
        <v>0</v>
      </c>
      <c r="I181" s="2">
        <f t="shared" si="75"/>
        <v>0</v>
      </c>
      <c r="J181" s="2">
        <f t="shared" si="75"/>
        <v>0</v>
      </c>
      <c r="K181" s="2">
        <f t="shared" si="75"/>
        <v>0</v>
      </c>
      <c r="L181" s="2">
        <f t="shared" si="75"/>
        <v>0</v>
      </c>
      <c r="M181" s="2">
        <f t="shared" si="75"/>
        <v>0</v>
      </c>
      <c r="N181" s="2">
        <f t="shared" si="75"/>
        <v>0</v>
      </c>
      <c r="O181" s="2">
        <f t="shared" si="75"/>
        <v>0</v>
      </c>
      <c r="P181" s="2">
        <f t="shared" si="75"/>
        <v>0</v>
      </c>
      <c r="Q181" s="2">
        <f t="shared" si="75"/>
        <v>0</v>
      </c>
    </row>
    <row r="182" spans="1:17" ht="24" customHeight="1" x14ac:dyDescent="0.2">
      <c r="A182" s="24"/>
      <c r="B182" s="25"/>
      <c r="C182" s="26">
        <v>25901</v>
      </c>
      <c r="D182" s="26" t="s">
        <v>451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34.5" customHeight="1" x14ac:dyDescent="0.2">
      <c r="A183" s="24"/>
      <c r="B183" s="25"/>
      <c r="C183" s="26">
        <v>25902</v>
      </c>
      <c r="D183" s="29" t="s">
        <v>452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24" customHeight="1" x14ac:dyDescent="0.2">
      <c r="A184" s="155" t="s">
        <v>38</v>
      </c>
      <c r="B184" s="156"/>
      <c r="C184" s="156"/>
      <c r="D184" s="157"/>
      <c r="E184" s="23">
        <f>SUM(E185,E194)</f>
        <v>0</v>
      </c>
      <c r="F184" s="23">
        <f t="shared" ref="F184:Q184" si="76">SUM(F185,F194)</f>
        <v>0</v>
      </c>
      <c r="G184" s="23">
        <f t="shared" si="76"/>
        <v>0</v>
      </c>
      <c r="H184" s="23">
        <f t="shared" si="76"/>
        <v>0</v>
      </c>
      <c r="I184" s="23">
        <f t="shared" si="76"/>
        <v>0</v>
      </c>
      <c r="J184" s="23">
        <f t="shared" si="76"/>
        <v>0</v>
      </c>
      <c r="K184" s="23">
        <f t="shared" si="76"/>
        <v>0</v>
      </c>
      <c r="L184" s="23">
        <f t="shared" si="76"/>
        <v>0</v>
      </c>
      <c r="M184" s="23">
        <f t="shared" si="76"/>
        <v>0</v>
      </c>
      <c r="N184" s="23">
        <f t="shared" si="76"/>
        <v>0</v>
      </c>
      <c r="O184" s="23">
        <f t="shared" si="76"/>
        <v>0</v>
      </c>
      <c r="P184" s="23">
        <f t="shared" si="76"/>
        <v>0</v>
      </c>
      <c r="Q184" s="23">
        <f t="shared" si="76"/>
        <v>0</v>
      </c>
    </row>
    <row r="185" spans="1:17" ht="24" customHeight="1" x14ac:dyDescent="0.2">
      <c r="A185" s="24"/>
      <c r="B185" s="25">
        <v>261</v>
      </c>
      <c r="C185" s="26"/>
      <c r="D185" s="1" t="s">
        <v>76</v>
      </c>
      <c r="E185" s="2">
        <f>SUM(E186:E193)</f>
        <v>0</v>
      </c>
      <c r="F185" s="2">
        <f t="shared" ref="F185:Q185" si="77">SUM(F186:F193)</f>
        <v>0</v>
      </c>
      <c r="G185" s="2">
        <f t="shared" si="77"/>
        <v>0</v>
      </c>
      <c r="H185" s="2">
        <f t="shared" si="77"/>
        <v>0</v>
      </c>
      <c r="I185" s="2">
        <f t="shared" si="77"/>
        <v>0</v>
      </c>
      <c r="J185" s="2">
        <f t="shared" si="77"/>
        <v>0</v>
      </c>
      <c r="K185" s="2">
        <f t="shared" si="77"/>
        <v>0</v>
      </c>
      <c r="L185" s="2">
        <f t="shared" si="77"/>
        <v>0</v>
      </c>
      <c r="M185" s="2">
        <f t="shared" si="77"/>
        <v>0</v>
      </c>
      <c r="N185" s="2">
        <f t="shared" si="77"/>
        <v>0</v>
      </c>
      <c r="O185" s="2">
        <f t="shared" si="77"/>
        <v>0</v>
      </c>
      <c r="P185" s="2">
        <f t="shared" si="77"/>
        <v>0</v>
      </c>
      <c r="Q185" s="2">
        <f t="shared" si="77"/>
        <v>0</v>
      </c>
    </row>
    <row r="186" spans="1:17" ht="60.75" customHeight="1" x14ac:dyDescent="0.2">
      <c r="A186" s="24"/>
      <c r="B186" s="25"/>
      <c r="C186" s="27">
        <v>26101</v>
      </c>
      <c r="D186" s="30" t="s">
        <v>453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60.75" customHeight="1" x14ac:dyDescent="0.2">
      <c r="A187" s="24"/>
      <c r="B187" s="25"/>
      <c r="C187" s="27">
        <v>26102</v>
      </c>
      <c r="D187" s="30" t="s">
        <v>454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47.25" customHeight="1" x14ac:dyDescent="0.2">
      <c r="A188" s="24"/>
      <c r="B188" s="25"/>
      <c r="C188" s="27">
        <v>26103</v>
      </c>
      <c r="D188" s="30" t="s">
        <v>455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47.25" customHeight="1" x14ac:dyDescent="0.2">
      <c r="A189" s="24"/>
      <c r="B189" s="25"/>
      <c r="C189" s="27">
        <v>26104</v>
      </c>
      <c r="D189" s="30" t="s">
        <v>456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47.25" customHeight="1" x14ac:dyDescent="0.2">
      <c r="A190" s="24"/>
      <c r="B190" s="25"/>
      <c r="C190" s="27">
        <v>26105</v>
      </c>
      <c r="D190" s="30" t="s">
        <v>457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24" customHeight="1" x14ac:dyDescent="0.2">
      <c r="A191" s="24"/>
      <c r="B191" s="25"/>
      <c r="C191" s="27">
        <v>26106</v>
      </c>
      <c r="D191" s="28" t="s">
        <v>458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24" customHeight="1" x14ac:dyDescent="0.2">
      <c r="A192" s="24"/>
      <c r="B192" s="25"/>
      <c r="C192" s="27">
        <v>26107</v>
      </c>
      <c r="D192" s="28" t="s">
        <v>459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24" customHeight="1" x14ac:dyDescent="0.2">
      <c r="A193" s="24"/>
      <c r="B193" s="25"/>
      <c r="C193" s="27">
        <v>26108</v>
      </c>
      <c r="D193" s="28" t="s">
        <v>460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24" customHeight="1" x14ac:dyDescent="0.2">
      <c r="A194" s="24"/>
      <c r="B194" s="25">
        <v>262</v>
      </c>
      <c r="C194" s="26"/>
      <c r="D194" s="1" t="s">
        <v>77</v>
      </c>
      <c r="E194" s="2">
        <f>SUM(E195)</f>
        <v>0</v>
      </c>
      <c r="F194" s="2">
        <f t="shared" ref="F194:Q194" si="78">SUM(F195)</f>
        <v>0</v>
      </c>
      <c r="G194" s="2">
        <f t="shared" si="78"/>
        <v>0</v>
      </c>
      <c r="H194" s="2">
        <f t="shared" si="78"/>
        <v>0</v>
      </c>
      <c r="I194" s="2">
        <f t="shared" si="78"/>
        <v>0</v>
      </c>
      <c r="J194" s="2">
        <f t="shared" si="78"/>
        <v>0</v>
      </c>
      <c r="K194" s="2">
        <f t="shared" si="78"/>
        <v>0</v>
      </c>
      <c r="L194" s="2">
        <f t="shared" si="78"/>
        <v>0</v>
      </c>
      <c r="M194" s="2">
        <f t="shared" si="78"/>
        <v>0</v>
      </c>
      <c r="N194" s="2">
        <f t="shared" si="78"/>
        <v>0</v>
      </c>
      <c r="O194" s="2">
        <f t="shared" si="78"/>
        <v>0</v>
      </c>
      <c r="P194" s="2">
        <f t="shared" si="78"/>
        <v>0</v>
      </c>
      <c r="Q194" s="2">
        <f t="shared" si="78"/>
        <v>0</v>
      </c>
    </row>
    <row r="195" spans="1:17" ht="24" customHeight="1" x14ac:dyDescent="0.2">
      <c r="A195" s="24"/>
      <c r="B195" s="25"/>
      <c r="C195" s="26">
        <v>26201</v>
      </c>
      <c r="D195" s="26" t="s">
        <v>461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30" customHeight="1" x14ac:dyDescent="0.2">
      <c r="A196" s="152" t="s">
        <v>39</v>
      </c>
      <c r="B196" s="153"/>
      <c r="C196" s="153"/>
      <c r="D196" s="154"/>
      <c r="E196" s="23">
        <f>SUM(E197,E200,E202,E204,E206)</f>
        <v>0</v>
      </c>
      <c r="F196" s="23">
        <f t="shared" ref="F196:Q196" si="79">SUM(F197,F200,F202,F204,F206)</f>
        <v>0</v>
      </c>
      <c r="G196" s="23">
        <f t="shared" si="79"/>
        <v>0</v>
      </c>
      <c r="H196" s="23">
        <f t="shared" si="79"/>
        <v>0</v>
      </c>
      <c r="I196" s="23">
        <f t="shared" si="79"/>
        <v>0</v>
      </c>
      <c r="J196" s="23">
        <f t="shared" si="79"/>
        <v>0</v>
      </c>
      <c r="K196" s="23">
        <f t="shared" si="79"/>
        <v>0</v>
      </c>
      <c r="L196" s="23">
        <f t="shared" si="79"/>
        <v>0</v>
      </c>
      <c r="M196" s="23">
        <f t="shared" si="79"/>
        <v>0</v>
      </c>
      <c r="N196" s="23">
        <f t="shared" si="79"/>
        <v>0</v>
      </c>
      <c r="O196" s="23">
        <f t="shared" si="79"/>
        <v>0</v>
      </c>
      <c r="P196" s="23">
        <f t="shared" si="79"/>
        <v>0</v>
      </c>
      <c r="Q196" s="23">
        <f t="shared" si="79"/>
        <v>0</v>
      </c>
    </row>
    <row r="197" spans="1:17" ht="24" customHeight="1" x14ac:dyDescent="0.2">
      <c r="A197" s="24"/>
      <c r="B197" s="25">
        <v>271</v>
      </c>
      <c r="C197" s="26"/>
      <c r="D197" s="1" t="s">
        <v>78</v>
      </c>
      <c r="E197" s="2">
        <f>SUM(E198:E199)</f>
        <v>0</v>
      </c>
      <c r="F197" s="2">
        <f t="shared" ref="F197:Q197" si="80">SUM(F198:F199)</f>
        <v>0</v>
      </c>
      <c r="G197" s="2">
        <f t="shared" si="80"/>
        <v>0</v>
      </c>
      <c r="H197" s="2">
        <f t="shared" si="80"/>
        <v>0</v>
      </c>
      <c r="I197" s="2">
        <f t="shared" si="80"/>
        <v>0</v>
      </c>
      <c r="J197" s="2">
        <f t="shared" si="80"/>
        <v>0</v>
      </c>
      <c r="K197" s="2">
        <f t="shared" si="80"/>
        <v>0</v>
      </c>
      <c r="L197" s="2">
        <f t="shared" si="80"/>
        <v>0</v>
      </c>
      <c r="M197" s="2">
        <f t="shared" si="80"/>
        <v>0</v>
      </c>
      <c r="N197" s="2">
        <f t="shared" si="80"/>
        <v>0</v>
      </c>
      <c r="O197" s="2">
        <f t="shared" si="80"/>
        <v>0</v>
      </c>
      <c r="P197" s="2">
        <f t="shared" si="80"/>
        <v>0</v>
      </c>
      <c r="Q197" s="2">
        <f t="shared" si="80"/>
        <v>0</v>
      </c>
    </row>
    <row r="198" spans="1:17" ht="24" customHeight="1" x14ac:dyDescent="0.2">
      <c r="A198" s="24"/>
      <c r="B198" s="25"/>
      <c r="C198" s="26">
        <v>27101</v>
      </c>
      <c r="D198" s="1" t="s">
        <v>462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24" customHeight="1" x14ac:dyDescent="0.2">
      <c r="A199" s="24"/>
      <c r="B199" s="25"/>
      <c r="C199" s="26">
        <v>27102</v>
      </c>
      <c r="D199" s="1" t="s">
        <v>463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24" customHeight="1" x14ac:dyDescent="0.2">
      <c r="A200" s="24"/>
      <c r="B200" s="25">
        <v>272</v>
      </c>
      <c r="C200" s="26"/>
      <c r="D200" s="1" t="s">
        <v>79</v>
      </c>
      <c r="E200" s="2">
        <f>SUM(E201)</f>
        <v>0</v>
      </c>
      <c r="F200" s="2">
        <f t="shared" ref="F200:Q200" si="81">SUM(F201)</f>
        <v>0</v>
      </c>
      <c r="G200" s="2">
        <f t="shared" si="81"/>
        <v>0</v>
      </c>
      <c r="H200" s="2">
        <f t="shared" si="81"/>
        <v>0</v>
      </c>
      <c r="I200" s="2">
        <f t="shared" si="81"/>
        <v>0</v>
      </c>
      <c r="J200" s="2">
        <f t="shared" si="81"/>
        <v>0</v>
      </c>
      <c r="K200" s="2">
        <f t="shared" si="81"/>
        <v>0</v>
      </c>
      <c r="L200" s="2">
        <f t="shared" si="81"/>
        <v>0</v>
      </c>
      <c r="M200" s="2">
        <f t="shared" si="81"/>
        <v>0</v>
      </c>
      <c r="N200" s="2">
        <f t="shared" si="81"/>
        <v>0</v>
      </c>
      <c r="O200" s="2">
        <f t="shared" si="81"/>
        <v>0</v>
      </c>
      <c r="P200" s="2">
        <f t="shared" si="81"/>
        <v>0</v>
      </c>
      <c r="Q200" s="2">
        <f t="shared" si="81"/>
        <v>0</v>
      </c>
    </row>
    <row r="201" spans="1:17" ht="24" customHeight="1" x14ac:dyDescent="0.2">
      <c r="A201" s="24"/>
      <c r="B201" s="25"/>
      <c r="C201" s="26">
        <v>27201</v>
      </c>
      <c r="D201" s="1" t="s">
        <v>464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24" customHeight="1" x14ac:dyDescent="0.2">
      <c r="A202" s="24"/>
      <c r="B202" s="25">
        <v>273</v>
      </c>
      <c r="C202" s="26"/>
      <c r="D202" s="1" t="s">
        <v>80</v>
      </c>
      <c r="E202" s="2">
        <f>SUM(E203)</f>
        <v>0</v>
      </c>
      <c r="F202" s="2">
        <f t="shared" ref="F202:Q202" si="82">SUM(F203)</f>
        <v>0</v>
      </c>
      <c r="G202" s="2">
        <f t="shared" si="82"/>
        <v>0</v>
      </c>
      <c r="H202" s="2">
        <f t="shared" si="82"/>
        <v>0</v>
      </c>
      <c r="I202" s="2">
        <f t="shared" si="82"/>
        <v>0</v>
      </c>
      <c r="J202" s="2">
        <f t="shared" si="82"/>
        <v>0</v>
      </c>
      <c r="K202" s="2">
        <f t="shared" si="82"/>
        <v>0</v>
      </c>
      <c r="L202" s="2">
        <f t="shared" si="82"/>
        <v>0</v>
      </c>
      <c r="M202" s="2">
        <f t="shared" si="82"/>
        <v>0</v>
      </c>
      <c r="N202" s="2">
        <f t="shared" si="82"/>
        <v>0</v>
      </c>
      <c r="O202" s="2">
        <f t="shared" si="82"/>
        <v>0</v>
      </c>
      <c r="P202" s="2">
        <f t="shared" si="82"/>
        <v>0</v>
      </c>
      <c r="Q202" s="2">
        <f t="shared" si="82"/>
        <v>0</v>
      </c>
    </row>
    <row r="203" spans="1:17" ht="24" customHeight="1" x14ac:dyDescent="0.2">
      <c r="A203" s="24"/>
      <c r="B203" s="25"/>
      <c r="C203" s="26">
        <v>27301</v>
      </c>
      <c r="D203" s="1" t="s">
        <v>465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24" customHeight="1" x14ac:dyDescent="0.2">
      <c r="A204" s="24"/>
      <c r="B204" s="25">
        <v>274</v>
      </c>
      <c r="C204" s="26"/>
      <c r="D204" s="1" t="s">
        <v>81</v>
      </c>
      <c r="E204" s="2">
        <f>SUM(E205)</f>
        <v>0</v>
      </c>
      <c r="F204" s="2">
        <f t="shared" ref="F204:Q204" si="83">SUM(F205)</f>
        <v>0</v>
      </c>
      <c r="G204" s="2">
        <f t="shared" si="83"/>
        <v>0</v>
      </c>
      <c r="H204" s="2">
        <f t="shared" si="83"/>
        <v>0</v>
      </c>
      <c r="I204" s="2">
        <f t="shared" si="83"/>
        <v>0</v>
      </c>
      <c r="J204" s="2">
        <f t="shared" si="83"/>
        <v>0</v>
      </c>
      <c r="K204" s="2">
        <f t="shared" si="83"/>
        <v>0</v>
      </c>
      <c r="L204" s="2">
        <f t="shared" si="83"/>
        <v>0</v>
      </c>
      <c r="M204" s="2">
        <f t="shared" si="83"/>
        <v>0</v>
      </c>
      <c r="N204" s="2">
        <f t="shared" si="83"/>
        <v>0</v>
      </c>
      <c r="O204" s="2">
        <f t="shared" si="83"/>
        <v>0</v>
      </c>
      <c r="P204" s="2">
        <f t="shared" si="83"/>
        <v>0</v>
      </c>
      <c r="Q204" s="2">
        <f t="shared" si="83"/>
        <v>0</v>
      </c>
    </row>
    <row r="205" spans="1:17" ht="24" customHeight="1" x14ac:dyDescent="0.2">
      <c r="A205" s="24"/>
      <c r="B205" s="25"/>
      <c r="C205" s="26">
        <v>27401</v>
      </c>
      <c r="D205" s="1" t="s">
        <v>466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31.5" customHeight="1" x14ac:dyDescent="0.2">
      <c r="A206" s="24"/>
      <c r="B206" s="25">
        <v>275</v>
      </c>
      <c r="C206" s="26"/>
      <c r="D206" s="28" t="s">
        <v>82</v>
      </c>
      <c r="E206" s="2">
        <f>SUM(E207)</f>
        <v>0</v>
      </c>
      <c r="F206" s="2">
        <f t="shared" ref="F206:Q206" si="84">SUM(F207)</f>
        <v>0</v>
      </c>
      <c r="G206" s="2">
        <f t="shared" si="84"/>
        <v>0</v>
      </c>
      <c r="H206" s="2">
        <f t="shared" si="84"/>
        <v>0</v>
      </c>
      <c r="I206" s="2">
        <f t="shared" si="84"/>
        <v>0</v>
      </c>
      <c r="J206" s="2">
        <f t="shared" si="84"/>
        <v>0</v>
      </c>
      <c r="K206" s="2">
        <f t="shared" si="84"/>
        <v>0</v>
      </c>
      <c r="L206" s="2">
        <f t="shared" si="84"/>
        <v>0</v>
      </c>
      <c r="M206" s="2">
        <f t="shared" si="84"/>
        <v>0</v>
      </c>
      <c r="N206" s="2">
        <f t="shared" si="84"/>
        <v>0</v>
      </c>
      <c r="O206" s="2">
        <f t="shared" si="84"/>
        <v>0</v>
      </c>
      <c r="P206" s="2">
        <f t="shared" si="84"/>
        <v>0</v>
      </c>
      <c r="Q206" s="2">
        <f t="shared" si="84"/>
        <v>0</v>
      </c>
    </row>
    <row r="207" spans="1:17" ht="35.25" customHeight="1" x14ac:dyDescent="0.2">
      <c r="A207" s="24"/>
      <c r="B207" s="25"/>
      <c r="C207" s="26">
        <v>27501</v>
      </c>
      <c r="D207" s="29" t="s">
        <v>467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24" customHeight="1" x14ac:dyDescent="0.2">
      <c r="A208" s="155" t="s">
        <v>40</v>
      </c>
      <c r="B208" s="156"/>
      <c r="C208" s="156"/>
      <c r="D208" s="157"/>
      <c r="E208" s="23">
        <f>SUM(E209,E211,E213)</f>
        <v>0</v>
      </c>
      <c r="F208" s="23">
        <f t="shared" ref="F208:Q208" si="85">SUM(F209,F211,F213)</f>
        <v>0</v>
      </c>
      <c r="G208" s="23">
        <f t="shared" si="85"/>
        <v>0</v>
      </c>
      <c r="H208" s="23">
        <f t="shared" si="85"/>
        <v>0</v>
      </c>
      <c r="I208" s="23">
        <f t="shared" si="85"/>
        <v>0</v>
      </c>
      <c r="J208" s="23">
        <f t="shared" si="85"/>
        <v>0</v>
      </c>
      <c r="K208" s="23">
        <f t="shared" si="85"/>
        <v>0</v>
      </c>
      <c r="L208" s="23">
        <f t="shared" si="85"/>
        <v>0</v>
      </c>
      <c r="M208" s="23">
        <f t="shared" si="85"/>
        <v>0</v>
      </c>
      <c r="N208" s="23">
        <f t="shared" si="85"/>
        <v>0</v>
      </c>
      <c r="O208" s="23">
        <f t="shared" si="85"/>
        <v>0</v>
      </c>
      <c r="P208" s="23">
        <f t="shared" si="85"/>
        <v>0</v>
      </c>
      <c r="Q208" s="23">
        <f t="shared" si="85"/>
        <v>0</v>
      </c>
    </row>
    <row r="209" spans="1:17" ht="24" customHeight="1" x14ac:dyDescent="0.2">
      <c r="A209" s="24"/>
      <c r="B209" s="25">
        <v>281</v>
      </c>
      <c r="C209" s="26"/>
      <c r="D209" s="1" t="s">
        <v>89</v>
      </c>
      <c r="E209" s="2">
        <f>SUM(E210)</f>
        <v>0</v>
      </c>
      <c r="F209" s="2">
        <f t="shared" ref="F209:Q209" si="86">SUM(F210)</f>
        <v>0</v>
      </c>
      <c r="G209" s="2">
        <f t="shared" si="86"/>
        <v>0</v>
      </c>
      <c r="H209" s="2">
        <f t="shared" si="86"/>
        <v>0</v>
      </c>
      <c r="I209" s="2">
        <f t="shared" si="86"/>
        <v>0</v>
      </c>
      <c r="J209" s="2">
        <f t="shared" si="86"/>
        <v>0</v>
      </c>
      <c r="K209" s="2">
        <f t="shared" si="86"/>
        <v>0</v>
      </c>
      <c r="L209" s="2">
        <f t="shared" si="86"/>
        <v>0</v>
      </c>
      <c r="M209" s="2">
        <f t="shared" si="86"/>
        <v>0</v>
      </c>
      <c r="N209" s="2">
        <f t="shared" si="86"/>
        <v>0</v>
      </c>
      <c r="O209" s="2">
        <f t="shared" si="86"/>
        <v>0</v>
      </c>
      <c r="P209" s="2">
        <f t="shared" si="86"/>
        <v>0</v>
      </c>
      <c r="Q209" s="2">
        <f t="shared" si="86"/>
        <v>0</v>
      </c>
    </row>
    <row r="210" spans="1:17" ht="24" customHeight="1" x14ac:dyDescent="0.2">
      <c r="A210" s="24"/>
      <c r="B210" s="25"/>
      <c r="C210" s="27">
        <v>28101</v>
      </c>
      <c r="D210" s="1" t="s">
        <v>468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24" customHeight="1" x14ac:dyDescent="0.2">
      <c r="A211" s="24"/>
      <c r="B211" s="25">
        <v>282</v>
      </c>
      <c r="C211" s="26"/>
      <c r="D211" s="1" t="s">
        <v>90</v>
      </c>
      <c r="E211" s="2">
        <f>SUM(E212)</f>
        <v>0</v>
      </c>
      <c r="F211" s="2">
        <f t="shared" ref="F211:Q211" si="87">SUM(F212)</f>
        <v>0</v>
      </c>
      <c r="G211" s="2">
        <f t="shared" si="87"/>
        <v>0</v>
      </c>
      <c r="H211" s="2">
        <f t="shared" si="87"/>
        <v>0</v>
      </c>
      <c r="I211" s="2">
        <f t="shared" si="87"/>
        <v>0</v>
      </c>
      <c r="J211" s="2">
        <f t="shared" si="87"/>
        <v>0</v>
      </c>
      <c r="K211" s="2">
        <f t="shared" si="87"/>
        <v>0</v>
      </c>
      <c r="L211" s="2">
        <f t="shared" si="87"/>
        <v>0</v>
      </c>
      <c r="M211" s="2">
        <f t="shared" si="87"/>
        <v>0</v>
      </c>
      <c r="N211" s="2">
        <f t="shared" si="87"/>
        <v>0</v>
      </c>
      <c r="O211" s="2">
        <f t="shared" si="87"/>
        <v>0</v>
      </c>
      <c r="P211" s="2">
        <f t="shared" si="87"/>
        <v>0</v>
      </c>
      <c r="Q211" s="2">
        <f t="shared" si="87"/>
        <v>0</v>
      </c>
    </row>
    <row r="212" spans="1:17" ht="24" customHeight="1" x14ac:dyDescent="0.2">
      <c r="A212" s="24"/>
      <c r="B212" s="25"/>
      <c r="C212" s="27">
        <v>28201</v>
      </c>
      <c r="D212" s="1" t="s">
        <v>469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24" customHeight="1" x14ac:dyDescent="0.2">
      <c r="A213" s="24"/>
      <c r="B213" s="25">
        <v>283</v>
      </c>
      <c r="C213" s="26"/>
      <c r="D213" s="1" t="s">
        <v>91</v>
      </c>
      <c r="E213" s="2">
        <f>SUM(E214:E215)</f>
        <v>0</v>
      </c>
      <c r="F213" s="2">
        <f t="shared" ref="F213:Q213" si="88">SUM(F214:F215)</f>
        <v>0</v>
      </c>
      <c r="G213" s="2">
        <f t="shared" si="88"/>
        <v>0</v>
      </c>
      <c r="H213" s="2">
        <f t="shared" si="88"/>
        <v>0</v>
      </c>
      <c r="I213" s="2">
        <f t="shared" si="88"/>
        <v>0</v>
      </c>
      <c r="J213" s="2">
        <f t="shared" si="88"/>
        <v>0</v>
      </c>
      <c r="K213" s="2">
        <f t="shared" si="88"/>
        <v>0</v>
      </c>
      <c r="L213" s="2">
        <f t="shared" si="88"/>
        <v>0</v>
      </c>
      <c r="M213" s="2">
        <f t="shared" si="88"/>
        <v>0</v>
      </c>
      <c r="N213" s="2">
        <f t="shared" si="88"/>
        <v>0</v>
      </c>
      <c r="O213" s="2">
        <f t="shared" si="88"/>
        <v>0</v>
      </c>
      <c r="P213" s="2">
        <f t="shared" si="88"/>
        <v>0</v>
      </c>
      <c r="Q213" s="2">
        <f t="shared" si="88"/>
        <v>0</v>
      </c>
    </row>
    <row r="214" spans="1:17" ht="24" customHeight="1" x14ac:dyDescent="0.2">
      <c r="A214" s="24"/>
      <c r="B214" s="25"/>
      <c r="C214" s="27">
        <v>28301</v>
      </c>
      <c r="D214" s="26" t="s">
        <v>470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24" customHeight="1" x14ac:dyDescent="0.2">
      <c r="A215" s="24"/>
      <c r="B215" s="25"/>
      <c r="C215" s="27">
        <v>28302</v>
      </c>
      <c r="D215" s="26" t="s">
        <v>471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24" customHeight="1" x14ac:dyDescent="0.2">
      <c r="A216" s="155" t="s">
        <v>83</v>
      </c>
      <c r="B216" s="156"/>
      <c r="C216" s="156"/>
      <c r="D216" s="157"/>
      <c r="E216" s="23">
        <f>SUM(E217,E219,E221,E223,E225,E227,E229,E231,E233)</f>
        <v>0</v>
      </c>
      <c r="F216" s="23">
        <f t="shared" ref="F216:Q216" si="89">SUM(F217,F219,F221,F223,F225,F227,F229,F231,F233)</f>
        <v>0</v>
      </c>
      <c r="G216" s="23">
        <f t="shared" si="89"/>
        <v>0</v>
      </c>
      <c r="H216" s="23">
        <f t="shared" si="89"/>
        <v>0</v>
      </c>
      <c r="I216" s="23">
        <f t="shared" si="89"/>
        <v>0</v>
      </c>
      <c r="J216" s="23">
        <f t="shared" si="89"/>
        <v>0</v>
      </c>
      <c r="K216" s="23">
        <f t="shared" si="89"/>
        <v>0</v>
      </c>
      <c r="L216" s="23">
        <f t="shared" si="89"/>
        <v>0</v>
      </c>
      <c r="M216" s="23">
        <f t="shared" si="89"/>
        <v>0</v>
      </c>
      <c r="N216" s="23">
        <f t="shared" si="89"/>
        <v>0</v>
      </c>
      <c r="O216" s="23">
        <f t="shared" si="89"/>
        <v>0</v>
      </c>
      <c r="P216" s="23">
        <f t="shared" si="89"/>
        <v>0</v>
      </c>
      <c r="Q216" s="23">
        <f t="shared" si="89"/>
        <v>0</v>
      </c>
    </row>
    <row r="217" spans="1:17" ht="24" customHeight="1" x14ac:dyDescent="0.2">
      <c r="A217" s="24"/>
      <c r="B217" s="25">
        <v>291</v>
      </c>
      <c r="C217" s="26"/>
      <c r="D217" s="1" t="s">
        <v>92</v>
      </c>
      <c r="E217" s="2">
        <f>SUM(E218)</f>
        <v>0</v>
      </c>
      <c r="F217" s="2">
        <f t="shared" ref="F217:Q217" si="90">SUM(F218)</f>
        <v>0</v>
      </c>
      <c r="G217" s="2">
        <f t="shared" si="90"/>
        <v>0</v>
      </c>
      <c r="H217" s="2">
        <f t="shared" si="90"/>
        <v>0</v>
      </c>
      <c r="I217" s="2">
        <f t="shared" si="90"/>
        <v>0</v>
      </c>
      <c r="J217" s="2">
        <f t="shared" si="90"/>
        <v>0</v>
      </c>
      <c r="K217" s="2">
        <f t="shared" si="90"/>
        <v>0</v>
      </c>
      <c r="L217" s="2">
        <f t="shared" si="90"/>
        <v>0</v>
      </c>
      <c r="M217" s="2">
        <f t="shared" si="90"/>
        <v>0</v>
      </c>
      <c r="N217" s="2">
        <f t="shared" si="90"/>
        <v>0</v>
      </c>
      <c r="O217" s="2">
        <f t="shared" si="90"/>
        <v>0</v>
      </c>
      <c r="P217" s="2">
        <f t="shared" si="90"/>
        <v>0</v>
      </c>
      <c r="Q217" s="2">
        <f t="shared" si="90"/>
        <v>0</v>
      </c>
    </row>
    <row r="218" spans="1:17" ht="24" customHeight="1" x14ac:dyDescent="0.2">
      <c r="A218" s="24"/>
      <c r="B218" s="25"/>
      <c r="C218" s="26">
        <v>29101</v>
      </c>
      <c r="D218" s="1" t="s">
        <v>472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24" customHeight="1" x14ac:dyDescent="0.2">
      <c r="A219" s="24"/>
      <c r="B219" s="25">
        <v>292</v>
      </c>
      <c r="C219" s="26"/>
      <c r="D219" s="1" t="s">
        <v>93</v>
      </c>
      <c r="E219" s="2">
        <f>SUM(E220)</f>
        <v>0</v>
      </c>
      <c r="F219" s="2">
        <f t="shared" ref="F219:Q219" si="91">SUM(F220)</f>
        <v>0</v>
      </c>
      <c r="G219" s="2">
        <f t="shared" si="91"/>
        <v>0</v>
      </c>
      <c r="H219" s="2">
        <f t="shared" si="91"/>
        <v>0</v>
      </c>
      <c r="I219" s="2">
        <f t="shared" si="91"/>
        <v>0</v>
      </c>
      <c r="J219" s="2">
        <f t="shared" si="91"/>
        <v>0</v>
      </c>
      <c r="K219" s="2">
        <f t="shared" si="91"/>
        <v>0</v>
      </c>
      <c r="L219" s="2">
        <f t="shared" si="91"/>
        <v>0</v>
      </c>
      <c r="M219" s="2">
        <f t="shared" si="91"/>
        <v>0</v>
      </c>
      <c r="N219" s="2">
        <f t="shared" si="91"/>
        <v>0</v>
      </c>
      <c r="O219" s="2">
        <f t="shared" si="91"/>
        <v>0</v>
      </c>
      <c r="P219" s="2">
        <f t="shared" si="91"/>
        <v>0</v>
      </c>
      <c r="Q219" s="2">
        <f t="shared" si="91"/>
        <v>0</v>
      </c>
    </row>
    <row r="220" spans="1:17" ht="24" customHeight="1" x14ac:dyDescent="0.2">
      <c r="A220" s="24"/>
      <c r="B220" s="25"/>
      <c r="C220" s="26">
        <v>29201</v>
      </c>
      <c r="D220" s="1" t="s">
        <v>473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33.75" customHeight="1" x14ac:dyDescent="0.2">
      <c r="A221" s="24"/>
      <c r="B221" s="25">
        <v>293</v>
      </c>
      <c r="C221" s="26"/>
      <c r="D221" s="28" t="s">
        <v>94</v>
      </c>
      <c r="E221" s="2">
        <f>SUM(E222)</f>
        <v>0</v>
      </c>
      <c r="F221" s="2">
        <f t="shared" ref="F221:Q221" si="92">SUM(F222)</f>
        <v>0</v>
      </c>
      <c r="G221" s="2">
        <f t="shared" si="92"/>
        <v>0</v>
      </c>
      <c r="H221" s="2">
        <f t="shared" si="92"/>
        <v>0</v>
      </c>
      <c r="I221" s="2">
        <f t="shared" si="92"/>
        <v>0</v>
      </c>
      <c r="J221" s="2">
        <f t="shared" si="92"/>
        <v>0</v>
      </c>
      <c r="K221" s="2">
        <f t="shared" si="92"/>
        <v>0</v>
      </c>
      <c r="L221" s="2">
        <f t="shared" si="92"/>
        <v>0</v>
      </c>
      <c r="M221" s="2">
        <f t="shared" si="92"/>
        <v>0</v>
      </c>
      <c r="N221" s="2">
        <f t="shared" si="92"/>
        <v>0</v>
      </c>
      <c r="O221" s="2">
        <f t="shared" si="92"/>
        <v>0</v>
      </c>
      <c r="P221" s="2">
        <f t="shared" si="92"/>
        <v>0</v>
      </c>
      <c r="Q221" s="2">
        <f t="shared" si="92"/>
        <v>0</v>
      </c>
    </row>
    <row r="222" spans="1:17" ht="33.75" customHeight="1" x14ac:dyDescent="0.2">
      <c r="A222" s="24"/>
      <c r="B222" s="25"/>
      <c r="C222" s="26">
        <v>29301</v>
      </c>
      <c r="D222" s="28" t="s">
        <v>474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33.75" customHeight="1" x14ac:dyDescent="0.2">
      <c r="A223" s="24"/>
      <c r="B223" s="25">
        <v>294</v>
      </c>
      <c r="C223" s="26"/>
      <c r="D223" s="28" t="s">
        <v>95</v>
      </c>
      <c r="E223" s="2">
        <f>SUM(E224)</f>
        <v>0</v>
      </c>
      <c r="F223" s="2">
        <f t="shared" ref="F223:Q223" si="93">SUM(F224)</f>
        <v>0</v>
      </c>
      <c r="G223" s="2">
        <f t="shared" si="93"/>
        <v>0</v>
      </c>
      <c r="H223" s="2">
        <f t="shared" si="93"/>
        <v>0</v>
      </c>
      <c r="I223" s="2">
        <f t="shared" si="93"/>
        <v>0</v>
      </c>
      <c r="J223" s="2">
        <f t="shared" si="93"/>
        <v>0</v>
      </c>
      <c r="K223" s="2">
        <f t="shared" si="93"/>
        <v>0</v>
      </c>
      <c r="L223" s="2">
        <f t="shared" si="93"/>
        <v>0</v>
      </c>
      <c r="M223" s="2">
        <f t="shared" si="93"/>
        <v>0</v>
      </c>
      <c r="N223" s="2">
        <f t="shared" si="93"/>
        <v>0</v>
      </c>
      <c r="O223" s="2">
        <f t="shared" si="93"/>
        <v>0</v>
      </c>
      <c r="P223" s="2">
        <f t="shared" si="93"/>
        <v>0</v>
      </c>
      <c r="Q223" s="2">
        <f t="shared" si="93"/>
        <v>0</v>
      </c>
    </row>
    <row r="224" spans="1:17" ht="33.75" customHeight="1" x14ac:dyDescent="0.2">
      <c r="A224" s="24"/>
      <c r="B224" s="25"/>
      <c r="C224" s="26">
        <v>29401</v>
      </c>
      <c r="D224" s="28" t="s">
        <v>475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33.75" customHeight="1" x14ac:dyDescent="0.2">
      <c r="A225" s="24"/>
      <c r="B225" s="25">
        <v>295</v>
      </c>
      <c r="C225" s="26"/>
      <c r="D225" s="28" t="s">
        <v>96</v>
      </c>
      <c r="E225" s="2">
        <f>SUM(E226)</f>
        <v>0</v>
      </c>
      <c r="F225" s="2">
        <f t="shared" ref="F225:Q225" si="94">SUM(F226)</f>
        <v>0</v>
      </c>
      <c r="G225" s="2">
        <f t="shared" si="94"/>
        <v>0</v>
      </c>
      <c r="H225" s="2">
        <f t="shared" si="94"/>
        <v>0</v>
      </c>
      <c r="I225" s="2">
        <f t="shared" si="94"/>
        <v>0</v>
      </c>
      <c r="J225" s="2">
        <f t="shared" si="94"/>
        <v>0</v>
      </c>
      <c r="K225" s="2">
        <f t="shared" si="94"/>
        <v>0</v>
      </c>
      <c r="L225" s="2">
        <f t="shared" si="94"/>
        <v>0</v>
      </c>
      <c r="M225" s="2">
        <f t="shared" si="94"/>
        <v>0</v>
      </c>
      <c r="N225" s="2">
        <f t="shared" si="94"/>
        <v>0</v>
      </c>
      <c r="O225" s="2">
        <f t="shared" si="94"/>
        <v>0</v>
      </c>
      <c r="P225" s="2">
        <f t="shared" si="94"/>
        <v>0</v>
      </c>
      <c r="Q225" s="2">
        <f t="shared" si="94"/>
        <v>0</v>
      </c>
    </row>
    <row r="226" spans="1:17" ht="33.75" customHeight="1" x14ac:dyDescent="0.2">
      <c r="A226" s="24"/>
      <c r="B226" s="25"/>
      <c r="C226" s="26">
        <v>29501</v>
      </c>
      <c r="D226" s="28" t="s">
        <v>476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24" customHeight="1" x14ac:dyDescent="0.2">
      <c r="A227" s="24"/>
      <c r="B227" s="25">
        <v>296</v>
      </c>
      <c r="C227" s="26"/>
      <c r="D227" s="1" t="s">
        <v>97</v>
      </c>
      <c r="E227" s="2">
        <f>SUM(E228)</f>
        <v>0</v>
      </c>
      <c r="F227" s="2">
        <f t="shared" ref="F227:Q227" si="95">SUM(F228)</f>
        <v>0</v>
      </c>
      <c r="G227" s="2">
        <f t="shared" si="95"/>
        <v>0</v>
      </c>
      <c r="H227" s="2">
        <f t="shared" si="95"/>
        <v>0</v>
      </c>
      <c r="I227" s="2">
        <f t="shared" si="95"/>
        <v>0</v>
      </c>
      <c r="J227" s="2">
        <f t="shared" si="95"/>
        <v>0</v>
      </c>
      <c r="K227" s="2">
        <f t="shared" si="95"/>
        <v>0</v>
      </c>
      <c r="L227" s="2">
        <f t="shared" si="95"/>
        <v>0</v>
      </c>
      <c r="M227" s="2">
        <f t="shared" si="95"/>
        <v>0</v>
      </c>
      <c r="N227" s="2">
        <f t="shared" si="95"/>
        <v>0</v>
      </c>
      <c r="O227" s="2">
        <f t="shared" si="95"/>
        <v>0</v>
      </c>
      <c r="P227" s="2">
        <f t="shared" si="95"/>
        <v>0</v>
      </c>
      <c r="Q227" s="2">
        <f t="shared" si="95"/>
        <v>0</v>
      </c>
    </row>
    <row r="228" spans="1:17" ht="24" customHeight="1" x14ac:dyDescent="0.2">
      <c r="A228" s="24"/>
      <c r="B228" s="25"/>
      <c r="C228" s="26">
        <v>29601</v>
      </c>
      <c r="D228" s="1" t="s">
        <v>477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30" customHeight="1" x14ac:dyDescent="0.2">
      <c r="A229" s="24"/>
      <c r="B229" s="25">
        <v>297</v>
      </c>
      <c r="C229" s="26"/>
      <c r="D229" s="28" t="s">
        <v>98</v>
      </c>
      <c r="E229" s="2">
        <f>SUM(E230)</f>
        <v>0</v>
      </c>
      <c r="F229" s="2">
        <f t="shared" ref="F229:Q229" si="96">SUM(F230)</f>
        <v>0</v>
      </c>
      <c r="G229" s="2">
        <f t="shared" si="96"/>
        <v>0</v>
      </c>
      <c r="H229" s="2">
        <f t="shared" si="96"/>
        <v>0</v>
      </c>
      <c r="I229" s="2">
        <f t="shared" si="96"/>
        <v>0</v>
      </c>
      <c r="J229" s="2">
        <f t="shared" si="96"/>
        <v>0</v>
      </c>
      <c r="K229" s="2">
        <f t="shared" si="96"/>
        <v>0</v>
      </c>
      <c r="L229" s="2">
        <f t="shared" si="96"/>
        <v>0</v>
      </c>
      <c r="M229" s="2">
        <f t="shared" si="96"/>
        <v>0</v>
      </c>
      <c r="N229" s="2">
        <f t="shared" si="96"/>
        <v>0</v>
      </c>
      <c r="O229" s="2">
        <f t="shared" si="96"/>
        <v>0</v>
      </c>
      <c r="P229" s="2">
        <f t="shared" si="96"/>
        <v>0</v>
      </c>
      <c r="Q229" s="2">
        <f t="shared" si="96"/>
        <v>0</v>
      </c>
    </row>
    <row r="230" spans="1:17" ht="30" customHeight="1" x14ac:dyDescent="0.2">
      <c r="A230" s="24"/>
      <c r="B230" s="25"/>
      <c r="C230" s="26">
        <v>29701</v>
      </c>
      <c r="D230" s="28" t="s">
        <v>478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30" customHeight="1" x14ac:dyDescent="0.2">
      <c r="A231" s="24"/>
      <c r="B231" s="25">
        <v>298</v>
      </c>
      <c r="C231" s="26"/>
      <c r="D231" s="28" t="s">
        <v>99</v>
      </c>
      <c r="E231" s="2">
        <f>SUM(E232)</f>
        <v>0</v>
      </c>
      <c r="F231" s="2">
        <f t="shared" ref="F231:Q231" si="97">SUM(F232)</f>
        <v>0</v>
      </c>
      <c r="G231" s="2">
        <f t="shared" si="97"/>
        <v>0</v>
      </c>
      <c r="H231" s="2">
        <f t="shared" si="97"/>
        <v>0</v>
      </c>
      <c r="I231" s="2">
        <f t="shared" si="97"/>
        <v>0</v>
      </c>
      <c r="J231" s="2">
        <f t="shared" si="97"/>
        <v>0</v>
      </c>
      <c r="K231" s="2">
        <f t="shared" si="97"/>
        <v>0</v>
      </c>
      <c r="L231" s="2">
        <f t="shared" si="97"/>
        <v>0</v>
      </c>
      <c r="M231" s="2">
        <f t="shared" si="97"/>
        <v>0</v>
      </c>
      <c r="N231" s="2">
        <f t="shared" si="97"/>
        <v>0</v>
      </c>
      <c r="O231" s="2">
        <f t="shared" si="97"/>
        <v>0</v>
      </c>
      <c r="P231" s="2">
        <f t="shared" si="97"/>
        <v>0</v>
      </c>
      <c r="Q231" s="2">
        <f t="shared" si="97"/>
        <v>0</v>
      </c>
    </row>
    <row r="232" spans="1:17" ht="30" customHeight="1" x14ac:dyDescent="0.2">
      <c r="A232" s="24"/>
      <c r="B232" s="25"/>
      <c r="C232" s="26">
        <v>29801</v>
      </c>
      <c r="D232" s="28" t="s">
        <v>479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24" customHeight="1" x14ac:dyDescent="0.2">
      <c r="A233" s="24"/>
      <c r="B233" s="25">
        <v>299</v>
      </c>
      <c r="C233" s="26"/>
      <c r="D233" s="1" t="s">
        <v>100</v>
      </c>
      <c r="E233" s="2">
        <f>SUM(E234)</f>
        <v>0</v>
      </c>
      <c r="F233" s="2">
        <f t="shared" ref="F233:Q233" si="98">SUM(F234)</f>
        <v>0</v>
      </c>
      <c r="G233" s="2">
        <f t="shared" si="98"/>
        <v>0</v>
      </c>
      <c r="H233" s="2">
        <f t="shared" si="98"/>
        <v>0</v>
      </c>
      <c r="I233" s="2">
        <f t="shared" si="98"/>
        <v>0</v>
      </c>
      <c r="J233" s="2">
        <f t="shared" si="98"/>
        <v>0</v>
      </c>
      <c r="K233" s="2">
        <f t="shared" si="98"/>
        <v>0</v>
      </c>
      <c r="L233" s="2">
        <f t="shared" si="98"/>
        <v>0</v>
      </c>
      <c r="M233" s="2">
        <f t="shared" si="98"/>
        <v>0</v>
      </c>
      <c r="N233" s="2">
        <f t="shared" si="98"/>
        <v>0</v>
      </c>
      <c r="O233" s="2">
        <f t="shared" si="98"/>
        <v>0</v>
      </c>
      <c r="P233" s="2">
        <f t="shared" si="98"/>
        <v>0</v>
      </c>
      <c r="Q233" s="2">
        <f t="shared" si="98"/>
        <v>0</v>
      </c>
    </row>
    <row r="234" spans="1:17" ht="24" customHeight="1" x14ac:dyDescent="0.2">
      <c r="A234" s="24"/>
      <c r="B234" s="25"/>
      <c r="C234" s="26">
        <v>29901</v>
      </c>
      <c r="D234" s="26" t="s">
        <v>480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24" customHeight="1" x14ac:dyDescent="0.2">
      <c r="A235" s="161" t="s">
        <v>84</v>
      </c>
      <c r="B235" s="162"/>
      <c r="C235" s="162"/>
      <c r="D235" s="163"/>
      <c r="E235" s="36">
        <f>SUM(E236,,E263,E290,E330,E351,E374,E389,E427,E438)</f>
        <v>0</v>
      </c>
      <c r="F235" s="36">
        <f t="shared" ref="F235:Q235" si="99">SUM(F236,,F263,F290,F330,F351,F374,F389,F427,F438)</f>
        <v>0</v>
      </c>
      <c r="G235" s="36">
        <f t="shared" si="99"/>
        <v>0</v>
      </c>
      <c r="H235" s="36">
        <f t="shared" si="99"/>
        <v>0</v>
      </c>
      <c r="I235" s="36">
        <f t="shared" si="99"/>
        <v>0</v>
      </c>
      <c r="J235" s="36">
        <f t="shared" si="99"/>
        <v>0</v>
      </c>
      <c r="K235" s="36">
        <f t="shared" si="99"/>
        <v>0</v>
      </c>
      <c r="L235" s="36">
        <f t="shared" si="99"/>
        <v>0</v>
      </c>
      <c r="M235" s="36">
        <f t="shared" si="99"/>
        <v>0</v>
      </c>
      <c r="N235" s="36">
        <f t="shared" si="99"/>
        <v>0</v>
      </c>
      <c r="O235" s="36">
        <f t="shared" si="99"/>
        <v>0</v>
      </c>
      <c r="P235" s="36">
        <f t="shared" si="99"/>
        <v>0</v>
      </c>
      <c r="Q235" s="36">
        <f t="shared" si="99"/>
        <v>0</v>
      </c>
    </row>
    <row r="236" spans="1:17" ht="24" customHeight="1" x14ac:dyDescent="0.2">
      <c r="A236" s="155" t="s">
        <v>85</v>
      </c>
      <c r="B236" s="156"/>
      <c r="C236" s="156"/>
      <c r="D236" s="157"/>
      <c r="E236" s="23">
        <f>SUM(E237,E239,E241,E243,E245,E247,E251,E256,E259)</f>
        <v>0</v>
      </c>
      <c r="F236" s="23">
        <f t="shared" ref="F236:Q236" si="100">SUM(F237,F239,F241,F243,F245,F247,F251,F256,F259)</f>
        <v>0</v>
      </c>
      <c r="G236" s="23">
        <f t="shared" si="100"/>
        <v>0</v>
      </c>
      <c r="H236" s="23">
        <f t="shared" si="100"/>
        <v>0</v>
      </c>
      <c r="I236" s="23">
        <f t="shared" si="100"/>
        <v>0</v>
      </c>
      <c r="J236" s="23">
        <f t="shared" si="100"/>
        <v>0</v>
      </c>
      <c r="K236" s="23">
        <f t="shared" si="100"/>
        <v>0</v>
      </c>
      <c r="L236" s="23">
        <f t="shared" si="100"/>
        <v>0</v>
      </c>
      <c r="M236" s="23">
        <f t="shared" si="100"/>
        <v>0</v>
      </c>
      <c r="N236" s="23">
        <f t="shared" si="100"/>
        <v>0</v>
      </c>
      <c r="O236" s="23">
        <f t="shared" si="100"/>
        <v>0</v>
      </c>
      <c r="P236" s="23">
        <f t="shared" si="100"/>
        <v>0</v>
      </c>
      <c r="Q236" s="23">
        <f t="shared" si="100"/>
        <v>0</v>
      </c>
    </row>
    <row r="237" spans="1:17" ht="24" customHeight="1" x14ac:dyDescent="0.2">
      <c r="A237" s="24"/>
      <c r="B237" s="25">
        <v>311</v>
      </c>
      <c r="C237" s="26"/>
      <c r="D237" s="1" t="s">
        <v>101</v>
      </c>
      <c r="E237" s="2">
        <f>SUM(E238)</f>
        <v>0</v>
      </c>
      <c r="F237" s="2">
        <f t="shared" ref="F237:Q237" si="101">SUM(F238)</f>
        <v>0</v>
      </c>
      <c r="G237" s="2">
        <f t="shared" si="101"/>
        <v>0</v>
      </c>
      <c r="H237" s="2">
        <f t="shared" si="101"/>
        <v>0</v>
      </c>
      <c r="I237" s="2">
        <f t="shared" si="101"/>
        <v>0</v>
      </c>
      <c r="J237" s="2">
        <f t="shared" si="101"/>
        <v>0</v>
      </c>
      <c r="K237" s="2">
        <f t="shared" si="101"/>
        <v>0</v>
      </c>
      <c r="L237" s="2">
        <f t="shared" si="101"/>
        <v>0</v>
      </c>
      <c r="M237" s="2">
        <f t="shared" si="101"/>
        <v>0</v>
      </c>
      <c r="N237" s="2">
        <f t="shared" si="101"/>
        <v>0</v>
      </c>
      <c r="O237" s="2">
        <f t="shared" si="101"/>
        <v>0</v>
      </c>
      <c r="P237" s="2">
        <f t="shared" si="101"/>
        <v>0</v>
      </c>
      <c r="Q237" s="2">
        <f t="shared" si="101"/>
        <v>0</v>
      </c>
    </row>
    <row r="238" spans="1:17" ht="24" customHeight="1" x14ac:dyDescent="0.2">
      <c r="A238" s="24"/>
      <c r="B238" s="25"/>
      <c r="C238" s="27">
        <v>31101</v>
      </c>
      <c r="D238" s="1" t="s">
        <v>481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24" customHeight="1" x14ac:dyDescent="0.2">
      <c r="A239" s="24"/>
      <c r="B239" s="25">
        <v>312</v>
      </c>
      <c r="C239" s="27"/>
      <c r="D239" s="1" t="s">
        <v>102</v>
      </c>
      <c r="E239" s="2">
        <f>SUM(E240)</f>
        <v>0</v>
      </c>
      <c r="F239" s="2">
        <f t="shared" ref="F239:Q239" si="102">SUM(F240)</f>
        <v>0</v>
      </c>
      <c r="G239" s="2">
        <f t="shared" si="102"/>
        <v>0</v>
      </c>
      <c r="H239" s="2">
        <f t="shared" si="102"/>
        <v>0</v>
      </c>
      <c r="I239" s="2">
        <f t="shared" si="102"/>
        <v>0</v>
      </c>
      <c r="J239" s="2">
        <f t="shared" si="102"/>
        <v>0</v>
      </c>
      <c r="K239" s="2">
        <f t="shared" si="102"/>
        <v>0</v>
      </c>
      <c r="L239" s="2">
        <f t="shared" si="102"/>
        <v>0</v>
      </c>
      <c r="M239" s="2">
        <f t="shared" si="102"/>
        <v>0</v>
      </c>
      <c r="N239" s="2">
        <f t="shared" si="102"/>
        <v>0</v>
      </c>
      <c r="O239" s="2">
        <f t="shared" si="102"/>
        <v>0</v>
      </c>
      <c r="P239" s="2">
        <f t="shared" si="102"/>
        <v>0</v>
      </c>
      <c r="Q239" s="2">
        <f t="shared" si="102"/>
        <v>0</v>
      </c>
    </row>
    <row r="240" spans="1:17" ht="24" customHeight="1" x14ac:dyDescent="0.2">
      <c r="A240" s="24"/>
      <c r="B240" s="25"/>
      <c r="C240" s="27">
        <v>31201</v>
      </c>
      <c r="D240" s="1" t="s">
        <v>482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24" customHeight="1" x14ac:dyDescent="0.2">
      <c r="A241" s="24"/>
      <c r="B241" s="25">
        <v>313</v>
      </c>
      <c r="C241" s="27"/>
      <c r="D241" s="1" t="s">
        <v>103</v>
      </c>
      <c r="E241" s="2">
        <f>SUM(E242)</f>
        <v>0</v>
      </c>
      <c r="F241" s="2">
        <f t="shared" ref="F241:Q241" si="103">SUM(F242)</f>
        <v>0</v>
      </c>
      <c r="G241" s="2">
        <f t="shared" si="103"/>
        <v>0</v>
      </c>
      <c r="H241" s="2">
        <f t="shared" si="103"/>
        <v>0</v>
      </c>
      <c r="I241" s="2">
        <f t="shared" si="103"/>
        <v>0</v>
      </c>
      <c r="J241" s="2">
        <f t="shared" si="103"/>
        <v>0</v>
      </c>
      <c r="K241" s="2">
        <f t="shared" si="103"/>
        <v>0</v>
      </c>
      <c r="L241" s="2">
        <f t="shared" si="103"/>
        <v>0</v>
      </c>
      <c r="M241" s="2">
        <f t="shared" si="103"/>
        <v>0</v>
      </c>
      <c r="N241" s="2">
        <f t="shared" si="103"/>
        <v>0</v>
      </c>
      <c r="O241" s="2">
        <f t="shared" si="103"/>
        <v>0</v>
      </c>
      <c r="P241" s="2">
        <f t="shared" si="103"/>
        <v>0</v>
      </c>
      <c r="Q241" s="2">
        <f t="shared" si="103"/>
        <v>0</v>
      </c>
    </row>
    <row r="242" spans="1:17" ht="24" customHeight="1" x14ac:dyDescent="0.2">
      <c r="A242" s="24"/>
      <c r="B242" s="25"/>
      <c r="C242" s="27">
        <v>31301</v>
      </c>
      <c r="D242" s="1" t="s">
        <v>483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24" customHeight="1" x14ac:dyDescent="0.2">
      <c r="A243" s="24"/>
      <c r="B243" s="25">
        <v>314</v>
      </c>
      <c r="C243" s="27"/>
      <c r="D243" s="1" t="s">
        <v>104</v>
      </c>
      <c r="E243" s="2">
        <f>SUM(E244)</f>
        <v>0</v>
      </c>
      <c r="F243" s="2">
        <f t="shared" ref="F243:Q243" si="104">SUM(F244)</f>
        <v>0</v>
      </c>
      <c r="G243" s="2">
        <f t="shared" si="104"/>
        <v>0</v>
      </c>
      <c r="H243" s="2">
        <f t="shared" si="104"/>
        <v>0</v>
      </c>
      <c r="I243" s="2">
        <f t="shared" si="104"/>
        <v>0</v>
      </c>
      <c r="J243" s="2">
        <f t="shared" si="104"/>
        <v>0</v>
      </c>
      <c r="K243" s="2">
        <f t="shared" si="104"/>
        <v>0</v>
      </c>
      <c r="L243" s="2">
        <f t="shared" si="104"/>
        <v>0</v>
      </c>
      <c r="M243" s="2">
        <f t="shared" si="104"/>
        <v>0</v>
      </c>
      <c r="N243" s="2">
        <f t="shared" si="104"/>
        <v>0</v>
      </c>
      <c r="O243" s="2">
        <f t="shared" si="104"/>
        <v>0</v>
      </c>
      <c r="P243" s="2">
        <f t="shared" si="104"/>
        <v>0</v>
      </c>
      <c r="Q243" s="2">
        <f t="shared" si="104"/>
        <v>0</v>
      </c>
    </row>
    <row r="244" spans="1:17" ht="24" customHeight="1" x14ac:dyDescent="0.2">
      <c r="A244" s="24"/>
      <c r="B244" s="25"/>
      <c r="C244" s="27">
        <v>31401</v>
      </c>
      <c r="D244" s="1" t="s">
        <v>484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24" customHeight="1" x14ac:dyDescent="0.2">
      <c r="A245" s="24"/>
      <c r="B245" s="25">
        <v>315</v>
      </c>
      <c r="C245" s="27"/>
      <c r="D245" s="1" t="s">
        <v>105</v>
      </c>
      <c r="E245" s="2">
        <f>SUM(E246)</f>
        <v>0</v>
      </c>
      <c r="F245" s="2">
        <f t="shared" ref="F245:Q245" si="105">SUM(F246)</f>
        <v>0</v>
      </c>
      <c r="G245" s="2">
        <f t="shared" si="105"/>
        <v>0</v>
      </c>
      <c r="H245" s="2">
        <f t="shared" si="105"/>
        <v>0</v>
      </c>
      <c r="I245" s="2">
        <f t="shared" si="105"/>
        <v>0</v>
      </c>
      <c r="J245" s="2">
        <f t="shared" si="105"/>
        <v>0</v>
      </c>
      <c r="K245" s="2">
        <f t="shared" si="105"/>
        <v>0</v>
      </c>
      <c r="L245" s="2">
        <f t="shared" si="105"/>
        <v>0</v>
      </c>
      <c r="M245" s="2">
        <f t="shared" si="105"/>
        <v>0</v>
      </c>
      <c r="N245" s="2">
        <f t="shared" si="105"/>
        <v>0</v>
      </c>
      <c r="O245" s="2">
        <f t="shared" si="105"/>
        <v>0</v>
      </c>
      <c r="P245" s="2">
        <f t="shared" si="105"/>
        <v>0</v>
      </c>
      <c r="Q245" s="2">
        <f t="shared" si="105"/>
        <v>0</v>
      </c>
    </row>
    <row r="246" spans="1:17" ht="24" customHeight="1" x14ac:dyDescent="0.2">
      <c r="A246" s="24"/>
      <c r="B246" s="25"/>
      <c r="C246" s="27">
        <v>31501</v>
      </c>
      <c r="D246" s="1" t="s">
        <v>485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24" customHeight="1" x14ac:dyDescent="0.2">
      <c r="A247" s="24"/>
      <c r="B247" s="25">
        <v>316</v>
      </c>
      <c r="C247" s="27"/>
      <c r="D247" s="1" t="s">
        <v>106</v>
      </c>
      <c r="E247" s="2">
        <f>SUM(E248:E250)</f>
        <v>0</v>
      </c>
      <c r="F247" s="2">
        <f t="shared" ref="F247:Q247" si="106">SUM(F248:F250)</f>
        <v>0</v>
      </c>
      <c r="G247" s="2">
        <f t="shared" si="106"/>
        <v>0</v>
      </c>
      <c r="H247" s="2">
        <f t="shared" si="106"/>
        <v>0</v>
      </c>
      <c r="I247" s="2">
        <f t="shared" si="106"/>
        <v>0</v>
      </c>
      <c r="J247" s="2">
        <f t="shared" si="106"/>
        <v>0</v>
      </c>
      <c r="K247" s="2">
        <f t="shared" si="106"/>
        <v>0</v>
      </c>
      <c r="L247" s="2">
        <f t="shared" si="106"/>
        <v>0</v>
      </c>
      <c r="M247" s="2">
        <f t="shared" si="106"/>
        <v>0</v>
      </c>
      <c r="N247" s="2">
        <f t="shared" si="106"/>
        <v>0</v>
      </c>
      <c r="O247" s="2">
        <f t="shared" si="106"/>
        <v>0</v>
      </c>
      <c r="P247" s="2">
        <f t="shared" si="106"/>
        <v>0</v>
      </c>
      <c r="Q247" s="2">
        <f t="shared" si="106"/>
        <v>0</v>
      </c>
    </row>
    <row r="248" spans="1:17" ht="24" customHeight="1" x14ac:dyDescent="0.2">
      <c r="A248" s="24"/>
      <c r="B248" s="25"/>
      <c r="C248" s="27">
        <v>31601</v>
      </c>
      <c r="D248" s="1" t="s">
        <v>486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24" customHeight="1" x14ac:dyDescent="0.2">
      <c r="A249" s="24"/>
      <c r="B249" s="25"/>
      <c r="C249" s="27">
        <v>31602</v>
      </c>
      <c r="D249" s="1" t="s">
        <v>487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24" customHeight="1" x14ac:dyDescent="0.2">
      <c r="A250" s="24"/>
      <c r="B250" s="25"/>
      <c r="C250" s="27">
        <v>31603</v>
      </c>
      <c r="D250" s="1" t="s">
        <v>488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30.75" customHeight="1" x14ac:dyDescent="0.2">
      <c r="A251" s="24"/>
      <c r="B251" s="25">
        <v>317</v>
      </c>
      <c r="C251" s="27"/>
      <c r="D251" s="28" t="s">
        <v>107</v>
      </c>
      <c r="E251" s="2">
        <f>SUM(E252:E255)</f>
        <v>0</v>
      </c>
      <c r="F251" s="2">
        <f t="shared" ref="F251:Q251" si="107">SUM(F252:F255)</f>
        <v>0</v>
      </c>
      <c r="G251" s="2">
        <f t="shared" si="107"/>
        <v>0</v>
      </c>
      <c r="H251" s="2">
        <f t="shared" si="107"/>
        <v>0</v>
      </c>
      <c r="I251" s="2">
        <f t="shared" si="107"/>
        <v>0</v>
      </c>
      <c r="J251" s="2">
        <f t="shared" si="107"/>
        <v>0</v>
      </c>
      <c r="K251" s="2">
        <f t="shared" si="107"/>
        <v>0</v>
      </c>
      <c r="L251" s="2">
        <f t="shared" si="107"/>
        <v>0</v>
      </c>
      <c r="M251" s="2">
        <f t="shared" si="107"/>
        <v>0</v>
      </c>
      <c r="N251" s="2">
        <f t="shared" si="107"/>
        <v>0</v>
      </c>
      <c r="O251" s="2">
        <f t="shared" si="107"/>
        <v>0</v>
      </c>
      <c r="P251" s="2">
        <f t="shared" si="107"/>
        <v>0</v>
      </c>
      <c r="Q251" s="2">
        <f t="shared" si="107"/>
        <v>0</v>
      </c>
    </row>
    <row r="252" spans="1:17" ht="30.75" customHeight="1" x14ac:dyDescent="0.2">
      <c r="A252" s="24"/>
      <c r="B252" s="25"/>
      <c r="C252" s="27">
        <v>31701</v>
      </c>
      <c r="D252" s="28" t="s">
        <v>489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30.75" customHeight="1" x14ac:dyDescent="0.2">
      <c r="A253" s="24"/>
      <c r="B253" s="25"/>
      <c r="C253" s="27">
        <v>31702</v>
      </c>
      <c r="D253" s="28" t="s">
        <v>490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30.75" customHeight="1" x14ac:dyDescent="0.2">
      <c r="A254" s="24"/>
      <c r="B254" s="25"/>
      <c r="C254" s="27">
        <v>31703</v>
      </c>
      <c r="D254" s="28" t="s">
        <v>488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30.75" customHeight="1" x14ac:dyDescent="0.2">
      <c r="A255" s="24"/>
      <c r="B255" s="25"/>
      <c r="C255" s="26">
        <v>31704</v>
      </c>
      <c r="D255" s="28" t="s">
        <v>491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24" customHeight="1" x14ac:dyDescent="0.2">
      <c r="A256" s="24"/>
      <c r="B256" s="25">
        <v>318</v>
      </c>
      <c r="C256" s="26"/>
      <c r="D256" s="1" t="s">
        <v>108</v>
      </c>
      <c r="E256" s="2">
        <f>SUM(E257:E258)</f>
        <v>0</v>
      </c>
      <c r="F256" s="2">
        <f t="shared" ref="F256:Q256" si="108">SUM(F257:F258)</f>
        <v>0</v>
      </c>
      <c r="G256" s="2">
        <f t="shared" si="108"/>
        <v>0</v>
      </c>
      <c r="H256" s="2">
        <f t="shared" si="108"/>
        <v>0</v>
      </c>
      <c r="I256" s="2">
        <f t="shared" si="108"/>
        <v>0</v>
      </c>
      <c r="J256" s="2">
        <f t="shared" si="108"/>
        <v>0</v>
      </c>
      <c r="K256" s="2">
        <f t="shared" si="108"/>
        <v>0</v>
      </c>
      <c r="L256" s="2">
        <f t="shared" si="108"/>
        <v>0</v>
      </c>
      <c r="M256" s="2">
        <f t="shared" si="108"/>
        <v>0</v>
      </c>
      <c r="N256" s="2">
        <f t="shared" si="108"/>
        <v>0</v>
      </c>
      <c r="O256" s="2">
        <f t="shared" si="108"/>
        <v>0</v>
      </c>
      <c r="P256" s="2">
        <f t="shared" si="108"/>
        <v>0</v>
      </c>
      <c r="Q256" s="2">
        <f t="shared" si="108"/>
        <v>0</v>
      </c>
    </row>
    <row r="257" spans="1:17" ht="24" customHeight="1" x14ac:dyDescent="0.2">
      <c r="A257" s="24"/>
      <c r="B257" s="25"/>
      <c r="C257" s="26">
        <v>31801</v>
      </c>
      <c r="D257" s="1" t="s">
        <v>492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24" customHeight="1" x14ac:dyDescent="0.2">
      <c r="A258" s="24"/>
      <c r="B258" s="25"/>
      <c r="C258" s="26">
        <v>31802</v>
      </c>
      <c r="D258" s="1" t="s">
        <v>493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24" customHeight="1" x14ac:dyDescent="0.2">
      <c r="A259" s="24"/>
      <c r="B259" s="25">
        <v>319</v>
      </c>
      <c r="C259" s="26"/>
      <c r="D259" s="1" t="s">
        <v>109</v>
      </c>
      <c r="E259" s="2">
        <f>SUM(E260:E262)</f>
        <v>0</v>
      </c>
      <c r="F259" s="2">
        <f t="shared" ref="F259:Q259" si="109">SUM(F260:F262)</f>
        <v>0</v>
      </c>
      <c r="G259" s="2">
        <f t="shared" si="109"/>
        <v>0</v>
      </c>
      <c r="H259" s="2">
        <f t="shared" si="109"/>
        <v>0</v>
      </c>
      <c r="I259" s="2">
        <f t="shared" si="109"/>
        <v>0</v>
      </c>
      <c r="J259" s="2">
        <f t="shared" si="109"/>
        <v>0</v>
      </c>
      <c r="K259" s="2">
        <f t="shared" si="109"/>
        <v>0</v>
      </c>
      <c r="L259" s="2">
        <f t="shared" si="109"/>
        <v>0</v>
      </c>
      <c r="M259" s="2">
        <f t="shared" si="109"/>
        <v>0</v>
      </c>
      <c r="N259" s="2">
        <f t="shared" si="109"/>
        <v>0</v>
      </c>
      <c r="O259" s="2">
        <f t="shared" si="109"/>
        <v>0</v>
      </c>
      <c r="P259" s="2">
        <f t="shared" si="109"/>
        <v>0</v>
      </c>
      <c r="Q259" s="2">
        <f t="shared" si="109"/>
        <v>0</v>
      </c>
    </row>
    <row r="260" spans="1:17" ht="24" customHeight="1" x14ac:dyDescent="0.2">
      <c r="A260" s="24"/>
      <c r="B260" s="25"/>
      <c r="C260" s="26">
        <v>31901</v>
      </c>
      <c r="D260" s="26" t="s">
        <v>494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24" customHeight="1" x14ac:dyDescent="0.2">
      <c r="A261" s="24"/>
      <c r="B261" s="25"/>
      <c r="C261" s="26">
        <v>31902</v>
      </c>
      <c r="D261" s="26" t="s">
        <v>495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24" customHeight="1" x14ac:dyDescent="0.2">
      <c r="A262" s="24"/>
      <c r="B262" s="25"/>
      <c r="C262" s="26">
        <v>31904</v>
      </c>
      <c r="D262" s="26" t="s">
        <v>496</v>
      </c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24" customHeight="1" x14ac:dyDescent="0.2">
      <c r="A263" s="155" t="s">
        <v>86</v>
      </c>
      <c r="B263" s="156"/>
      <c r="C263" s="156"/>
      <c r="D263" s="157"/>
      <c r="E263" s="23">
        <f>SUM(E264,E266,E268,E272,E274,E280,E282,E284,E286)</f>
        <v>0</v>
      </c>
      <c r="F263" s="23">
        <f t="shared" ref="F263:Q263" si="110">SUM(F264,F266,F268,F272,F274,F280,F282,F284,F286)</f>
        <v>0</v>
      </c>
      <c r="G263" s="23">
        <f t="shared" si="110"/>
        <v>0</v>
      </c>
      <c r="H263" s="23">
        <f t="shared" si="110"/>
        <v>0</v>
      </c>
      <c r="I263" s="23">
        <f t="shared" si="110"/>
        <v>0</v>
      </c>
      <c r="J263" s="23">
        <f t="shared" si="110"/>
        <v>0</v>
      </c>
      <c r="K263" s="23">
        <f t="shared" si="110"/>
        <v>0</v>
      </c>
      <c r="L263" s="23">
        <f t="shared" si="110"/>
        <v>0</v>
      </c>
      <c r="M263" s="23">
        <f t="shared" si="110"/>
        <v>0</v>
      </c>
      <c r="N263" s="23">
        <f t="shared" si="110"/>
        <v>0</v>
      </c>
      <c r="O263" s="23">
        <f t="shared" si="110"/>
        <v>0</v>
      </c>
      <c r="P263" s="23">
        <f t="shared" si="110"/>
        <v>0</v>
      </c>
      <c r="Q263" s="23">
        <f t="shared" si="110"/>
        <v>0</v>
      </c>
    </row>
    <row r="264" spans="1:17" ht="24" customHeight="1" x14ac:dyDescent="0.2">
      <c r="A264" s="24"/>
      <c r="B264" s="25">
        <v>321</v>
      </c>
      <c r="C264" s="26"/>
      <c r="D264" s="1" t="s">
        <v>110</v>
      </c>
      <c r="E264" s="2">
        <f>SUM(E265)</f>
        <v>0</v>
      </c>
      <c r="F264" s="2">
        <f t="shared" ref="F264:Q264" si="111">SUM(F265)</f>
        <v>0</v>
      </c>
      <c r="G264" s="2">
        <f t="shared" si="111"/>
        <v>0</v>
      </c>
      <c r="H264" s="2">
        <f t="shared" si="111"/>
        <v>0</v>
      </c>
      <c r="I264" s="2">
        <f t="shared" si="111"/>
        <v>0</v>
      </c>
      <c r="J264" s="2">
        <f t="shared" si="111"/>
        <v>0</v>
      </c>
      <c r="K264" s="2">
        <f t="shared" si="111"/>
        <v>0</v>
      </c>
      <c r="L264" s="2">
        <f t="shared" si="111"/>
        <v>0</v>
      </c>
      <c r="M264" s="2">
        <f t="shared" si="111"/>
        <v>0</v>
      </c>
      <c r="N264" s="2">
        <f t="shared" si="111"/>
        <v>0</v>
      </c>
      <c r="O264" s="2">
        <f t="shared" si="111"/>
        <v>0</v>
      </c>
      <c r="P264" s="2">
        <f t="shared" si="111"/>
        <v>0</v>
      </c>
      <c r="Q264" s="2">
        <f t="shared" si="111"/>
        <v>0</v>
      </c>
    </row>
    <row r="265" spans="1:17" ht="24" customHeight="1" x14ac:dyDescent="0.2">
      <c r="A265" s="24"/>
      <c r="B265" s="25"/>
      <c r="C265" s="26">
        <v>32101</v>
      </c>
      <c r="D265" s="1" t="s">
        <v>497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24" customHeight="1" x14ac:dyDescent="0.2">
      <c r="A266" s="24"/>
      <c r="B266" s="25">
        <v>322</v>
      </c>
      <c r="C266" s="26"/>
      <c r="D266" s="1" t="s">
        <v>111</v>
      </c>
      <c r="E266" s="2">
        <f>SUM(E267)</f>
        <v>0</v>
      </c>
      <c r="F266" s="2">
        <f t="shared" ref="F266:Q266" si="112">SUM(F267)</f>
        <v>0</v>
      </c>
      <c r="G266" s="2">
        <f t="shared" si="112"/>
        <v>0</v>
      </c>
      <c r="H266" s="2">
        <f t="shared" si="112"/>
        <v>0</v>
      </c>
      <c r="I266" s="2">
        <f t="shared" si="112"/>
        <v>0</v>
      </c>
      <c r="J266" s="2">
        <f t="shared" si="112"/>
        <v>0</v>
      </c>
      <c r="K266" s="2">
        <f t="shared" si="112"/>
        <v>0</v>
      </c>
      <c r="L266" s="2">
        <f t="shared" si="112"/>
        <v>0</v>
      </c>
      <c r="M266" s="2">
        <f t="shared" si="112"/>
        <v>0</v>
      </c>
      <c r="N266" s="2">
        <f t="shared" si="112"/>
        <v>0</v>
      </c>
      <c r="O266" s="2">
        <f t="shared" si="112"/>
        <v>0</v>
      </c>
      <c r="P266" s="2">
        <f t="shared" si="112"/>
        <v>0</v>
      </c>
      <c r="Q266" s="2">
        <f t="shared" si="112"/>
        <v>0</v>
      </c>
    </row>
    <row r="267" spans="1:17" ht="24" customHeight="1" x14ac:dyDescent="0.2">
      <c r="A267" s="24"/>
      <c r="B267" s="25"/>
      <c r="C267" s="26">
        <v>32201</v>
      </c>
      <c r="D267" s="1" t="s">
        <v>498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30.75" customHeight="1" x14ac:dyDescent="0.2">
      <c r="A268" s="24"/>
      <c r="B268" s="25">
        <v>323</v>
      </c>
      <c r="C268" s="26"/>
      <c r="D268" s="30" t="s">
        <v>112</v>
      </c>
      <c r="E268" s="2">
        <f>SUM(E269:E271)</f>
        <v>0</v>
      </c>
      <c r="F268" s="2">
        <f t="shared" ref="F268:Q268" si="113">SUM(F269:F271)</f>
        <v>0</v>
      </c>
      <c r="G268" s="2">
        <f t="shared" si="113"/>
        <v>0</v>
      </c>
      <c r="H268" s="2">
        <f t="shared" si="113"/>
        <v>0</v>
      </c>
      <c r="I268" s="2">
        <f t="shared" si="113"/>
        <v>0</v>
      </c>
      <c r="J268" s="2">
        <f t="shared" si="113"/>
        <v>0</v>
      </c>
      <c r="K268" s="2">
        <f t="shared" si="113"/>
        <v>0</v>
      </c>
      <c r="L268" s="2">
        <f t="shared" si="113"/>
        <v>0</v>
      </c>
      <c r="M268" s="2">
        <f t="shared" si="113"/>
        <v>0</v>
      </c>
      <c r="N268" s="2">
        <f t="shared" si="113"/>
        <v>0</v>
      </c>
      <c r="O268" s="2">
        <f t="shared" si="113"/>
        <v>0</v>
      </c>
      <c r="P268" s="2">
        <f t="shared" si="113"/>
        <v>0</v>
      </c>
      <c r="Q268" s="2">
        <f t="shared" si="113"/>
        <v>0</v>
      </c>
    </row>
    <row r="269" spans="1:17" ht="30.75" customHeight="1" x14ac:dyDescent="0.2">
      <c r="A269" s="24"/>
      <c r="B269" s="25"/>
      <c r="C269" s="26">
        <v>32301</v>
      </c>
      <c r="D269" s="28" t="s">
        <v>499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30.75" customHeight="1" x14ac:dyDescent="0.2">
      <c r="A270" s="24"/>
      <c r="B270" s="25"/>
      <c r="C270" s="26">
        <v>32302</v>
      </c>
      <c r="D270" s="28" t="s">
        <v>500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30.75" customHeight="1" x14ac:dyDescent="0.2">
      <c r="A271" s="24"/>
      <c r="B271" s="25"/>
      <c r="C271" s="26">
        <v>32303</v>
      </c>
      <c r="D271" s="28" t="s">
        <v>501</v>
      </c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34.5" customHeight="1" x14ac:dyDescent="0.2">
      <c r="A272" s="24"/>
      <c r="B272" s="25">
        <v>324</v>
      </c>
      <c r="C272" s="26"/>
      <c r="D272" s="28" t="s">
        <v>113</v>
      </c>
      <c r="E272" s="2">
        <f>SUM(E273)</f>
        <v>0</v>
      </c>
      <c r="F272" s="2">
        <f t="shared" ref="F272:Q272" si="114">SUM(F273)</f>
        <v>0</v>
      </c>
      <c r="G272" s="2">
        <f t="shared" si="114"/>
        <v>0</v>
      </c>
      <c r="H272" s="2">
        <f t="shared" si="114"/>
        <v>0</v>
      </c>
      <c r="I272" s="2">
        <f t="shared" si="114"/>
        <v>0</v>
      </c>
      <c r="J272" s="2">
        <f t="shared" si="114"/>
        <v>0</v>
      </c>
      <c r="K272" s="2">
        <f t="shared" si="114"/>
        <v>0</v>
      </c>
      <c r="L272" s="2">
        <f t="shared" si="114"/>
        <v>0</v>
      </c>
      <c r="M272" s="2">
        <f t="shared" si="114"/>
        <v>0</v>
      </c>
      <c r="N272" s="2">
        <f t="shared" si="114"/>
        <v>0</v>
      </c>
      <c r="O272" s="2">
        <f t="shared" si="114"/>
        <v>0</v>
      </c>
      <c r="P272" s="2">
        <f t="shared" si="114"/>
        <v>0</v>
      </c>
      <c r="Q272" s="2">
        <f t="shared" si="114"/>
        <v>0</v>
      </c>
    </row>
    <row r="273" spans="1:17" ht="34.5" customHeight="1" x14ac:dyDescent="0.2">
      <c r="A273" s="24"/>
      <c r="B273" s="25"/>
      <c r="C273" s="26">
        <v>32401</v>
      </c>
      <c r="D273" s="28" t="s">
        <v>502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24" customHeight="1" x14ac:dyDescent="0.2">
      <c r="A274" s="24"/>
      <c r="B274" s="25">
        <v>325</v>
      </c>
      <c r="C274" s="26"/>
      <c r="D274" s="1" t="s">
        <v>114</v>
      </c>
      <c r="E274" s="2">
        <f>SUM(E275:E279)</f>
        <v>0</v>
      </c>
      <c r="F274" s="2">
        <f t="shared" ref="F274:Q274" si="115">SUM(F275:F279)</f>
        <v>0</v>
      </c>
      <c r="G274" s="2">
        <f t="shared" si="115"/>
        <v>0</v>
      </c>
      <c r="H274" s="2">
        <f t="shared" si="115"/>
        <v>0</v>
      </c>
      <c r="I274" s="2">
        <f t="shared" si="115"/>
        <v>0</v>
      </c>
      <c r="J274" s="2">
        <f t="shared" si="115"/>
        <v>0</v>
      </c>
      <c r="K274" s="2">
        <f t="shared" si="115"/>
        <v>0</v>
      </c>
      <c r="L274" s="2">
        <f t="shared" si="115"/>
        <v>0</v>
      </c>
      <c r="M274" s="2">
        <f t="shared" si="115"/>
        <v>0</v>
      </c>
      <c r="N274" s="2">
        <f t="shared" si="115"/>
        <v>0</v>
      </c>
      <c r="O274" s="2">
        <f t="shared" si="115"/>
        <v>0</v>
      </c>
      <c r="P274" s="2">
        <f t="shared" si="115"/>
        <v>0</v>
      </c>
      <c r="Q274" s="2">
        <f t="shared" si="115"/>
        <v>0</v>
      </c>
    </row>
    <row r="275" spans="1:17" ht="50.25" customHeight="1" x14ac:dyDescent="0.2">
      <c r="A275" s="24"/>
      <c r="B275" s="25"/>
      <c r="C275" s="26">
        <v>32501</v>
      </c>
      <c r="D275" s="30" t="s">
        <v>503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50.25" customHeight="1" x14ac:dyDescent="0.2">
      <c r="A276" s="24"/>
      <c r="B276" s="25"/>
      <c r="C276" s="26">
        <v>32502</v>
      </c>
      <c r="D276" s="30" t="s">
        <v>504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50.25" customHeight="1" x14ac:dyDescent="0.2">
      <c r="A277" s="24"/>
      <c r="B277" s="25"/>
      <c r="C277" s="26">
        <v>32503</v>
      </c>
      <c r="D277" s="30" t="s">
        <v>505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50.25" customHeight="1" x14ac:dyDescent="0.2">
      <c r="A278" s="24"/>
      <c r="B278" s="25"/>
      <c r="C278" s="26">
        <v>32504</v>
      </c>
      <c r="D278" s="30" t="s">
        <v>506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50.25" customHeight="1" x14ac:dyDescent="0.2">
      <c r="A279" s="24"/>
      <c r="B279" s="25"/>
      <c r="C279" s="26">
        <v>32505</v>
      </c>
      <c r="D279" s="30" t="s">
        <v>507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24" customHeight="1" x14ac:dyDescent="0.2">
      <c r="A280" s="24"/>
      <c r="B280" s="25">
        <v>326</v>
      </c>
      <c r="C280" s="26"/>
      <c r="D280" s="1" t="s">
        <v>115</v>
      </c>
      <c r="E280" s="2">
        <f>SUM(E281)</f>
        <v>0</v>
      </c>
      <c r="F280" s="2">
        <f t="shared" ref="F280:Q280" si="116">SUM(F281)</f>
        <v>0</v>
      </c>
      <c r="G280" s="2">
        <f t="shared" si="116"/>
        <v>0</v>
      </c>
      <c r="H280" s="2">
        <f t="shared" si="116"/>
        <v>0</v>
      </c>
      <c r="I280" s="2">
        <f t="shared" si="116"/>
        <v>0</v>
      </c>
      <c r="J280" s="2">
        <f t="shared" si="116"/>
        <v>0</v>
      </c>
      <c r="K280" s="2">
        <f t="shared" si="116"/>
        <v>0</v>
      </c>
      <c r="L280" s="2">
        <f t="shared" si="116"/>
        <v>0</v>
      </c>
      <c r="M280" s="2">
        <f t="shared" si="116"/>
        <v>0</v>
      </c>
      <c r="N280" s="2">
        <f t="shared" si="116"/>
        <v>0</v>
      </c>
      <c r="O280" s="2">
        <f t="shared" si="116"/>
        <v>0</v>
      </c>
      <c r="P280" s="2">
        <f t="shared" si="116"/>
        <v>0</v>
      </c>
      <c r="Q280" s="2">
        <f t="shared" si="116"/>
        <v>0</v>
      </c>
    </row>
    <row r="281" spans="1:17" ht="24" customHeight="1" x14ac:dyDescent="0.2">
      <c r="A281" s="24"/>
      <c r="B281" s="25"/>
      <c r="C281" s="26">
        <v>32601</v>
      </c>
      <c r="D281" s="1" t="s">
        <v>508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24" customHeight="1" x14ac:dyDescent="0.2">
      <c r="A282" s="24"/>
      <c r="B282" s="25">
        <v>327</v>
      </c>
      <c r="C282" s="26"/>
      <c r="D282" s="1" t="s">
        <v>116</v>
      </c>
      <c r="E282" s="2">
        <f>SUM(E283)</f>
        <v>0</v>
      </c>
      <c r="F282" s="2">
        <f t="shared" ref="F282:Q282" si="117">SUM(F283)</f>
        <v>0</v>
      </c>
      <c r="G282" s="2">
        <f t="shared" si="117"/>
        <v>0</v>
      </c>
      <c r="H282" s="2">
        <f t="shared" si="117"/>
        <v>0</v>
      </c>
      <c r="I282" s="2">
        <f t="shared" si="117"/>
        <v>0</v>
      </c>
      <c r="J282" s="2">
        <f t="shared" si="117"/>
        <v>0</v>
      </c>
      <c r="K282" s="2">
        <f t="shared" si="117"/>
        <v>0</v>
      </c>
      <c r="L282" s="2">
        <f t="shared" si="117"/>
        <v>0</v>
      </c>
      <c r="M282" s="2">
        <f t="shared" si="117"/>
        <v>0</v>
      </c>
      <c r="N282" s="2">
        <f t="shared" si="117"/>
        <v>0</v>
      </c>
      <c r="O282" s="2">
        <f t="shared" si="117"/>
        <v>0</v>
      </c>
      <c r="P282" s="2">
        <f t="shared" si="117"/>
        <v>0</v>
      </c>
      <c r="Q282" s="2">
        <f t="shared" si="117"/>
        <v>0</v>
      </c>
    </row>
    <row r="283" spans="1:17" ht="24" customHeight="1" x14ac:dyDescent="0.2">
      <c r="A283" s="24"/>
      <c r="B283" s="25"/>
      <c r="C283" s="26">
        <v>32701</v>
      </c>
      <c r="D283" s="1" t="s">
        <v>509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24" customHeight="1" x14ac:dyDescent="0.2">
      <c r="A284" s="24"/>
      <c r="B284" s="25">
        <v>328</v>
      </c>
      <c r="C284" s="26"/>
      <c r="D284" s="1" t="s">
        <v>117</v>
      </c>
      <c r="E284" s="2">
        <f>SUM(E285)</f>
        <v>0</v>
      </c>
      <c r="F284" s="2">
        <f t="shared" ref="F284:Q284" si="118">SUM(F285)</f>
        <v>0</v>
      </c>
      <c r="G284" s="2">
        <f t="shared" si="118"/>
        <v>0</v>
      </c>
      <c r="H284" s="2">
        <f t="shared" si="118"/>
        <v>0</v>
      </c>
      <c r="I284" s="2">
        <f t="shared" si="118"/>
        <v>0</v>
      </c>
      <c r="J284" s="2">
        <f t="shared" si="118"/>
        <v>0</v>
      </c>
      <c r="K284" s="2">
        <f t="shared" si="118"/>
        <v>0</v>
      </c>
      <c r="L284" s="2">
        <f t="shared" si="118"/>
        <v>0</v>
      </c>
      <c r="M284" s="2">
        <f t="shared" si="118"/>
        <v>0</v>
      </c>
      <c r="N284" s="2">
        <f t="shared" si="118"/>
        <v>0</v>
      </c>
      <c r="O284" s="2">
        <f t="shared" si="118"/>
        <v>0</v>
      </c>
      <c r="P284" s="2">
        <f t="shared" si="118"/>
        <v>0</v>
      </c>
      <c r="Q284" s="2">
        <f t="shared" si="118"/>
        <v>0</v>
      </c>
    </row>
    <row r="285" spans="1:17" ht="24" customHeight="1" x14ac:dyDescent="0.2">
      <c r="A285" s="24"/>
      <c r="B285" s="25"/>
      <c r="C285" s="26">
        <v>32801</v>
      </c>
      <c r="D285" s="1" t="s">
        <v>510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24" customHeight="1" x14ac:dyDescent="0.2">
      <c r="A286" s="24"/>
      <c r="B286" s="25">
        <v>329</v>
      </c>
      <c r="C286" s="26"/>
      <c r="D286" s="1" t="s">
        <v>118</v>
      </c>
      <c r="E286" s="2">
        <f>SUM(E287:E289)</f>
        <v>0</v>
      </c>
      <c r="F286" s="2">
        <f t="shared" ref="F286:Q286" si="119">SUM(F287:F289)</f>
        <v>0</v>
      </c>
      <c r="G286" s="2">
        <f t="shared" si="119"/>
        <v>0</v>
      </c>
      <c r="H286" s="2">
        <f t="shared" si="119"/>
        <v>0</v>
      </c>
      <c r="I286" s="2">
        <f t="shared" si="119"/>
        <v>0</v>
      </c>
      <c r="J286" s="2">
        <f t="shared" si="119"/>
        <v>0</v>
      </c>
      <c r="K286" s="2">
        <f t="shared" si="119"/>
        <v>0</v>
      </c>
      <c r="L286" s="2">
        <f t="shared" si="119"/>
        <v>0</v>
      </c>
      <c r="M286" s="2">
        <f t="shared" si="119"/>
        <v>0</v>
      </c>
      <c r="N286" s="2">
        <f t="shared" si="119"/>
        <v>0</v>
      </c>
      <c r="O286" s="2">
        <f t="shared" si="119"/>
        <v>0</v>
      </c>
      <c r="P286" s="2">
        <f t="shared" si="119"/>
        <v>0</v>
      </c>
      <c r="Q286" s="2">
        <f t="shared" si="119"/>
        <v>0</v>
      </c>
    </row>
    <row r="287" spans="1:17" ht="24" customHeight="1" x14ac:dyDescent="0.2">
      <c r="A287" s="24"/>
      <c r="B287" s="25"/>
      <c r="C287" s="26">
        <v>32901</v>
      </c>
      <c r="D287" s="26" t="s">
        <v>511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24" customHeight="1" x14ac:dyDescent="0.2">
      <c r="A288" s="24"/>
      <c r="B288" s="25"/>
      <c r="C288" s="26">
        <v>32902</v>
      </c>
      <c r="D288" s="26" t="s">
        <v>512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24" customHeight="1" x14ac:dyDescent="0.2">
      <c r="A289" s="24"/>
      <c r="B289" s="25"/>
      <c r="C289" s="26">
        <v>32903</v>
      </c>
      <c r="D289" s="26" t="s">
        <v>513</v>
      </c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29.25" customHeight="1" x14ac:dyDescent="0.2">
      <c r="A290" s="152" t="s">
        <v>87</v>
      </c>
      <c r="B290" s="153"/>
      <c r="C290" s="153"/>
      <c r="D290" s="154"/>
      <c r="E290" s="23">
        <f>SUM(E291,E299,E301,E307,E309,E311,E318,E320,E322)</f>
        <v>0</v>
      </c>
      <c r="F290" s="23">
        <f t="shared" ref="F290:Q290" si="120">SUM(F291,F299,F301,F307,F309,F311,F318,F320,F322)</f>
        <v>0</v>
      </c>
      <c r="G290" s="23">
        <f t="shared" si="120"/>
        <v>0</v>
      </c>
      <c r="H290" s="23">
        <f t="shared" si="120"/>
        <v>0</v>
      </c>
      <c r="I290" s="23">
        <f t="shared" si="120"/>
        <v>0</v>
      </c>
      <c r="J290" s="23">
        <f t="shared" si="120"/>
        <v>0</v>
      </c>
      <c r="K290" s="23">
        <f t="shared" si="120"/>
        <v>0</v>
      </c>
      <c r="L290" s="23">
        <f t="shared" si="120"/>
        <v>0</v>
      </c>
      <c r="M290" s="23">
        <f t="shared" si="120"/>
        <v>0</v>
      </c>
      <c r="N290" s="23">
        <f t="shared" si="120"/>
        <v>0</v>
      </c>
      <c r="O290" s="23">
        <f t="shared" si="120"/>
        <v>0</v>
      </c>
      <c r="P290" s="23">
        <f t="shared" si="120"/>
        <v>0</v>
      </c>
      <c r="Q290" s="23">
        <f t="shared" si="120"/>
        <v>0</v>
      </c>
    </row>
    <row r="291" spans="1:17" ht="24" customHeight="1" x14ac:dyDescent="0.2">
      <c r="A291" s="24"/>
      <c r="B291" s="25">
        <v>331</v>
      </c>
      <c r="C291" s="26"/>
      <c r="D291" s="31" t="s">
        <v>119</v>
      </c>
      <c r="E291" s="2">
        <f>SUM(E292:E298)</f>
        <v>0</v>
      </c>
      <c r="F291" s="2">
        <f t="shared" ref="F291:Q291" si="121">SUM(F292:F298)</f>
        <v>0</v>
      </c>
      <c r="G291" s="2">
        <f t="shared" si="121"/>
        <v>0</v>
      </c>
      <c r="H291" s="2">
        <f t="shared" si="121"/>
        <v>0</v>
      </c>
      <c r="I291" s="2">
        <f t="shared" si="121"/>
        <v>0</v>
      </c>
      <c r="J291" s="2">
        <f t="shared" si="121"/>
        <v>0</v>
      </c>
      <c r="K291" s="2">
        <f t="shared" si="121"/>
        <v>0</v>
      </c>
      <c r="L291" s="2">
        <f t="shared" si="121"/>
        <v>0</v>
      </c>
      <c r="M291" s="2">
        <f t="shared" si="121"/>
        <v>0</v>
      </c>
      <c r="N291" s="2">
        <f t="shared" si="121"/>
        <v>0</v>
      </c>
      <c r="O291" s="2">
        <f t="shared" si="121"/>
        <v>0</v>
      </c>
      <c r="P291" s="2">
        <f t="shared" si="121"/>
        <v>0</v>
      </c>
      <c r="Q291" s="2">
        <f t="shared" si="121"/>
        <v>0</v>
      </c>
    </row>
    <row r="292" spans="1:17" ht="24" customHeight="1" x14ac:dyDescent="0.2">
      <c r="A292" s="24"/>
      <c r="B292" s="25"/>
      <c r="C292" s="27">
        <v>33101</v>
      </c>
      <c r="D292" s="31" t="s">
        <v>514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33" customHeight="1" x14ac:dyDescent="0.2">
      <c r="A293" s="24"/>
      <c r="B293" s="25"/>
      <c r="C293" s="27">
        <v>33102</v>
      </c>
      <c r="D293" s="30" t="s">
        <v>515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33" customHeight="1" x14ac:dyDescent="0.2">
      <c r="A294" s="24"/>
      <c r="B294" s="25"/>
      <c r="C294" s="27">
        <v>33103</v>
      </c>
      <c r="D294" s="30" t="s">
        <v>516</v>
      </c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24" customHeight="1" x14ac:dyDescent="0.2">
      <c r="A295" s="24"/>
      <c r="B295" s="25"/>
      <c r="C295" s="27">
        <v>33104</v>
      </c>
      <c r="D295" s="31" t="s">
        <v>517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24" customHeight="1" x14ac:dyDescent="0.2">
      <c r="A296" s="24"/>
      <c r="B296" s="25"/>
      <c r="C296" s="27">
        <v>33105</v>
      </c>
      <c r="D296" s="31" t="s">
        <v>518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24" customHeight="1" x14ac:dyDescent="0.2">
      <c r="A297" s="24"/>
      <c r="B297" s="25"/>
      <c r="C297" s="27">
        <v>33106</v>
      </c>
      <c r="D297" s="31" t="s">
        <v>519</v>
      </c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24" customHeight="1" x14ac:dyDescent="0.2">
      <c r="A298" s="24"/>
      <c r="B298" s="25"/>
      <c r="C298" s="27">
        <v>33107</v>
      </c>
      <c r="D298" s="31" t="s">
        <v>520</v>
      </c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28.5" customHeight="1" x14ac:dyDescent="0.2">
      <c r="A299" s="24"/>
      <c r="B299" s="25">
        <v>332</v>
      </c>
      <c r="C299" s="27"/>
      <c r="D299" s="30" t="s">
        <v>120</v>
      </c>
      <c r="E299" s="2">
        <f>SUM(E300)</f>
        <v>0</v>
      </c>
      <c r="F299" s="2">
        <f t="shared" ref="F299:Q299" si="122">SUM(F300)</f>
        <v>0</v>
      </c>
      <c r="G299" s="2">
        <f t="shared" si="122"/>
        <v>0</v>
      </c>
      <c r="H299" s="2">
        <f t="shared" si="122"/>
        <v>0</v>
      </c>
      <c r="I299" s="2">
        <f t="shared" si="122"/>
        <v>0</v>
      </c>
      <c r="J299" s="2">
        <f t="shared" si="122"/>
        <v>0</v>
      </c>
      <c r="K299" s="2">
        <f t="shared" si="122"/>
        <v>0</v>
      </c>
      <c r="L299" s="2">
        <f t="shared" si="122"/>
        <v>0</v>
      </c>
      <c r="M299" s="2">
        <f t="shared" si="122"/>
        <v>0</v>
      </c>
      <c r="N299" s="2">
        <f t="shared" si="122"/>
        <v>0</v>
      </c>
      <c r="O299" s="2">
        <f t="shared" si="122"/>
        <v>0</v>
      </c>
      <c r="P299" s="2">
        <f t="shared" si="122"/>
        <v>0</v>
      </c>
      <c r="Q299" s="2">
        <f t="shared" si="122"/>
        <v>0</v>
      </c>
    </row>
    <row r="300" spans="1:17" ht="28.5" customHeight="1" x14ac:dyDescent="0.2">
      <c r="A300" s="24"/>
      <c r="B300" s="25"/>
      <c r="C300" s="27">
        <v>33201</v>
      </c>
      <c r="D300" s="30" t="s">
        <v>521</v>
      </c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27" x14ac:dyDescent="0.2">
      <c r="A301" s="24"/>
      <c r="B301" s="25">
        <v>333</v>
      </c>
      <c r="C301" s="27"/>
      <c r="D301" s="30" t="s">
        <v>121</v>
      </c>
      <c r="E301" s="2">
        <f>SUM(E302:E306)</f>
        <v>0</v>
      </c>
      <c r="F301" s="2">
        <f t="shared" ref="F301:Q301" si="123">SUM(F302:F306)</f>
        <v>0</v>
      </c>
      <c r="G301" s="2">
        <f t="shared" si="123"/>
        <v>0</v>
      </c>
      <c r="H301" s="2">
        <f t="shared" si="123"/>
        <v>0</v>
      </c>
      <c r="I301" s="2">
        <f t="shared" si="123"/>
        <v>0</v>
      </c>
      <c r="J301" s="2">
        <f t="shared" si="123"/>
        <v>0</v>
      </c>
      <c r="K301" s="2">
        <f t="shared" si="123"/>
        <v>0</v>
      </c>
      <c r="L301" s="2">
        <f t="shared" si="123"/>
        <v>0</v>
      </c>
      <c r="M301" s="2">
        <f t="shared" si="123"/>
        <v>0</v>
      </c>
      <c r="N301" s="2">
        <f t="shared" si="123"/>
        <v>0</v>
      </c>
      <c r="O301" s="2">
        <f t="shared" si="123"/>
        <v>0</v>
      </c>
      <c r="P301" s="2">
        <f t="shared" si="123"/>
        <v>0</v>
      </c>
      <c r="Q301" s="2">
        <f t="shared" si="123"/>
        <v>0</v>
      </c>
    </row>
    <row r="302" spans="1:17" ht="28.5" customHeight="1" x14ac:dyDescent="0.2">
      <c r="A302" s="24"/>
      <c r="B302" s="25"/>
      <c r="C302" s="27">
        <v>33301</v>
      </c>
      <c r="D302" s="30" t="s">
        <v>522</v>
      </c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28.5" customHeight="1" x14ac:dyDescent="0.2">
      <c r="A303" s="24"/>
      <c r="B303" s="25"/>
      <c r="C303" s="27">
        <v>33302</v>
      </c>
      <c r="D303" s="30" t="s">
        <v>523</v>
      </c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28.5" customHeight="1" x14ac:dyDescent="0.2">
      <c r="A304" s="24"/>
      <c r="B304" s="25"/>
      <c r="C304" s="27">
        <v>33303</v>
      </c>
      <c r="D304" s="30" t="s">
        <v>524</v>
      </c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28.5" customHeight="1" x14ac:dyDescent="0.2">
      <c r="A305" s="24"/>
      <c r="B305" s="25"/>
      <c r="C305" s="27">
        <v>33304</v>
      </c>
      <c r="D305" s="30" t="s">
        <v>525</v>
      </c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33.75" customHeight="1" x14ac:dyDescent="0.2">
      <c r="A306" s="24"/>
      <c r="B306" s="25"/>
      <c r="C306" s="27">
        <v>33305</v>
      </c>
      <c r="D306" s="30" t="s">
        <v>526</v>
      </c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24" customHeight="1" x14ac:dyDescent="0.2">
      <c r="A307" s="24"/>
      <c r="B307" s="25">
        <v>334</v>
      </c>
      <c r="C307" s="27"/>
      <c r="D307" s="31" t="s">
        <v>122</v>
      </c>
      <c r="E307" s="2">
        <f>SUM(E308)</f>
        <v>0</v>
      </c>
      <c r="F307" s="2">
        <f t="shared" ref="F307:Q307" si="124">SUM(F308)</f>
        <v>0</v>
      </c>
      <c r="G307" s="2">
        <f t="shared" si="124"/>
        <v>0</v>
      </c>
      <c r="H307" s="2">
        <f t="shared" si="124"/>
        <v>0</v>
      </c>
      <c r="I307" s="2">
        <f t="shared" si="124"/>
        <v>0</v>
      </c>
      <c r="J307" s="2">
        <f t="shared" si="124"/>
        <v>0</v>
      </c>
      <c r="K307" s="2">
        <f t="shared" si="124"/>
        <v>0</v>
      </c>
      <c r="L307" s="2">
        <f t="shared" si="124"/>
        <v>0</v>
      </c>
      <c r="M307" s="2">
        <f t="shared" si="124"/>
        <v>0</v>
      </c>
      <c r="N307" s="2">
        <f t="shared" si="124"/>
        <v>0</v>
      </c>
      <c r="O307" s="2">
        <f t="shared" si="124"/>
        <v>0</v>
      </c>
      <c r="P307" s="2">
        <f t="shared" si="124"/>
        <v>0</v>
      </c>
      <c r="Q307" s="2">
        <f t="shared" si="124"/>
        <v>0</v>
      </c>
    </row>
    <row r="308" spans="1:17" ht="24" customHeight="1" x14ac:dyDescent="0.2">
      <c r="A308" s="24"/>
      <c r="B308" s="25"/>
      <c r="C308" s="27">
        <v>33401</v>
      </c>
      <c r="D308" s="31" t="s">
        <v>527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24" customHeight="1" x14ac:dyDescent="0.2">
      <c r="A309" s="24"/>
      <c r="B309" s="25">
        <v>335</v>
      </c>
      <c r="C309" s="27"/>
      <c r="D309" s="31" t="s">
        <v>123</v>
      </c>
      <c r="E309" s="2">
        <f>SUM(E310)</f>
        <v>0</v>
      </c>
      <c r="F309" s="2">
        <f t="shared" ref="F309:Q309" si="125">SUM(F310)</f>
        <v>0</v>
      </c>
      <c r="G309" s="2">
        <f t="shared" si="125"/>
        <v>0</v>
      </c>
      <c r="H309" s="2">
        <f t="shared" si="125"/>
        <v>0</v>
      </c>
      <c r="I309" s="2">
        <f t="shared" si="125"/>
        <v>0</v>
      </c>
      <c r="J309" s="2">
        <f t="shared" si="125"/>
        <v>0</v>
      </c>
      <c r="K309" s="2">
        <f t="shared" si="125"/>
        <v>0</v>
      </c>
      <c r="L309" s="2">
        <f t="shared" si="125"/>
        <v>0</v>
      </c>
      <c r="M309" s="2">
        <f t="shared" si="125"/>
        <v>0</v>
      </c>
      <c r="N309" s="2">
        <f t="shared" si="125"/>
        <v>0</v>
      </c>
      <c r="O309" s="2">
        <f t="shared" si="125"/>
        <v>0</v>
      </c>
      <c r="P309" s="2">
        <f t="shared" si="125"/>
        <v>0</v>
      </c>
      <c r="Q309" s="2">
        <f t="shared" si="125"/>
        <v>0</v>
      </c>
    </row>
    <row r="310" spans="1:17" ht="24" customHeight="1" x14ac:dyDescent="0.2">
      <c r="A310" s="24"/>
      <c r="B310" s="25"/>
      <c r="C310" s="27">
        <v>33501</v>
      </c>
      <c r="D310" s="31" t="s">
        <v>528</v>
      </c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37.5" customHeight="1" x14ac:dyDescent="0.2">
      <c r="A311" s="24"/>
      <c r="B311" s="25">
        <v>336</v>
      </c>
      <c r="C311" s="27"/>
      <c r="D311" s="30" t="s">
        <v>124</v>
      </c>
      <c r="E311" s="2">
        <f>SUM(E312:E317)</f>
        <v>0</v>
      </c>
      <c r="F311" s="2">
        <f t="shared" ref="F311:Q311" si="126">SUM(F312:F317)</f>
        <v>0</v>
      </c>
      <c r="G311" s="2">
        <f t="shared" si="126"/>
        <v>0</v>
      </c>
      <c r="H311" s="2">
        <f t="shared" si="126"/>
        <v>0</v>
      </c>
      <c r="I311" s="2">
        <f t="shared" si="126"/>
        <v>0</v>
      </c>
      <c r="J311" s="2">
        <f t="shared" si="126"/>
        <v>0</v>
      </c>
      <c r="K311" s="2">
        <f t="shared" si="126"/>
        <v>0</v>
      </c>
      <c r="L311" s="2">
        <f t="shared" si="126"/>
        <v>0</v>
      </c>
      <c r="M311" s="2">
        <f t="shared" si="126"/>
        <v>0</v>
      </c>
      <c r="N311" s="2">
        <f t="shared" si="126"/>
        <v>0</v>
      </c>
      <c r="O311" s="2">
        <f t="shared" si="126"/>
        <v>0</v>
      </c>
      <c r="P311" s="2">
        <f t="shared" si="126"/>
        <v>0</v>
      </c>
      <c r="Q311" s="2">
        <f t="shared" si="126"/>
        <v>0</v>
      </c>
    </row>
    <row r="312" spans="1:17" ht="28.5" customHeight="1" x14ac:dyDescent="0.2">
      <c r="A312" s="24"/>
      <c r="B312" s="25"/>
      <c r="C312" s="27">
        <v>33601</v>
      </c>
      <c r="D312" s="30" t="s">
        <v>529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28.5" customHeight="1" x14ac:dyDescent="0.2">
      <c r="A313" s="24"/>
      <c r="B313" s="25"/>
      <c r="C313" s="27">
        <v>33602</v>
      </c>
      <c r="D313" s="30" t="s">
        <v>530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50.25" customHeight="1" x14ac:dyDescent="0.2">
      <c r="A314" s="24"/>
      <c r="B314" s="25"/>
      <c r="C314" s="27">
        <v>33603</v>
      </c>
      <c r="D314" s="30" t="s">
        <v>531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50.25" customHeight="1" x14ac:dyDescent="0.2">
      <c r="A315" s="24"/>
      <c r="B315" s="25"/>
      <c r="C315" s="27">
        <v>33604</v>
      </c>
      <c r="D315" s="30" t="s">
        <v>532</v>
      </c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41.25" customHeight="1" x14ac:dyDescent="0.2">
      <c r="A316" s="24"/>
      <c r="B316" s="25"/>
      <c r="C316" s="27">
        <v>33605</v>
      </c>
      <c r="D316" s="30" t="s">
        <v>533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28.5" customHeight="1" x14ac:dyDescent="0.2">
      <c r="A317" s="24"/>
      <c r="B317" s="25"/>
      <c r="C317" s="27">
        <v>33606</v>
      </c>
      <c r="D317" s="30" t="s">
        <v>534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24" customHeight="1" x14ac:dyDescent="0.2">
      <c r="A318" s="24"/>
      <c r="B318" s="25">
        <v>337</v>
      </c>
      <c r="C318" s="27"/>
      <c r="D318" s="31" t="s">
        <v>125</v>
      </c>
      <c r="E318" s="2">
        <f>SUM(E319)</f>
        <v>0</v>
      </c>
      <c r="F318" s="2">
        <f t="shared" ref="F318:Q318" si="127">SUM(F319)</f>
        <v>0</v>
      </c>
      <c r="G318" s="2">
        <f t="shared" si="127"/>
        <v>0</v>
      </c>
      <c r="H318" s="2">
        <f t="shared" si="127"/>
        <v>0</v>
      </c>
      <c r="I318" s="2">
        <f t="shared" si="127"/>
        <v>0</v>
      </c>
      <c r="J318" s="2">
        <f t="shared" si="127"/>
        <v>0</v>
      </c>
      <c r="K318" s="2">
        <f t="shared" si="127"/>
        <v>0</v>
      </c>
      <c r="L318" s="2">
        <f t="shared" si="127"/>
        <v>0</v>
      </c>
      <c r="M318" s="2">
        <f t="shared" si="127"/>
        <v>0</v>
      </c>
      <c r="N318" s="2">
        <f t="shared" si="127"/>
        <v>0</v>
      </c>
      <c r="O318" s="2">
        <f t="shared" si="127"/>
        <v>0</v>
      </c>
      <c r="P318" s="2">
        <f t="shared" si="127"/>
        <v>0</v>
      </c>
      <c r="Q318" s="2">
        <f t="shared" si="127"/>
        <v>0</v>
      </c>
    </row>
    <row r="319" spans="1:17" ht="24" customHeight="1" x14ac:dyDescent="0.2">
      <c r="A319" s="24"/>
      <c r="B319" s="25"/>
      <c r="C319" s="27">
        <v>33701</v>
      </c>
      <c r="D319" s="31" t="s">
        <v>535</v>
      </c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24" customHeight="1" x14ac:dyDescent="0.2">
      <c r="A320" s="24"/>
      <c r="B320" s="25">
        <v>338</v>
      </c>
      <c r="C320" s="27"/>
      <c r="D320" s="31" t="s">
        <v>126</v>
      </c>
      <c r="E320" s="2">
        <f>SUM(E321)</f>
        <v>0</v>
      </c>
      <c r="F320" s="2">
        <f t="shared" ref="F320:Q320" si="128">SUM(F321)</f>
        <v>0</v>
      </c>
      <c r="G320" s="2">
        <f t="shared" si="128"/>
        <v>0</v>
      </c>
      <c r="H320" s="2">
        <f t="shared" si="128"/>
        <v>0</v>
      </c>
      <c r="I320" s="2">
        <f t="shared" si="128"/>
        <v>0</v>
      </c>
      <c r="J320" s="2">
        <f t="shared" si="128"/>
        <v>0</v>
      </c>
      <c r="K320" s="2">
        <f t="shared" si="128"/>
        <v>0</v>
      </c>
      <c r="L320" s="2">
        <f t="shared" si="128"/>
        <v>0</v>
      </c>
      <c r="M320" s="2">
        <f t="shared" si="128"/>
        <v>0</v>
      </c>
      <c r="N320" s="2">
        <f t="shared" si="128"/>
        <v>0</v>
      </c>
      <c r="O320" s="2">
        <f t="shared" si="128"/>
        <v>0</v>
      </c>
      <c r="P320" s="2">
        <f t="shared" si="128"/>
        <v>0</v>
      </c>
      <c r="Q320" s="2">
        <f t="shared" si="128"/>
        <v>0</v>
      </c>
    </row>
    <row r="321" spans="1:17" ht="24" customHeight="1" x14ac:dyDescent="0.2">
      <c r="A321" s="24"/>
      <c r="B321" s="25"/>
      <c r="C321" s="27">
        <v>33801</v>
      </c>
      <c r="D321" s="31" t="s">
        <v>536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24" customHeight="1" x14ac:dyDescent="0.2">
      <c r="A322" s="24"/>
      <c r="B322" s="25">
        <v>339</v>
      </c>
      <c r="C322" s="26"/>
      <c r="D322" s="31" t="s">
        <v>127</v>
      </c>
      <c r="E322" s="2">
        <f>SUM(E323:E329)</f>
        <v>0</v>
      </c>
      <c r="F322" s="2">
        <f t="shared" ref="F322:Q322" si="129">SUM(F323:F329)</f>
        <v>0</v>
      </c>
      <c r="G322" s="2">
        <f t="shared" si="129"/>
        <v>0</v>
      </c>
      <c r="H322" s="2">
        <f t="shared" si="129"/>
        <v>0</v>
      </c>
      <c r="I322" s="2">
        <f t="shared" si="129"/>
        <v>0</v>
      </c>
      <c r="J322" s="2">
        <f t="shared" si="129"/>
        <v>0</v>
      </c>
      <c r="K322" s="2">
        <f t="shared" si="129"/>
        <v>0</v>
      </c>
      <c r="L322" s="2">
        <f t="shared" si="129"/>
        <v>0</v>
      </c>
      <c r="M322" s="2">
        <f t="shared" si="129"/>
        <v>0</v>
      </c>
      <c r="N322" s="2">
        <f t="shared" si="129"/>
        <v>0</v>
      </c>
      <c r="O322" s="2">
        <f t="shared" si="129"/>
        <v>0</v>
      </c>
      <c r="P322" s="2">
        <f t="shared" si="129"/>
        <v>0</v>
      </c>
      <c r="Q322" s="2">
        <f t="shared" si="129"/>
        <v>0</v>
      </c>
    </row>
    <row r="323" spans="1:17" ht="24" customHeight="1" x14ac:dyDescent="0.2">
      <c r="A323" s="24"/>
      <c r="B323" s="25"/>
      <c r="C323" s="27">
        <v>33901</v>
      </c>
      <c r="D323" s="32" t="s">
        <v>537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24" customHeight="1" x14ac:dyDescent="0.2">
      <c r="A324" s="24"/>
      <c r="B324" s="25"/>
      <c r="C324" s="27">
        <v>33902</v>
      </c>
      <c r="D324" s="32" t="s">
        <v>538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24" customHeight="1" x14ac:dyDescent="0.2">
      <c r="A325" s="24"/>
      <c r="B325" s="25"/>
      <c r="C325" s="27">
        <v>33903</v>
      </c>
      <c r="D325" s="32" t="s">
        <v>539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31.5" customHeight="1" x14ac:dyDescent="0.2">
      <c r="A326" s="24"/>
      <c r="B326" s="25"/>
      <c r="C326" s="27">
        <v>33904</v>
      </c>
      <c r="D326" s="33" t="s">
        <v>540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31.5" customHeight="1" x14ac:dyDescent="0.2">
      <c r="A327" s="24"/>
      <c r="B327" s="25"/>
      <c r="C327" s="27">
        <v>33905</v>
      </c>
      <c r="D327" s="33" t="s">
        <v>541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31.5" customHeight="1" x14ac:dyDescent="0.2">
      <c r="A328" s="24"/>
      <c r="B328" s="25"/>
      <c r="C328" s="27">
        <v>33906</v>
      </c>
      <c r="D328" s="33" t="s">
        <v>542</v>
      </c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24" customHeight="1" x14ac:dyDescent="0.2">
      <c r="A329" s="24"/>
      <c r="B329" s="25"/>
      <c r="C329" s="27">
        <v>33907</v>
      </c>
      <c r="D329" s="32" t="s">
        <v>543</v>
      </c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24" customHeight="1" x14ac:dyDescent="0.2">
      <c r="A330" s="155" t="s">
        <v>88</v>
      </c>
      <c r="B330" s="156"/>
      <c r="C330" s="156"/>
      <c r="D330" s="157"/>
      <c r="E330" s="23">
        <f>SUM(E331,E333,E335,E338,E341,E343,E345,E347,E349)</f>
        <v>0</v>
      </c>
      <c r="F330" s="23">
        <f t="shared" ref="F330:Q330" si="130">SUM(F331,F333,F335,F338,F341,F343,F345,F347,F349)</f>
        <v>0</v>
      </c>
      <c r="G330" s="23">
        <f t="shared" si="130"/>
        <v>0</v>
      </c>
      <c r="H330" s="23">
        <f t="shared" si="130"/>
        <v>0</v>
      </c>
      <c r="I330" s="23">
        <f t="shared" si="130"/>
        <v>0</v>
      </c>
      <c r="J330" s="23">
        <f t="shared" si="130"/>
        <v>0</v>
      </c>
      <c r="K330" s="23">
        <f t="shared" si="130"/>
        <v>0</v>
      </c>
      <c r="L330" s="23">
        <f t="shared" si="130"/>
        <v>0</v>
      </c>
      <c r="M330" s="23">
        <f t="shared" si="130"/>
        <v>0</v>
      </c>
      <c r="N330" s="23">
        <f t="shared" si="130"/>
        <v>0</v>
      </c>
      <c r="O330" s="23">
        <f t="shared" si="130"/>
        <v>0</v>
      </c>
      <c r="P330" s="23">
        <f t="shared" si="130"/>
        <v>0</v>
      </c>
      <c r="Q330" s="23">
        <f t="shared" si="130"/>
        <v>0</v>
      </c>
    </row>
    <row r="331" spans="1:17" ht="24" customHeight="1" x14ac:dyDescent="0.2">
      <c r="A331" s="24"/>
      <c r="B331" s="25">
        <v>341</v>
      </c>
      <c r="C331" s="26"/>
      <c r="D331" s="1" t="s">
        <v>128</v>
      </c>
      <c r="E331" s="2">
        <f>SUM(E332)</f>
        <v>0</v>
      </c>
      <c r="F331" s="2">
        <f t="shared" ref="F331:Q331" si="131">SUM(F332)</f>
        <v>0</v>
      </c>
      <c r="G331" s="2">
        <f t="shared" si="131"/>
        <v>0</v>
      </c>
      <c r="H331" s="2">
        <f t="shared" si="131"/>
        <v>0</v>
      </c>
      <c r="I331" s="2">
        <f t="shared" si="131"/>
        <v>0</v>
      </c>
      <c r="J331" s="2">
        <f t="shared" si="131"/>
        <v>0</v>
      </c>
      <c r="K331" s="2">
        <f t="shared" si="131"/>
        <v>0</v>
      </c>
      <c r="L331" s="2">
        <f t="shared" si="131"/>
        <v>0</v>
      </c>
      <c r="M331" s="2">
        <f t="shared" si="131"/>
        <v>0</v>
      </c>
      <c r="N331" s="2">
        <f t="shared" si="131"/>
        <v>0</v>
      </c>
      <c r="O331" s="2">
        <f t="shared" si="131"/>
        <v>0</v>
      </c>
      <c r="P331" s="2">
        <f t="shared" si="131"/>
        <v>0</v>
      </c>
      <c r="Q331" s="2">
        <f t="shared" si="131"/>
        <v>0</v>
      </c>
    </row>
    <row r="332" spans="1:17" ht="24" customHeight="1" x14ac:dyDescent="0.2">
      <c r="A332" s="24"/>
      <c r="B332" s="25"/>
      <c r="C332" s="27">
        <v>34102</v>
      </c>
      <c r="D332" s="1" t="s">
        <v>544</v>
      </c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24" customHeight="1" x14ac:dyDescent="0.2">
      <c r="A333" s="24"/>
      <c r="B333" s="25">
        <v>342</v>
      </c>
      <c r="C333" s="27"/>
      <c r="D333" s="1" t="s">
        <v>129</v>
      </c>
      <c r="E333" s="2">
        <f>SUM(E334)</f>
        <v>0</v>
      </c>
      <c r="F333" s="2">
        <f t="shared" ref="F333:Q333" si="132">SUM(F334)</f>
        <v>0</v>
      </c>
      <c r="G333" s="2">
        <f t="shared" si="132"/>
        <v>0</v>
      </c>
      <c r="H333" s="2">
        <f t="shared" si="132"/>
        <v>0</v>
      </c>
      <c r="I333" s="2">
        <f t="shared" si="132"/>
        <v>0</v>
      </c>
      <c r="J333" s="2">
        <f t="shared" si="132"/>
        <v>0</v>
      </c>
      <c r="K333" s="2">
        <f t="shared" si="132"/>
        <v>0</v>
      </c>
      <c r="L333" s="2">
        <f t="shared" si="132"/>
        <v>0</v>
      </c>
      <c r="M333" s="2">
        <f t="shared" si="132"/>
        <v>0</v>
      </c>
      <c r="N333" s="2">
        <f t="shared" si="132"/>
        <v>0</v>
      </c>
      <c r="O333" s="2">
        <f t="shared" si="132"/>
        <v>0</v>
      </c>
      <c r="P333" s="2">
        <f t="shared" si="132"/>
        <v>0</v>
      </c>
      <c r="Q333" s="2">
        <f t="shared" si="132"/>
        <v>0</v>
      </c>
    </row>
    <row r="334" spans="1:17" ht="24" customHeight="1" x14ac:dyDescent="0.2">
      <c r="A334" s="24"/>
      <c r="B334" s="25"/>
      <c r="C334" s="27">
        <v>34201</v>
      </c>
      <c r="D334" s="1" t="s">
        <v>545</v>
      </c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24" customHeight="1" x14ac:dyDescent="0.2">
      <c r="A335" s="24"/>
      <c r="B335" s="25">
        <v>343</v>
      </c>
      <c r="C335" s="27"/>
      <c r="D335" s="1" t="s">
        <v>130</v>
      </c>
      <c r="E335" s="2">
        <f>SUM(E336:E337)</f>
        <v>0</v>
      </c>
      <c r="F335" s="2">
        <f t="shared" ref="F335:Q335" si="133">SUM(F336:F337)</f>
        <v>0</v>
      </c>
      <c r="G335" s="2">
        <f t="shared" si="133"/>
        <v>0</v>
      </c>
      <c r="H335" s="2">
        <f t="shared" si="133"/>
        <v>0</v>
      </c>
      <c r="I335" s="2">
        <f t="shared" si="133"/>
        <v>0</v>
      </c>
      <c r="J335" s="2">
        <f t="shared" si="133"/>
        <v>0</v>
      </c>
      <c r="K335" s="2">
        <f t="shared" si="133"/>
        <v>0</v>
      </c>
      <c r="L335" s="2">
        <f t="shared" si="133"/>
        <v>0</v>
      </c>
      <c r="M335" s="2">
        <f t="shared" si="133"/>
        <v>0</v>
      </c>
      <c r="N335" s="2">
        <f t="shared" si="133"/>
        <v>0</v>
      </c>
      <c r="O335" s="2">
        <f t="shared" si="133"/>
        <v>0</v>
      </c>
      <c r="P335" s="2">
        <f t="shared" si="133"/>
        <v>0</v>
      </c>
      <c r="Q335" s="2">
        <f t="shared" si="133"/>
        <v>0</v>
      </c>
    </row>
    <row r="336" spans="1:17" ht="24" customHeight="1" x14ac:dyDescent="0.2">
      <c r="A336" s="24"/>
      <c r="B336" s="25"/>
      <c r="C336" s="27">
        <v>34301</v>
      </c>
      <c r="D336" s="1" t="s">
        <v>546</v>
      </c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24" customHeight="1" x14ac:dyDescent="0.2">
      <c r="A337" s="24"/>
      <c r="B337" s="25"/>
      <c r="C337" s="27">
        <v>34302</v>
      </c>
      <c r="D337" s="1" t="s">
        <v>547</v>
      </c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24" customHeight="1" x14ac:dyDescent="0.2">
      <c r="A338" s="24"/>
      <c r="B338" s="25">
        <v>344</v>
      </c>
      <c r="C338" s="27"/>
      <c r="D338" s="1" t="s">
        <v>131</v>
      </c>
      <c r="E338" s="2">
        <f>SUM(E339:E340)</f>
        <v>0</v>
      </c>
      <c r="F338" s="2">
        <f t="shared" ref="F338:Q338" si="134">SUM(F339:F340)</f>
        <v>0</v>
      </c>
      <c r="G338" s="2">
        <f t="shared" si="134"/>
        <v>0</v>
      </c>
      <c r="H338" s="2">
        <f t="shared" si="134"/>
        <v>0</v>
      </c>
      <c r="I338" s="2">
        <f t="shared" si="134"/>
        <v>0</v>
      </c>
      <c r="J338" s="2">
        <f t="shared" si="134"/>
        <v>0</v>
      </c>
      <c r="K338" s="2">
        <f t="shared" si="134"/>
        <v>0</v>
      </c>
      <c r="L338" s="2">
        <f t="shared" si="134"/>
        <v>0</v>
      </c>
      <c r="M338" s="2">
        <f t="shared" si="134"/>
        <v>0</v>
      </c>
      <c r="N338" s="2">
        <f t="shared" si="134"/>
        <v>0</v>
      </c>
      <c r="O338" s="2">
        <f t="shared" si="134"/>
        <v>0</v>
      </c>
      <c r="P338" s="2">
        <f t="shared" si="134"/>
        <v>0</v>
      </c>
      <c r="Q338" s="2">
        <f t="shared" si="134"/>
        <v>0</v>
      </c>
    </row>
    <row r="339" spans="1:17" ht="24" customHeight="1" x14ac:dyDescent="0.2">
      <c r="A339" s="24"/>
      <c r="B339" s="25"/>
      <c r="C339" s="27">
        <v>34401</v>
      </c>
      <c r="D339" s="1" t="s">
        <v>548</v>
      </c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24" customHeight="1" x14ac:dyDescent="0.2">
      <c r="A340" s="24"/>
      <c r="B340" s="25"/>
      <c r="C340" s="27">
        <v>34402</v>
      </c>
      <c r="D340" s="1" t="s">
        <v>549</v>
      </c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24" customHeight="1" x14ac:dyDescent="0.2">
      <c r="A341" s="24"/>
      <c r="B341" s="25">
        <v>345</v>
      </c>
      <c r="C341" s="27"/>
      <c r="D341" s="1" t="s">
        <v>132</v>
      </c>
      <c r="E341" s="2">
        <f>SUM(E342)</f>
        <v>0</v>
      </c>
      <c r="F341" s="2">
        <f t="shared" ref="F341:Q341" si="135">SUM(F342)</f>
        <v>0</v>
      </c>
      <c r="G341" s="2">
        <f t="shared" si="135"/>
        <v>0</v>
      </c>
      <c r="H341" s="2">
        <f t="shared" si="135"/>
        <v>0</v>
      </c>
      <c r="I341" s="2">
        <f t="shared" si="135"/>
        <v>0</v>
      </c>
      <c r="J341" s="2">
        <f t="shared" si="135"/>
        <v>0</v>
      </c>
      <c r="K341" s="2">
        <f t="shared" si="135"/>
        <v>0</v>
      </c>
      <c r="L341" s="2">
        <f t="shared" si="135"/>
        <v>0</v>
      </c>
      <c r="M341" s="2">
        <f t="shared" si="135"/>
        <v>0</v>
      </c>
      <c r="N341" s="2">
        <f t="shared" si="135"/>
        <v>0</v>
      </c>
      <c r="O341" s="2">
        <f t="shared" si="135"/>
        <v>0</v>
      </c>
      <c r="P341" s="2">
        <f t="shared" si="135"/>
        <v>0</v>
      </c>
      <c r="Q341" s="2">
        <f t="shared" si="135"/>
        <v>0</v>
      </c>
    </row>
    <row r="342" spans="1:17" ht="24" customHeight="1" x14ac:dyDescent="0.2">
      <c r="A342" s="24"/>
      <c r="B342" s="25"/>
      <c r="C342" s="27">
        <v>34501</v>
      </c>
      <c r="D342" s="1" t="s">
        <v>550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24" customHeight="1" x14ac:dyDescent="0.2">
      <c r="A343" s="24"/>
      <c r="B343" s="25">
        <v>346</v>
      </c>
      <c r="C343" s="26"/>
      <c r="D343" s="1" t="s">
        <v>138</v>
      </c>
      <c r="E343" s="2">
        <f>SUM(E344)</f>
        <v>0</v>
      </c>
      <c r="F343" s="2">
        <f t="shared" ref="F343:Q343" si="136">SUM(F344)</f>
        <v>0</v>
      </c>
      <c r="G343" s="2">
        <f t="shared" si="136"/>
        <v>0</v>
      </c>
      <c r="H343" s="2">
        <f t="shared" si="136"/>
        <v>0</v>
      </c>
      <c r="I343" s="2">
        <f t="shared" si="136"/>
        <v>0</v>
      </c>
      <c r="J343" s="2">
        <f t="shared" si="136"/>
        <v>0</v>
      </c>
      <c r="K343" s="2">
        <f t="shared" si="136"/>
        <v>0</v>
      </c>
      <c r="L343" s="2">
        <f t="shared" si="136"/>
        <v>0</v>
      </c>
      <c r="M343" s="2">
        <f t="shared" si="136"/>
        <v>0</v>
      </c>
      <c r="N343" s="2">
        <f t="shared" si="136"/>
        <v>0</v>
      </c>
      <c r="O343" s="2">
        <f t="shared" si="136"/>
        <v>0</v>
      </c>
      <c r="P343" s="2">
        <f t="shared" si="136"/>
        <v>0</v>
      </c>
      <c r="Q343" s="2">
        <f t="shared" si="136"/>
        <v>0</v>
      </c>
    </row>
    <row r="344" spans="1:17" ht="24" customHeight="1" x14ac:dyDescent="0.2">
      <c r="A344" s="24"/>
      <c r="B344" s="25"/>
      <c r="C344" s="27">
        <v>34601</v>
      </c>
      <c r="D344" s="1" t="s">
        <v>551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24" customHeight="1" x14ac:dyDescent="0.2">
      <c r="A345" s="24"/>
      <c r="B345" s="25">
        <v>347</v>
      </c>
      <c r="C345" s="26"/>
      <c r="D345" s="1" t="s">
        <v>139</v>
      </c>
      <c r="E345" s="2">
        <f>SUM(E346)</f>
        <v>0</v>
      </c>
      <c r="F345" s="2">
        <f t="shared" ref="F345:Q345" si="137">SUM(F346)</f>
        <v>0</v>
      </c>
      <c r="G345" s="2">
        <f t="shared" si="137"/>
        <v>0</v>
      </c>
      <c r="H345" s="2">
        <f t="shared" si="137"/>
        <v>0</v>
      </c>
      <c r="I345" s="2">
        <f t="shared" si="137"/>
        <v>0</v>
      </c>
      <c r="J345" s="2">
        <f t="shared" si="137"/>
        <v>0</v>
      </c>
      <c r="K345" s="2">
        <f t="shared" si="137"/>
        <v>0</v>
      </c>
      <c r="L345" s="2">
        <f t="shared" si="137"/>
        <v>0</v>
      </c>
      <c r="M345" s="2">
        <f t="shared" si="137"/>
        <v>0</v>
      </c>
      <c r="N345" s="2">
        <f t="shared" si="137"/>
        <v>0</v>
      </c>
      <c r="O345" s="2">
        <f t="shared" si="137"/>
        <v>0</v>
      </c>
      <c r="P345" s="2">
        <f t="shared" si="137"/>
        <v>0</v>
      </c>
      <c r="Q345" s="2">
        <f t="shared" si="137"/>
        <v>0</v>
      </c>
    </row>
    <row r="346" spans="1:17" ht="24" customHeight="1" x14ac:dyDescent="0.2">
      <c r="A346" s="24"/>
      <c r="B346" s="25"/>
      <c r="C346" s="27">
        <v>34701</v>
      </c>
      <c r="D346" s="1" t="s">
        <v>552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24" customHeight="1" x14ac:dyDescent="0.2">
      <c r="A347" s="24"/>
      <c r="B347" s="25">
        <v>348</v>
      </c>
      <c r="C347" s="26"/>
      <c r="D347" s="1" t="s">
        <v>140</v>
      </c>
      <c r="E347" s="2">
        <f>SUM(E348)</f>
        <v>0</v>
      </c>
      <c r="F347" s="2">
        <f t="shared" ref="F347:Q347" si="138">SUM(F348)</f>
        <v>0</v>
      </c>
      <c r="G347" s="2">
        <f t="shared" si="138"/>
        <v>0</v>
      </c>
      <c r="H347" s="2">
        <f t="shared" si="138"/>
        <v>0</v>
      </c>
      <c r="I347" s="2">
        <f t="shared" si="138"/>
        <v>0</v>
      </c>
      <c r="J347" s="2">
        <f t="shared" si="138"/>
        <v>0</v>
      </c>
      <c r="K347" s="2">
        <f t="shared" si="138"/>
        <v>0</v>
      </c>
      <c r="L347" s="2">
        <f t="shared" si="138"/>
        <v>0</v>
      </c>
      <c r="M347" s="2">
        <f t="shared" si="138"/>
        <v>0</v>
      </c>
      <c r="N347" s="2">
        <f t="shared" si="138"/>
        <v>0</v>
      </c>
      <c r="O347" s="2">
        <f t="shared" si="138"/>
        <v>0</v>
      </c>
      <c r="P347" s="2">
        <f t="shared" si="138"/>
        <v>0</v>
      </c>
      <c r="Q347" s="2">
        <f t="shared" si="138"/>
        <v>0</v>
      </c>
    </row>
    <row r="348" spans="1:17" ht="24" customHeight="1" x14ac:dyDescent="0.2">
      <c r="A348" s="24"/>
      <c r="B348" s="25"/>
      <c r="C348" s="27">
        <v>34801</v>
      </c>
      <c r="D348" s="1" t="s">
        <v>553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24" customHeight="1" x14ac:dyDescent="0.2">
      <c r="A349" s="24"/>
      <c r="B349" s="25">
        <v>349</v>
      </c>
      <c r="C349" s="26"/>
      <c r="D349" s="1" t="s">
        <v>141</v>
      </c>
      <c r="E349" s="2">
        <f>SUM(E350)</f>
        <v>0</v>
      </c>
      <c r="F349" s="2">
        <f t="shared" ref="F349:Q349" si="139">SUM(F350)</f>
        <v>0</v>
      </c>
      <c r="G349" s="2">
        <f t="shared" si="139"/>
        <v>0</v>
      </c>
      <c r="H349" s="2">
        <f t="shared" si="139"/>
        <v>0</v>
      </c>
      <c r="I349" s="2">
        <f t="shared" si="139"/>
        <v>0</v>
      </c>
      <c r="J349" s="2">
        <f t="shared" si="139"/>
        <v>0</v>
      </c>
      <c r="K349" s="2">
        <f t="shared" si="139"/>
        <v>0</v>
      </c>
      <c r="L349" s="2">
        <f t="shared" si="139"/>
        <v>0</v>
      </c>
      <c r="M349" s="2">
        <f t="shared" si="139"/>
        <v>0</v>
      </c>
      <c r="N349" s="2">
        <f t="shared" si="139"/>
        <v>0</v>
      </c>
      <c r="O349" s="2">
        <f t="shared" si="139"/>
        <v>0</v>
      </c>
      <c r="P349" s="2">
        <f t="shared" si="139"/>
        <v>0</v>
      </c>
      <c r="Q349" s="2">
        <f t="shared" si="139"/>
        <v>0</v>
      </c>
    </row>
    <row r="350" spans="1:17" ht="24" customHeight="1" x14ac:dyDescent="0.2">
      <c r="A350" s="24"/>
      <c r="B350" s="25"/>
      <c r="C350" s="27">
        <v>34901</v>
      </c>
      <c r="D350" s="26" t="s">
        <v>554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27" customHeight="1" x14ac:dyDescent="0.2">
      <c r="A351" s="152" t="s">
        <v>133</v>
      </c>
      <c r="B351" s="153"/>
      <c r="C351" s="153"/>
      <c r="D351" s="154"/>
      <c r="E351" s="23">
        <f>SUM(E352,E355,E357,E361,E363,E365,E367,E370,E372)</f>
        <v>0</v>
      </c>
      <c r="F351" s="23">
        <f t="shared" ref="F351:Q351" si="140">SUM(F352,F355,F357,F361,F363,F365,F367,F370,F372)</f>
        <v>0</v>
      </c>
      <c r="G351" s="23">
        <f t="shared" si="140"/>
        <v>0</v>
      </c>
      <c r="H351" s="23">
        <f t="shared" si="140"/>
        <v>0</v>
      </c>
      <c r="I351" s="23">
        <f t="shared" si="140"/>
        <v>0</v>
      </c>
      <c r="J351" s="23">
        <f t="shared" si="140"/>
        <v>0</v>
      </c>
      <c r="K351" s="23">
        <f t="shared" si="140"/>
        <v>0</v>
      </c>
      <c r="L351" s="23">
        <f t="shared" si="140"/>
        <v>0</v>
      </c>
      <c r="M351" s="23">
        <f t="shared" si="140"/>
        <v>0</v>
      </c>
      <c r="N351" s="23">
        <f t="shared" si="140"/>
        <v>0</v>
      </c>
      <c r="O351" s="23">
        <f t="shared" si="140"/>
        <v>0</v>
      </c>
      <c r="P351" s="23">
        <f t="shared" si="140"/>
        <v>0</v>
      </c>
      <c r="Q351" s="23">
        <f t="shared" si="140"/>
        <v>0</v>
      </c>
    </row>
    <row r="352" spans="1:17" ht="24" customHeight="1" x14ac:dyDescent="0.2">
      <c r="A352" s="24"/>
      <c r="B352" s="25">
        <v>351</v>
      </c>
      <c r="C352" s="26"/>
      <c r="D352" s="30" t="s">
        <v>142</v>
      </c>
      <c r="E352" s="2">
        <f>SUM(E353:E354)</f>
        <v>0</v>
      </c>
      <c r="F352" s="2">
        <f t="shared" ref="F352:Q352" si="141">SUM(F353:F354)</f>
        <v>0</v>
      </c>
      <c r="G352" s="2">
        <f t="shared" si="141"/>
        <v>0</v>
      </c>
      <c r="H352" s="2">
        <f t="shared" si="141"/>
        <v>0</v>
      </c>
      <c r="I352" s="2">
        <f t="shared" si="141"/>
        <v>0</v>
      </c>
      <c r="J352" s="2">
        <f t="shared" si="141"/>
        <v>0</v>
      </c>
      <c r="K352" s="2">
        <f t="shared" si="141"/>
        <v>0</v>
      </c>
      <c r="L352" s="2">
        <f t="shared" si="141"/>
        <v>0</v>
      </c>
      <c r="M352" s="2">
        <f t="shared" si="141"/>
        <v>0</v>
      </c>
      <c r="N352" s="2">
        <f t="shared" si="141"/>
        <v>0</v>
      </c>
      <c r="O352" s="2">
        <f t="shared" si="141"/>
        <v>0</v>
      </c>
      <c r="P352" s="2">
        <f t="shared" si="141"/>
        <v>0</v>
      </c>
      <c r="Q352" s="2">
        <f t="shared" si="141"/>
        <v>0</v>
      </c>
    </row>
    <row r="353" spans="1:17" ht="30.75" customHeight="1" x14ac:dyDescent="0.2">
      <c r="A353" s="24"/>
      <c r="B353" s="25"/>
      <c r="C353" s="27">
        <v>35101</v>
      </c>
      <c r="D353" s="30" t="s">
        <v>555</v>
      </c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31.5" customHeight="1" x14ac:dyDescent="0.2">
      <c r="A354" s="24"/>
      <c r="B354" s="25"/>
      <c r="C354" s="27">
        <v>35102</v>
      </c>
      <c r="D354" s="30" t="s">
        <v>556</v>
      </c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36.75" customHeight="1" x14ac:dyDescent="0.2">
      <c r="A355" s="24"/>
      <c r="B355" s="25">
        <v>352</v>
      </c>
      <c r="C355" s="27"/>
      <c r="D355" s="30" t="s">
        <v>143</v>
      </c>
      <c r="E355" s="2">
        <f>SUM(E356)</f>
        <v>0</v>
      </c>
      <c r="F355" s="2">
        <f t="shared" ref="F355:Q355" si="142">SUM(F356)</f>
        <v>0</v>
      </c>
      <c r="G355" s="2">
        <f t="shared" si="142"/>
        <v>0</v>
      </c>
      <c r="H355" s="2">
        <f t="shared" si="142"/>
        <v>0</v>
      </c>
      <c r="I355" s="2">
        <f t="shared" si="142"/>
        <v>0</v>
      </c>
      <c r="J355" s="2">
        <f t="shared" si="142"/>
        <v>0</v>
      </c>
      <c r="K355" s="2">
        <f t="shared" si="142"/>
        <v>0</v>
      </c>
      <c r="L355" s="2">
        <f t="shared" si="142"/>
        <v>0</v>
      </c>
      <c r="M355" s="2">
        <f t="shared" si="142"/>
        <v>0</v>
      </c>
      <c r="N355" s="2">
        <f t="shared" si="142"/>
        <v>0</v>
      </c>
      <c r="O355" s="2">
        <f t="shared" si="142"/>
        <v>0</v>
      </c>
      <c r="P355" s="2">
        <f t="shared" si="142"/>
        <v>0</v>
      </c>
      <c r="Q355" s="2">
        <f t="shared" si="142"/>
        <v>0</v>
      </c>
    </row>
    <row r="356" spans="1:17" ht="30.75" customHeight="1" x14ac:dyDescent="0.2">
      <c r="A356" s="24"/>
      <c r="B356" s="25"/>
      <c r="C356" s="27">
        <v>35201</v>
      </c>
      <c r="D356" s="30" t="s">
        <v>557</v>
      </c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30.75" customHeight="1" x14ac:dyDescent="0.2">
      <c r="A357" s="24"/>
      <c r="B357" s="25">
        <v>353</v>
      </c>
      <c r="C357" s="27"/>
      <c r="D357" s="30" t="s">
        <v>144</v>
      </c>
      <c r="E357" s="2">
        <f>SUM(E358:E360)</f>
        <v>0</v>
      </c>
      <c r="F357" s="2">
        <f t="shared" ref="F357:Q357" si="143">SUM(F358:F360)</f>
        <v>0</v>
      </c>
      <c r="G357" s="2">
        <f t="shared" si="143"/>
        <v>0</v>
      </c>
      <c r="H357" s="2">
        <f t="shared" si="143"/>
        <v>0</v>
      </c>
      <c r="I357" s="2">
        <f t="shared" si="143"/>
        <v>0</v>
      </c>
      <c r="J357" s="2">
        <f t="shared" si="143"/>
        <v>0</v>
      </c>
      <c r="K357" s="2">
        <f t="shared" si="143"/>
        <v>0</v>
      </c>
      <c r="L357" s="2">
        <f t="shared" si="143"/>
        <v>0</v>
      </c>
      <c r="M357" s="2">
        <f t="shared" si="143"/>
        <v>0</v>
      </c>
      <c r="N357" s="2">
        <f t="shared" si="143"/>
        <v>0</v>
      </c>
      <c r="O357" s="2">
        <f t="shared" si="143"/>
        <v>0</v>
      </c>
      <c r="P357" s="2">
        <f t="shared" si="143"/>
        <v>0</v>
      </c>
      <c r="Q357" s="2">
        <f t="shared" si="143"/>
        <v>0</v>
      </c>
    </row>
    <row r="358" spans="1:17" ht="30.75" customHeight="1" x14ac:dyDescent="0.2">
      <c r="A358" s="24"/>
      <c r="B358" s="25"/>
      <c r="C358" s="27">
        <v>35301</v>
      </c>
      <c r="D358" s="30" t="s">
        <v>558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30.75" customHeight="1" x14ac:dyDescent="0.2">
      <c r="A359" s="24"/>
      <c r="B359" s="25"/>
      <c r="C359" s="27">
        <v>35302</v>
      </c>
      <c r="D359" s="30" t="s">
        <v>559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30.75" customHeight="1" x14ac:dyDescent="0.2">
      <c r="A360" s="24"/>
      <c r="B360" s="25"/>
      <c r="C360" s="27">
        <v>35303</v>
      </c>
      <c r="D360" s="30" t="s">
        <v>560</v>
      </c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30.75" customHeight="1" x14ac:dyDescent="0.2">
      <c r="A361" s="24"/>
      <c r="B361" s="25">
        <v>354</v>
      </c>
      <c r="C361" s="27"/>
      <c r="D361" s="30" t="s">
        <v>145</v>
      </c>
      <c r="E361" s="2">
        <f>SUM(E362)</f>
        <v>0</v>
      </c>
      <c r="F361" s="2">
        <f t="shared" ref="F361:Q361" si="144">SUM(F362)</f>
        <v>0</v>
      </c>
      <c r="G361" s="2">
        <f t="shared" si="144"/>
        <v>0</v>
      </c>
      <c r="H361" s="2">
        <f t="shared" si="144"/>
        <v>0</v>
      </c>
      <c r="I361" s="2">
        <f t="shared" si="144"/>
        <v>0</v>
      </c>
      <c r="J361" s="2">
        <f t="shared" si="144"/>
        <v>0</v>
      </c>
      <c r="K361" s="2">
        <f t="shared" si="144"/>
        <v>0</v>
      </c>
      <c r="L361" s="2">
        <f t="shared" si="144"/>
        <v>0</v>
      </c>
      <c r="M361" s="2">
        <f t="shared" si="144"/>
        <v>0</v>
      </c>
      <c r="N361" s="2">
        <f t="shared" si="144"/>
        <v>0</v>
      </c>
      <c r="O361" s="2">
        <f t="shared" si="144"/>
        <v>0</v>
      </c>
      <c r="P361" s="2">
        <f t="shared" si="144"/>
        <v>0</v>
      </c>
      <c r="Q361" s="2">
        <f t="shared" si="144"/>
        <v>0</v>
      </c>
    </row>
    <row r="362" spans="1:17" ht="30.75" customHeight="1" x14ac:dyDescent="0.2">
      <c r="A362" s="24"/>
      <c r="B362" s="25"/>
      <c r="C362" s="27">
        <v>35401</v>
      </c>
      <c r="D362" s="30" t="s">
        <v>561</v>
      </c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24" customHeight="1" x14ac:dyDescent="0.2">
      <c r="A363" s="24"/>
      <c r="B363" s="25">
        <v>355</v>
      </c>
      <c r="C363" s="27"/>
      <c r="D363" s="30" t="s">
        <v>146</v>
      </c>
      <c r="E363" s="2">
        <f>SUM(E364)</f>
        <v>0</v>
      </c>
      <c r="F363" s="2">
        <f t="shared" ref="F363:Q363" si="145">SUM(F364)</f>
        <v>0</v>
      </c>
      <c r="G363" s="2">
        <f t="shared" si="145"/>
        <v>0</v>
      </c>
      <c r="H363" s="2">
        <f t="shared" si="145"/>
        <v>0</v>
      </c>
      <c r="I363" s="2">
        <f t="shared" si="145"/>
        <v>0</v>
      </c>
      <c r="J363" s="2">
        <f t="shared" si="145"/>
        <v>0</v>
      </c>
      <c r="K363" s="2">
        <f t="shared" si="145"/>
        <v>0</v>
      </c>
      <c r="L363" s="2">
        <f t="shared" si="145"/>
        <v>0</v>
      </c>
      <c r="M363" s="2">
        <f t="shared" si="145"/>
        <v>0</v>
      </c>
      <c r="N363" s="2">
        <f t="shared" si="145"/>
        <v>0</v>
      </c>
      <c r="O363" s="2">
        <f t="shared" si="145"/>
        <v>0</v>
      </c>
      <c r="P363" s="2">
        <f t="shared" si="145"/>
        <v>0</v>
      </c>
      <c r="Q363" s="2">
        <f t="shared" si="145"/>
        <v>0</v>
      </c>
    </row>
    <row r="364" spans="1:17" ht="35.25" customHeight="1" x14ac:dyDescent="0.2">
      <c r="A364" s="24"/>
      <c r="B364" s="25"/>
      <c r="C364" s="27">
        <v>35501</v>
      </c>
      <c r="D364" s="30" t="s">
        <v>562</v>
      </c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33" customHeight="1" x14ac:dyDescent="0.2">
      <c r="A365" s="24"/>
      <c r="B365" s="25">
        <v>356</v>
      </c>
      <c r="C365" s="27"/>
      <c r="D365" s="30" t="s">
        <v>147</v>
      </c>
      <c r="E365" s="2">
        <f>SUM(E366)</f>
        <v>0</v>
      </c>
      <c r="F365" s="2">
        <f t="shared" ref="F365:Q365" si="146">SUM(F366)</f>
        <v>0</v>
      </c>
      <c r="G365" s="2">
        <f t="shared" si="146"/>
        <v>0</v>
      </c>
      <c r="H365" s="2">
        <f t="shared" si="146"/>
        <v>0</v>
      </c>
      <c r="I365" s="2">
        <f t="shared" si="146"/>
        <v>0</v>
      </c>
      <c r="J365" s="2">
        <f t="shared" si="146"/>
        <v>0</v>
      </c>
      <c r="K365" s="2">
        <f t="shared" si="146"/>
        <v>0</v>
      </c>
      <c r="L365" s="2">
        <f t="shared" si="146"/>
        <v>0</v>
      </c>
      <c r="M365" s="2">
        <f t="shared" si="146"/>
        <v>0</v>
      </c>
      <c r="N365" s="2">
        <f t="shared" si="146"/>
        <v>0</v>
      </c>
      <c r="O365" s="2">
        <f t="shared" si="146"/>
        <v>0</v>
      </c>
      <c r="P365" s="2">
        <f t="shared" si="146"/>
        <v>0</v>
      </c>
      <c r="Q365" s="2">
        <f t="shared" si="146"/>
        <v>0</v>
      </c>
    </row>
    <row r="366" spans="1:17" ht="33.75" customHeight="1" x14ac:dyDescent="0.2">
      <c r="A366" s="24"/>
      <c r="B366" s="25"/>
      <c r="C366" s="27">
        <v>35601</v>
      </c>
      <c r="D366" s="30" t="s">
        <v>563</v>
      </c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33" customHeight="1" x14ac:dyDescent="0.2">
      <c r="A367" s="24"/>
      <c r="B367" s="25">
        <v>357</v>
      </c>
      <c r="C367" s="26"/>
      <c r="D367" s="30" t="s">
        <v>148</v>
      </c>
      <c r="E367" s="2">
        <f>SUM(E368:E369)</f>
        <v>0</v>
      </c>
      <c r="F367" s="2">
        <f t="shared" ref="F367:Q367" si="147">SUM(F368:F369)</f>
        <v>0</v>
      </c>
      <c r="G367" s="2">
        <f t="shared" si="147"/>
        <v>0</v>
      </c>
      <c r="H367" s="2">
        <f t="shared" si="147"/>
        <v>0</v>
      </c>
      <c r="I367" s="2">
        <f t="shared" si="147"/>
        <v>0</v>
      </c>
      <c r="J367" s="2">
        <f t="shared" si="147"/>
        <v>0</v>
      </c>
      <c r="K367" s="2">
        <f t="shared" si="147"/>
        <v>0</v>
      </c>
      <c r="L367" s="2">
        <f t="shared" si="147"/>
        <v>0</v>
      </c>
      <c r="M367" s="2">
        <f t="shared" si="147"/>
        <v>0</v>
      </c>
      <c r="N367" s="2">
        <f t="shared" si="147"/>
        <v>0</v>
      </c>
      <c r="O367" s="2">
        <f t="shared" si="147"/>
        <v>0</v>
      </c>
      <c r="P367" s="2">
        <f t="shared" si="147"/>
        <v>0</v>
      </c>
      <c r="Q367" s="2">
        <f t="shared" si="147"/>
        <v>0</v>
      </c>
    </row>
    <row r="368" spans="1:17" ht="24" customHeight="1" x14ac:dyDescent="0.2">
      <c r="A368" s="24"/>
      <c r="B368" s="25"/>
      <c r="C368" s="27">
        <v>35701</v>
      </c>
      <c r="D368" s="30" t="s">
        <v>564</v>
      </c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34.5" customHeight="1" x14ac:dyDescent="0.2">
      <c r="A369" s="24"/>
      <c r="B369" s="25"/>
      <c r="C369" s="27">
        <v>35702</v>
      </c>
      <c r="D369" s="30" t="s">
        <v>565</v>
      </c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24" customHeight="1" x14ac:dyDescent="0.2">
      <c r="A370" s="24"/>
      <c r="B370" s="25">
        <v>358</v>
      </c>
      <c r="C370" s="26"/>
      <c r="D370" s="31" t="s">
        <v>149</v>
      </c>
      <c r="E370" s="2">
        <f>SUM(E371)</f>
        <v>0</v>
      </c>
      <c r="F370" s="2">
        <f t="shared" ref="F370:Q370" si="148">SUM(F371)</f>
        <v>0</v>
      </c>
      <c r="G370" s="2">
        <f t="shared" si="148"/>
        <v>0</v>
      </c>
      <c r="H370" s="2">
        <f t="shared" si="148"/>
        <v>0</v>
      </c>
      <c r="I370" s="2">
        <f t="shared" si="148"/>
        <v>0</v>
      </c>
      <c r="J370" s="2">
        <f t="shared" si="148"/>
        <v>0</v>
      </c>
      <c r="K370" s="2">
        <f t="shared" si="148"/>
        <v>0</v>
      </c>
      <c r="L370" s="2">
        <f t="shared" si="148"/>
        <v>0</v>
      </c>
      <c r="M370" s="2">
        <f t="shared" si="148"/>
        <v>0</v>
      </c>
      <c r="N370" s="2">
        <f t="shared" si="148"/>
        <v>0</v>
      </c>
      <c r="O370" s="2">
        <f t="shared" si="148"/>
        <v>0</v>
      </c>
      <c r="P370" s="2">
        <f t="shared" si="148"/>
        <v>0</v>
      </c>
      <c r="Q370" s="2">
        <f t="shared" si="148"/>
        <v>0</v>
      </c>
    </row>
    <row r="371" spans="1:17" ht="27" customHeight="1" x14ac:dyDescent="0.2">
      <c r="A371" s="24"/>
      <c r="B371" s="25"/>
      <c r="C371" s="27">
        <v>35801</v>
      </c>
      <c r="D371" s="1" t="s">
        <v>566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24" customHeight="1" x14ac:dyDescent="0.2">
      <c r="A372" s="24"/>
      <c r="B372" s="25">
        <v>359</v>
      </c>
      <c r="C372" s="26"/>
      <c r="D372" s="1" t="s">
        <v>150</v>
      </c>
      <c r="E372" s="2">
        <f>SUM(E373)</f>
        <v>0</v>
      </c>
      <c r="F372" s="2">
        <f t="shared" ref="F372:Q372" si="149">SUM(F373)</f>
        <v>0</v>
      </c>
      <c r="G372" s="2">
        <f t="shared" si="149"/>
        <v>0</v>
      </c>
      <c r="H372" s="2">
        <f t="shared" si="149"/>
        <v>0</v>
      </c>
      <c r="I372" s="2">
        <f t="shared" si="149"/>
        <v>0</v>
      </c>
      <c r="J372" s="2">
        <f t="shared" si="149"/>
        <v>0</v>
      </c>
      <c r="K372" s="2">
        <f t="shared" si="149"/>
        <v>0</v>
      </c>
      <c r="L372" s="2">
        <f t="shared" si="149"/>
        <v>0</v>
      </c>
      <c r="M372" s="2">
        <f t="shared" si="149"/>
        <v>0</v>
      </c>
      <c r="N372" s="2">
        <f t="shared" si="149"/>
        <v>0</v>
      </c>
      <c r="O372" s="2">
        <f t="shared" si="149"/>
        <v>0</v>
      </c>
      <c r="P372" s="2">
        <f t="shared" si="149"/>
        <v>0</v>
      </c>
      <c r="Q372" s="2">
        <f t="shared" si="149"/>
        <v>0</v>
      </c>
    </row>
    <row r="373" spans="1:17" ht="24" customHeight="1" x14ac:dyDescent="0.2">
      <c r="A373" s="24"/>
      <c r="B373" s="25"/>
      <c r="C373" s="27">
        <v>35901</v>
      </c>
      <c r="D373" s="26" t="s">
        <v>567</v>
      </c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24" customHeight="1" x14ac:dyDescent="0.2">
      <c r="A374" s="155" t="s">
        <v>134</v>
      </c>
      <c r="B374" s="156"/>
      <c r="C374" s="156"/>
      <c r="D374" s="157"/>
      <c r="E374" s="23">
        <f>SUM(E375,E377,E379,E381,E383,E385,E387)</f>
        <v>0</v>
      </c>
      <c r="F374" s="23">
        <f t="shared" ref="F374:Q374" si="150">SUM(F375,F377,F379,F381,F383,F385,F387)</f>
        <v>0</v>
      </c>
      <c r="G374" s="23">
        <f t="shared" si="150"/>
        <v>0</v>
      </c>
      <c r="H374" s="23">
        <f t="shared" si="150"/>
        <v>0</v>
      </c>
      <c r="I374" s="23">
        <f t="shared" si="150"/>
        <v>0</v>
      </c>
      <c r="J374" s="23">
        <f t="shared" si="150"/>
        <v>0</v>
      </c>
      <c r="K374" s="23">
        <f t="shared" si="150"/>
        <v>0</v>
      </c>
      <c r="L374" s="23">
        <f t="shared" si="150"/>
        <v>0</v>
      </c>
      <c r="M374" s="23">
        <f t="shared" si="150"/>
        <v>0</v>
      </c>
      <c r="N374" s="23">
        <f t="shared" si="150"/>
        <v>0</v>
      </c>
      <c r="O374" s="23">
        <f t="shared" si="150"/>
        <v>0</v>
      </c>
      <c r="P374" s="23">
        <f t="shared" si="150"/>
        <v>0</v>
      </c>
      <c r="Q374" s="23">
        <f t="shared" si="150"/>
        <v>0</v>
      </c>
    </row>
    <row r="375" spans="1:17" ht="33" customHeight="1" x14ac:dyDescent="0.2">
      <c r="A375" s="24"/>
      <c r="B375" s="25">
        <v>361</v>
      </c>
      <c r="C375" s="26"/>
      <c r="D375" s="30" t="s">
        <v>151</v>
      </c>
      <c r="E375" s="2">
        <f>SUM(E376)</f>
        <v>0</v>
      </c>
      <c r="F375" s="2">
        <f t="shared" ref="F375:Q375" si="151">SUM(F376)</f>
        <v>0</v>
      </c>
      <c r="G375" s="2">
        <f t="shared" si="151"/>
        <v>0</v>
      </c>
      <c r="H375" s="2">
        <f t="shared" si="151"/>
        <v>0</v>
      </c>
      <c r="I375" s="2">
        <f t="shared" si="151"/>
        <v>0</v>
      </c>
      <c r="J375" s="2">
        <f t="shared" si="151"/>
        <v>0</v>
      </c>
      <c r="K375" s="2">
        <f t="shared" si="151"/>
        <v>0</v>
      </c>
      <c r="L375" s="2">
        <f t="shared" si="151"/>
        <v>0</v>
      </c>
      <c r="M375" s="2">
        <f t="shared" si="151"/>
        <v>0</v>
      </c>
      <c r="N375" s="2">
        <f t="shared" si="151"/>
        <v>0</v>
      </c>
      <c r="O375" s="2">
        <f t="shared" si="151"/>
        <v>0</v>
      </c>
      <c r="P375" s="2">
        <f t="shared" si="151"/>
        <v>0</v>
      </c>
      <c r="Q375" s="2">
        <f t="shared" si="151"/>
        <v>0</v>
      </c>
    </row>
    <row r="376" spans="1:17" ht="33" customHeight="1" x14ac:dyDescent="0.2">
      <c r="A376" s="24"/>
      <c r="B376" s="25"/>
      <c r="C376" s="27">
        <v>36101</v>
      </c>
      <c r="D376" s="30" t="s">
        <v>568</v>
      </c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33" customHeight="1" x14ac:dyDescent="0.2">
      <c r="A377" s="24"/>
      <c r="B377" s="25">
        <v>362</v>
      </c>
      <c r="C377" s="27"/>
      <c r="D377" s="30" t="s">
        <v>152</v>
      </c>
      <c r="E377" s="2">
        <f>SUM(E378)</f>
        <v>0</v>
      </c>
      <c r="F377" s="2">
        <f t="shared" ref="F377:Q377" si="152">SUM(F378)</f>
        <v>0</v>
      </c>
      <c r="G377" s="2">
        <f t="shared" si="152"/>
        <v>0</v>
      </c>
      <c r="H377" s="2">
        <f t="shared" si="152"/>
        <v>0</v>
      </c>
      <c r="I377" s="2">
        <f t="shared" si="152"/>
        <v>0</v>
      </c>
      <c r="J377" s="2">
        <f t="shared" si="152"/>
        <v>0</v>
      </c>
      <c r="K377" s="2">
        <f t="shared" si="152"/>
        <v>0</v>
      </c>
      <c r="L377" s="2">
        <f t="shared" si="152"/>
        <v>0</v>
      </c>
      <c r="M377" s="2">
        <f t="shared" si="152"/>
        <v>0</v>
      </c>
      <c r="N377" s="2">
        <f t="shared" si="152"/>
        <v>0</v>
      </c>
      <c r="O377" s="2">
        <f t="shared" si="152"/>
        <v>0</v>
      </c>
      <c r="P377" s="2">
        <f t="shared" si="152"/>
        <v>0</v>
      </c>
      <c r="Q377" s="2">
        <f t="shared" si="152"/>
        <v>0</v>
      </c>
    </row>
    <row r="378" spans="1:17" ht="33" customHeight="1" x14ac:dyDescent="0.2">
      <c r="A378" s="24"/>
      <c r="B378" s="25"/>
      <c r="C378" s="27">
        <v>36201</v>
      </c>
      <c r="D378" s="30" t="s">
        <v>569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33" customHeight="1" x14ac:dyDescent="0.2">
      <c r="A379" s="24"/>
      <c r="B379" s="25">
        <v>363</v>
      </c>
      <c r="C379" s="27"/>
      <c r="D379" s="30" t="s">
        <v>153</v>
      </c>
      <c r="E379" s="2">
        <f>SUM(E380)</f>
        <v>0</v>
      </c>
      <c r="F379" s="2">
        <f t="shared" ref="F379:Q379" si="153">SUM(F380)</f>
        <v>0</v>
      </c>
      <c r="G379" s="2">
        <f t="shared" si="153"/>
        <v>0</v>
      </c>
      <c r="H379" s="2">
        <f t="shared" si="153"/>
        <v>0</v>
      </c>
      <c r="I379" s="2">
        <f t="shared" si="153"/>
        <v>0</v>
      </c>
      <c r="J379" s="2">
        <f t="shared" si="153"/>
        <v>0</v>
      </c>
      <c r="K379" s="2">
        <f t="shared" si="153"/>
        <v>0</v>
      </c>
      <c r="L379" s="2">
        <f t="shared" si="153"/>
        <v>0</v>
      </c>
      <c r="M379" s="2">
        <f t="shared" si="153"/>
        <v>0</v>
      </c>
      <c r="N379" s="2">
        <f t="shared" si="153"/>
        <v>0</v>
      </c>
      <c r="O379" s="2">
        <f t="shared" si="153"/>
        <v>0</v>
      </c>
      <c r="P379" s="2">
        <f t="shared" si="153"/>
        <v>0</v>
      </c>
      <c r="Q379" s="2">
        <f t="shared" si="153"/>
        <v>0</v>
      </c>
    </row>
    <row r="380" spans="1:17" ht="33" customHeight="1" x14ac:dyDescent="0.2">
      <c r="A380" s="24"/>
      <c r="B380" s="25"/>
      <c r="C380" s="27">
        <v>36301</v>
      </c>
      <c r="D380" s="30" t="s">
        <v>570</v>
      </c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24" customHeight="1" x14ac:dyDescent="0.2">
      <c r="A381" s="24"/>
      <c r="B381" s="25">
        <v>364</v>
      </c>
      <c r="C381" s="27"/>
      <c r="D381" s="30" t="s">
        <v>154</v>
      </c>
      <c r="E381" s="2">
        <f>SUM(E382)</f>
        <v>0</v>
      </c>
      <c r="F381" s="2">
        <f t="shared" ref="F381:Q381" si="154">SUM(F382)</f>
        <v>0</v>
      </c>
      <c r="G381" s="2">
        <f t="shared" si="154"/>
        <v>0</v>
      </c>
      <c r="H381" s="2">
        <f t="shared" si="154"/>
        <v>0</v>
      </c>
      <c r="I381" s="2">
        <f t="shared" si="154"/>
        <v>0</v>
      </c>
      <c r="J381" s="2">
        <f t="shared" si="154"/>
        <v>0</v>
      </c>
      <c r="K381" s="2">
        <f t="shared" si="154"/>
        <v>0</v>
      </c>
      <c r="L381" s="2">
        <f t="shared" si="154"/>
        <v>0</v>
      </c>
      <c r="M381" s="2">
        <f t="shared" si="154"/>
        <v>0</v>
      </c>
      <c r="N381" s="2">
        <f t="shared" si="154"/>
        <v>0</v>
      </c>
      <c r="O381" s="2">
        <f t="shared" si="154"/>
        <v>0</v>
      </c>
      <c r="P381" s="2">
        <f t="shared" si="154"/>
        <v>0</v>
      </c>
      <c r="Q381" s="2">
        <f t="shared" si="154"/>
        <v>0</v>
      </c>
    </row>
    <row r="382" spans="1:17" ht="24" customHeight="1" x14ac:dyDescent="0.2">
      <c r="A382" s="24"/>
      <c r="B382" s="25"/>
      <c r="C382" s="27">
        <v>36401</v>
      </c>
      <c r="D382" s="30" t="s">
        <v>571</v>
      </c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24" customHeight="1" x14ac:dyDescent="0.2">
      <c r="A383" s="24"/>
      <c r="B383" s="25">
        <v>365</v>
      </c>
      <c r="C383" s="26"/>
      <c r="D383" s="30" t="s">
        <v>155</v>
      </c>
      <c r="E383" s="2">
        <f>SUM(E384)</f>
        <v>0</v>
      </c>
      <c r="F383" s="2">
        <f t="shared" ref="F383:Q383" si="155">SUM(F384)</f>
        <v>0</v>
      </c>
      <c r="G383" s="2">
        <f t="shared" si="155"/>
        <v>0</v>
      </c>
      <c r="H383" s="2">
        <f t="shared" si="155"/>
        <v>0</v>
      </c>
      <c r="I383" s="2">
        <f t="shared" si="155"/>
        <v>0</v>
      </c>
      <c r="J383" s="2">
        <f t="shared" si="155"/>
        <v>0</v>
      </c>
      <c r="K383" s="2">
        <f t="shared" si="155"/>
        <v>0</v>
      </c>
      <c r="L383" s="2">
        <f t="shared" si="155"/>
        <v>0</v>
      </c>
      <c r="M383" s="2">
        <f t="shared" si="155"/>
        <v>0</v>
      </c>
      <c r="N383" s="2">
        <f t="shared" si="155"/>
        <v>0</v>
      </c>
      <c r="O383" s="2">
        <f t="shared" si="155"/>
        <v>0</v>
      </c>
      <c r="P383" s="2">
        <f t="shared" si="155"/>
        <v>0</v>
      </c>
      <c r="Q383" s="2">
        <f t="shared" si="155"/>
        <v>0</v>
      </c>
    </row>
    <row r="384" spans="1:17" ht="24" customHeight="1" x14ac:dyDescent="0.2">
      <c r="A384" s="24"/>
      <c r="B384" s="25"/>
      <c r="C384" s="27">
        <v>36501</v>
      </c>
      <c r="D384" s="30" t="s">
        <v>572</v>
      </c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30.75" customHeight="1" x14ac:dyDescent="0.2">
      <c r="A385" s="24"/>
      <c r="B385" s="25">
        <v>366</v>
      </c>
      <c r="C385" s="26"/>
      <c r="D385" s="30" t="s">
        <v>156</v>
      </c>
      <c r="E385" s="2">
        <f>SUM(E386)</f>
        <v>0</v>
      </c>
      <c r="F385" s="2">
        <f t="shared" ref="F385:Q385" si="156">SUM(F386)</f>
        <v>0</v>
      </c>
      <c r="G385" s="2">
        <f t="shared" si="156"/>
        <v>0</v>
      </c>
      <c r="H385" s="2">
        <f t="shared" si="156"/>
        <v>0</v>
      </c>
      <c r="I385" s="2">
        <f t="shared" si="156"/>
        <v>0</v>
      </c>
      <c r="J385" s="2">
        <f t="shared" si="156"/>
        <v>0</v>
      </c>
      <c r="K385" s="2">
        <f t="shared" si="156"/>
        <v>0</v>
      </c>
      <c r="L385" s="2">
        <f t="shared" si="156"/>
        <v>0</v>
      </c>
      <c r="M385" s="2">
        <f t="shared" si="156"/>
        <v>0</v>
      </c>
      <c r="N385" s="2">
        <f t="shared" si="156"/>
        <v>0</v>
      </c>
      <c r="O385" s="2">
        <f t="shared" si="156"/>
        <v>0</v>
      </c>
      <c r="P385" s="2">
        <f t="shared" si="156"/>
        <v>0</v>
      </c>
      <c r="Q385" s="2">
        <f t="shared" si="156"/>
        <v>0</v>
      </c>
    </row>
    <row r="386" spans="1:17" ht="30.75" customHeight="1" x14ac:dyDescent="0.2">
      <c r="A386" s="24"/>
      <c r="B386" s="25"/>
      <c r="C386" s="27">
        <v>36601</v>
      </c>
      <c r="D386" s="30" t="s">
        <v>573</v>
      </c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24" customHeight="1" x14ac:dyDescent="0.2">
      <c r="A387" s="24"/>
      <c r="B387" s="25">
        <v>369</v>
      </c>
      <c r="C387" s="26"/>
      <c r="D387" s="30" t="s">
        <v>157</v>
      </c>
      <c r="E387" s="2">
        <f>SUM(E388)</f>
        <v>0</v>
      </c>
      <c r="F387" s="2">
        <f t="shared" ref="F387:Q387" si="157">SUM(F388)</f>
        <v>0</v>
      </c>
      <c r="G387" s="2">
        <f t="shared" si="157"/>
        <v>0</v>
      </c>
      <c r="H387" s="2">
        <f t="shared" si="157"/>
        <v>0</v>
      </c>
      <c r="I387" s="2">
        <f t="shared" si="157"/>
        <v>0</v>
      </c>
      <c r="J387" s="2">
        <f t="shared" si="157"/>
        <v>0</v>
      </c>
      <c r="K387" s="2">
        <f t="shared" si="157"/>
        <v>0</v>
      </c>
      <c r="L387" s="2">
        <f t="shared" si="157"/>
        <v>0</v>
      </c>
      <c r="M387" s="2">
        <f t="shared" si="157"/>
        <v>0</v>
      </c>
      <c r="N387" s="2">
        <f t="shared" si="157"/>
        <v>0</v>
      </c>
      <c r="O387" s="2">
        <f t="shared" si="157"/>
        <v>0</v>
      </c>
      <c r="P387" s="2">
        <f t="shared" si="157"/>
        <v>0</v>
      </c>
      <c r="Q387" s="2">
        <f t="shared" si="157"/>
        <v>0</v>
      </c>
    </row>
    <row r="388" spans="1:17" ht="32.25" customHeight="1" x14ac:dyDescent="0.2">
      <c r="A388" s="24"/>
      <c r="B388" s="25"/>
      <c r="C388" s="27">
        <v>36901</v>
      </c>
      <c r="D388" s="33" t="s">
        <v>574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24" customHeight="1" x14ac:dyDescent="0.2">
      <c r="A389" s="155" t="s">
        <v>135</v>
      </c>
      <c r="B389" s="156"/>
      <c r="C389" s="156"/>
      <c r="D389" s="157"/>
      <c r="E389" s="23">
        <f>SUM(E390,E396,E404,E409,E411,E416,E419,E421,E424)</f>
        <v>0</v>
      </c>
      <c r="F389" s="23">
        <f t="shared" ref="F389:Q389" si="158">SUM(F390,F396,F404,F409,F411,F416,F419,F421,F424)</f>
        <v>0</v>
      </c>
      <c r="G389" s="23">
        <f t="shared" si="158"/>
        <v>0</v>
      </c>
      <c r="H389" s="23">
        <f t="shared" si="158"/>
        <v>0</v>
      </c>
      <c r="I389" s="23">
        <f t="shared" si="158"/>
        <v>0</v>
      </c>
      <c r="J389" s="23">
        <f t="shared" si="158"/>
        <v>0</v>
      </c>
      <c r="K389" s="23">
        <f t="shared" si="158"/>
        <v>0</v>
      </c>
      <c r="L389" s="23">
        <f t="shared" si="158"/>
        <v>0</v>
      </c>
      <c r="M389" s="23">
        <f t="shared" si="158"/>
        <v>0</v>
      </c>
      <c r="N389" s="23">
        <f t="shared" si="158"/>
        <v>0</v>
      </c>
      <c r="O389" s="23">
        <f t="shared" si="158"/>
        <v>0</v>
      </c>
      <c r="P389" s="23">
        <f t="shared" si="158"/>
        <v>0</v>
      </c>
      <c r="Q389" s="23">
        <f t="shared" si="158"/>
        <v>0</v>
      </c>
    </row>
    <row r="390" spans="1:17" ht="24" customHeight="1" x14ac:dyDescent="0.2">
      <c r="A390" s="24"/>
      <c r="B390" s="25">
        <v>371</v>
      </c>
      <c r="C390" s="26"/>
      <c r="D390" s="1" t="s">
        <v>158</v>
      </c>
      <c r="E390" s="2">
        <f>SUM(E391:E395)</f>
        <v>0</v>
      </c>
      <c r="F390" s="2">
        <f t="shared" ref="F390:Q390" si="159">SUM(F391:F395)</f>
        <v>0</v>
      </c>
      <c r="G390" s="2">
        <f t="shared" si="159"/>
        <v>0</v>
      </c>
      <c r="H390" s="2">
        <f t="shared" si="159"/>
        <v>0</v>
      </c>
      <c r="I390" s="2">
        <f t="shared" si="159"/>
        <v>0</v>
      </c>
      <c r="J390" s="2">
        <f t="shared" si="159"/>
        <v>0</v>
      </c>
      <c r="K390" s="2">
        <f t="shared" si="159"/>
        <v>0</v>
      </c>
      <c r="L390" s="2">
        <f t="shared" si="159"/>
        <v>0</v>
      </c>
      <c r="M390" s="2">
        <f t="shared" si="159"/>
        <v>0</v>
      </c>
      <c r="N390" s="2">
        <f t="shared" si="159"/>
        <v>0</v>
      </c>
      <c r="O390" s="2">
        <f t="shared" si="159"/>
        <v>0</v>
      </c>
      <c r="P390" s="2">
        <f t="shared" si="159"/>
        <v>0</v>
      </c>
      <c r="Q390" s="2">
        <f t="shared" si="159"/>
        <v>0</v>
      </c>
    </row>
    <row r="391" spans="1:17" ht="36" customHeight="1" x14ac:dyDescent="0.2">
      <c r="A391" s="24"/>
      <c r="B391" s="25"/>
      <c r="C391" s="27">
        <v>37102</v>
      </c>
      <c r="D391" s="30" t="s">
        <v>575</v>
      </c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36" customHeight="1" x14ac:dyDescent="0.2">
      <c r="A392" s="24"/>
      <c r="B392" s="25"/>
      <c r="C392" s="27">
        <v>37103</v>
      </c>
      <c r="D392" s="30" t="s">
        <v>576</v>
      </c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54" customHeight="1" x14ac:dyDescent="0.2">
      <c r="A393" s="24"/>
      <c r="B393" s="25"/>
      <c r="C393" s="27">
        <v>37104</v>
      </c>
      <c r="D393" s="30" t="s">
        <v>577</v>
      </c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39.75" customHeight="1" x14ac:dyDescent="0.2">
      <c r="A394" s="24"/>
      <c r="B394" s="25"/>
      <c r="C394" s="27">
        <v>37105</v>
      </c>
      <c r="D394" s="30" t="s">
        <v>578</v>
      </c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39.75" customHeight="1" x14ac:dyDescent="0.2">
      <c r="A395" s="24"/>
      <c r="B395" s="25"/>
      <c r="C395" s="27">
        <v>37106</v>
      </c>
      <c r="D395" s="30" t="s">
        <v>579</v>
      </c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39.75" customHeight="1" x14ac:dyDescent="0.2">
      <c r="A396" s="24"/>
      <c r="B396" s="25">
        <v>372</v>
      </c>
      <c r="C396" s="27"/>
      <c r="D396" s="31" t="s">
        <v>159</v>
      </c>
      <c r="E396" s="2">
        <f>SUM(E397:E403)</f>
        <v>0</v>
      </c>
      <c r="F396" s="2">
        <f t="shared" ref="F396:Q396" si="160">SUM(F397:F403)</f>
        <v>0</v>
      </c>
      <c r="G396" s="2">
        <f t="shared" si="160"/>
        <v>0</v>
      </c>
      <c r="H396" s="2">
        <f t="shared" si="160"/>
        <v>0</v>
      </c>
      <c r="I396" s="2">
        <f t="shared" si="160"/>
        <v>0</v>
      </c>
      <c r="J396" s="2">
        <f t="shared" si="160"/>
        <v>0</v>
      </c>
      <c r="K396" s="2">
        <f t="shared" si="160"/>
        <v>0</v>
      </c>
      <c r="L396" s="2">
        <f t="shared" si="160"/>
        <v>0</v>
      </c>
      <c r="M396" s="2">
        <f t="shared" si="160"/>
        <v>0</v>
      </c>
      <c r="N396" s="2">
        <f t="shared" si="160"/>
        <v>0</v>
      </c>
      <c r="O396" s="2">
        <f t="shared" si="160"/>
        <v>0</v>
      </c>
      <c r="P396" s="2">
        <f t="shared" si="160"/>
        <v>0</v>
      </c>
      <c r="Q396" s="2">
        <f t="shared" si="160"/>
        <v>0</v>
      </c>
    </row>
    <row r="397" spans="1:17" ht="39.75" customHeight="1" x14ac:dyDescent="0.2">
      <c r="A397" s="24"/>
      <c r="B397" s="25"/>
      <c r="C397" s="27">
        <v>37201</v>
      </c>
      <c r="D397" s="30" t="s">
        <v>580</v>
      </c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39.75" customHeight="1" x14ac:dyDescent="0.2">
      <c r="A398" s="24"/>
      <c r="B398" s="25"/>
      <c r="C398" s="27">
        <v>37202</v>
      </c>
      <c r="D398" s="30" t="s">
        <v>581</v>
      </c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39.75" customHeight="1" x14ac:dyDescent="0.2">
      <c r="A399" s="24"/>
      <c r="B399" s="25"/>
      <c r="C399" s="27">
        <v>37203</v>
      </c>
      <c r="D399" s="30" t="s">
        <v>582</v>
      </c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49.5" customHeight="1" x14ac:dyDescent="0.2">
      <c r="A400" s="24"/>
      <c r="B400" s="25"/>
      <c r="C400" s="27">
        <v>37204</v>
      </c>
      <c r="D400" s="30" t="s">
        <v>583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39.75" customHeight="1" x14ac:dyDescent="0.2">
      <c r="A401" s="24"/>
      <c r="B401" s="25"/>
      <c r="C401" s="27">
        <v>37205</v>
      </c>
      <c r="D401" s="30" t="s">
        <v>584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39.75" customHeight="1" x14ac:dyDescent="0.2">
      <c r="A402" s="24"/>
      <c r="B402" s="25"/>
      <c r="C402" s="27">
        <v>37206</v>
      </c>
      <c r="D402" s="30" t="s">
        <v>585</v>
      </c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39.75" customHeight="1" x14ac:dyDescent="0.2">
      <c r="A403" s="24"/>
      <c r="B403" s="25"/>
      <c r="C403" s="27">
        <v>37207</v>
      </c>
      <c r="D403" s="30" t="s">
        <v>586</v>
      </c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39.75" customHeight="1" x14ac:dyDescent="0.2">
      <c r="A404" s="24"/>
      <c r="B404" s="25">
        <v>373</v>
      </c>
      <c r="C404" s="27"/>
      <c r="D404" s="31" t="s">
        <v>160</v>
      </c>
      <c r="E404" s="2">
        <f>SUM(E405:E408)</f>
        <v>0</v>
      </c>
      <c r="F404" s="2">
        <f t="shared" ref="F404:Q404" si="161">SUM(F405:F408)</f>
        <v>0</v>
      </c>
      <c r="G404" s="2">
        <f t="shared" si="161"/>
        <v>0</v>
      </c>
      <c r="H404" s="2">
        <f t="shared" si="161"/>
        <v>0</v>
      </c>
      <c r="I404" s="2">
        <f t="shared" si="161"/>
        <v>0</v>
      </c>
      <c r="J404" s="2">
        <f t="shared" si="161"/>
        <v>0</v>
      </c>
      <c r="K404" s="2">
        <f t="shared" si="161"/>
        <v>0</v>
      </c>
      <c r="L404" s="2">
        <f t="shared" si="161"/>
        <v>0</v>
      </c>
      <c r="M404" s="2">
        <f t="shared" si="161"/>
        <v>0</v>
      </c>
      <c r="N404" s="2">
        <f t="shared" si="161"/>
        <v>0</v>
      </c>
      <c r="O404" s="2">
        <f t="shared" si="161"/>
        <v>0</v>
      </c>
      <c r="P404" s="2">
        <f t="shared" si="161"/>
        <v>0</v>
      </c>
      <c r="Q404" s="2">
        <f t="shared" si="161"/>
        <v>0</v>
      </c>
    </row>
    <row r="405" spans="1:17" ht="39.75" customHeight="1" x14ac:dyDescent="0.2">
      <c r="A405" s="24"/>
      <c r="B405" s="25"/>
      <c r="C405" s="27">
        <v>37301</v>
      </c>
      <c r="D405" s="30" t="s">
        <v>587</v>
      </c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39.75" customHeight="1" x14ac:dyDescent="0.2">
      <c r="A406" s="24"/>
      <c r="B406" s="25"/>
      <c r="C406" s="27">
        <v>37302</v>
      </c>
      <c r="D406" s="30" t="s">
        <v>588</v>
      </c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39.75" customHeight="1" x14ac:dyDescent="0.2">
      <c r="A407" s="24"/>
      <c r="B407" s="25"/>
      <c r="C407" s="27">
        <v>37303</v>
      </c>
      <c r="D407" s="30" t="s">
        <v>589</v>
      </c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45" customHeight="1" x14ac:dyDescent="0.2">
      <c r="A408" s="24"/>
      <c r="B408" s="25"/>
      <c r="C408" s="27">
        <v>37304</v>
      </c>
      <c r="D408" s="30" t="s">
        <v>590</v>
      </c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24" customHeight="1" x14ac:dyDescent="0.2">
      <c r="A409" s="24"/>
      <c r="B409" s="25">
        <v>374</v>
      </c>
      <c r="C409" s="27"/>
      <c r="D409" s="1" t="s">
        <v>161</v>
      </c>
      <c r="E409" s="2">
        <f>SUM(E410)</f>
        <v>0</v>
      </c>
      <c r="F409" s="2">
        <f t="shared" ref="F409:Q409" si="162">SUM(F410)</f>
        <v>0</v>
      </c>
      <c r="G409" s="2">
        <f t="shared" si="162"/>
        <v>0</v>
      </c>
      <c r="H409" s="2">
        <f t="shared" si="162"/>
        <v>0</v>
      </c>
      <c r="I409" s="2">
        <f t="shared" si="162"/>
        <v>0</v>
      </c>
      <c r="J409" s="2">
        <f t="shared" si="162"/>
        <v>0</v>
      </c>
      <c r="K409" s="2">
        <f t="shared" si="162"/>
        <v>0</v>
      </c>
      <c r="L409" s="2">
        <f t="shared" si="162"/>
        <v>0</v>
      </c>
      <c r="M409" s="2">
        <f t="shared" si="162"/>
        <v>0</v>
      </c>
      <c r="N409" s="2">
        <f t="shared" si="162"/>
        <v>0</v>
      </c>
      <c r="O409" s="2">
        <f t="shared" si="162"/>
        <v>0</v>
      </c>
      <c r="P409" s="2">
        <f t="shared" si="162"/>
        <v>0</v>
      </c>
      <c r="Q409" s="2">
        <f t="shared" si="162"/>
        <v>0</v>
      </c>
    </row>
    <row r="410" spans="1:17" ht="24" customHeight="1" x14ac:dyDescent="0.2">
      <c r="A410" s="24"/>
      <c r="B410" s="25"/>
      <c r="C410" s="27">
        <v>37401</v>
      </c>
      <c r="D410" s="1" t="s">
        <v>591</v>
      </c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24" customHeight="1" x14ac:dyDescent="0.2">
      <c r="A411" s="24"/>
      <c r="B411" s="25">
        <v>375</v>
      </c>
      <c r="C411" s="27"/>
      <c r="D411" s="1" t="s">
        <v>162</v>
      </c>
      <c r="E411" s="2">
        <f>SUM(E412:E415)</f>
        <v>0</v>
      </c>
      <c r="F411" s="2">
        <f t="shared" ref="F411:Q411" si="163">SUM(F412:F415)</f>
        <v>0</v>
      </c>
      <c r="G411" s="2">
        <f t="shared" si="163"/>
        <v>0</v>
      </c>
      <c r="H411" s="2">
        <f t="shared" si="163"/>
        <v>0</v>
      </c>
      <c r="I411" s="2">
        <f t="shared" si="163"/>
        <v>0</v>
      </c>
      <c r="J411" s="2">
        <f t="shared" si="163"/>
        <v>0</v>
      </c>
      <c r="K411" s="2">
        <f t="shared" si="163"/>
        <v>0</v>
      </c>
      <c r="L411" s="2">
        <f t="shared" si="163"/>
        <v>0</v>
      </c>
      <c r="M411" s="2">
        <f t="shared" si="163"/>
        <v>0</v>
      </c>
      <c r="N411" s="2">
        <f t="shared" si="163"/>
        <v>0</v>
      </c>
      <c r="O411" s="2">
        <f t="shared" si="163"/>
        <v>0</v>
      </c>
      <c r="P411" s="2">
        <f t="shared" si="163"/>
        <v>0</v>
      </c>
      <c r="Q411" s="2">
        <f t="shared" si="163"/>
        <v>0</v>
      </c>
    </row>
    <row r="412" spans="1:17" ht="33" customHeight="1" x14ac:dyDescent="0.2">
      <c r="A412" s="24"/>
      <c r="B412" s="25"/>
      <c r="C412" s="27">
        <v>37501</v>
      </c>
      <c r="D412" s="30" t="s">
        <v>592</v>
      </c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33" customHeight="1" x14ac:dyDescent="0.2">
      <c r="A413" s="24"/>
      <c r="B413" s="25"/>
      <c r="C413" s="27">
        <v>37502</v>
      </c>
      <c r="D413" s="30" t="s">
        <v>593</v>
      </c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33" customHeight="1" x14ac:dyDescent="0.2">
      <c r="A414" s="24"/>
      <c r="B414" s="25"/>
      <c r="C414" s="27">
        <v>37503</v>
      </c>
      <c r="D414" s="30" t="s">
        <v>594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33" customHeight="1" x14ac:dyDescent="0.2">
      <c r="A415" s="24"/>
      <c r="B415" s="25"/>
      <c r="C415" s="27">
        <v>37504</v>
      </c>
      <c r="D415" s="30" t="s">
        <v>595</v>
      </c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24" customHeight="1" x14ac:dyDescent="0.2">
      <c r="A416" s="24"/>
      <c r="B416" s="25">
        <v>376</v>
      </c>
      <c r="C416" s="27"/>
      <c r="D416" s="31" t="s">
        <v>163</v>
      </c>
      <c r="E416" s="2">
        <f>SUM(E417:E418)</f>
        <v>0</v>
      </c>
      <c r="F416" s="2">
        <f t="shared" ref="F416:Q416" si="164">SUM(F417:F418)</f>
        <v>0</v>
      </c>
      <c r="G416" s="2">
        <f t="shared" si="164"/>
        <v>0</v>
      </c>
      <c r="H416" s="2">
        <f t="shared" si="164"/>
        <v>0</v>
      </c>
      <c r="I416" s="2">
        <f t="shared" si="164"/>
        <v>0</v>
      </c>
      <c r="J416" s="2">
        <f t="shared" si="164"/>
        <v>0</v>
      </c>
      <c r="K416" s="2">
        <f t="shared" si="164"/>
        <v>0</v>
      </c>
      <c r="L416" s="2">
        <f t="shared" si="164"/>
        <v>0</v>
      </c>
      <c r="M416" s="2">
        <f t="shared" si="164"/>
        <v>0</v>
      </c>
      <c r="N416" s="2">
        <f t="shared" si="164"/>
        <v>0</v>
      </c>
      <c r="O416" s="2">
        <f t="shared" si="164"/>
        <v>0</v>
      </c>
      <c r="P416" s="2">
        <f t="shared" si="164"/>
        <v>0</v>
      </c>
      <c r="Q416" s="2">
        <f t="shared" si="164"/>
        <v>0</v>
      </c>
    </row>
    <row r="417" spans="1:17" ht="32.25" customHeight="1" x14ac:dyDescent="0.2">
      <c r="A417" s="24"/>
      <c r="B417" s="25"/>
      <c r="C417" s="27">
        <v>37601</v>
      </c>
      <c r="D417" s="30" t="s">
        <v>596</v>
      </c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32.25" customHeight="1" x14ac:dyDescent="0.2">
      <c r="A418" s="24"/>
      <c r="B418" s="25"/>
      <c r="C418" s="27">
        <v>37602</v>
      </c>
      <c r="D418" s="30" t="s">
        <v>597</v>
      </c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24" customHeight="1" x14ac:dyDescent="0.2">
      <c r="A419" s="24"/>
      <c r="B419" s="25">
        <v>377</v>
      </c>
      <c r="C419" s="26"/>
      <c r="D419" s="1" t="s">
        <v>164</v>
      </c>
      <c r="E419" s="2">
        <f>SUM(E420)</f>
        <v>0</v>
      </c>
      <c r="F419" s="2">
        <f t="shared" ref="F419:Q419" si="165">SUM(F420)</f>
        <v>0</v>
      </c>
      <c r="G419" s="2">
        <f t="shared" si="165"/>
        <v>0</v>
      </c>
      <c r="H419" s="2">
        <f t="shared" si="165"/>
        <v>0</v>
      </c>
      <c r="I419" s="2">
        <f t="shared" si="165"/>
        <v>0</v>
      </c>
      <c r="J419" s="2">
        <f t="shared" si="165"/>
        <v>0</v>
      </c>
      <c r="K419" s="2">
        <f t="shared" si="165"/>
        <v>0</v>
      </c>
      <c r="L419" s="2">
        <f t="shared" si="165"/>
        <v>0</v>
      </c>
      <c r="M419" s="2">
        <f t="shared" si="165"/>
        <v>0</v>
      </c>
      <c r="N419" s="2">
        <f t="shared" si="165"/>
        <v>0</v>
      </c>
      <c r="O419" s="2">
        <f t="shared" si="165"/>
        <v>0</v>
      </c>
      <c r="P419" s="2">
        <f t="shared" si="165"/>
        <v>0</v>
      </c>
      <c r="Q419" s="2">
        <f t="shared" si="165"/>
        <v>0</v>
      </c>
    </row>
    <row r="420" spans="1:17" ht="24" customHeight="1" x14ac:dyDescent="0.2">
      <c r="A420" s="24"/>
      <c r="B420" s="25"/>
      <c r="C420" s="27">
        <v>37701</v>
      </c>
      <c r="D420" s="1" t="s">
        <v>598</v>
      </c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24" customHeight="1" x14ac:dyDescent="0.2">
      <c r="A421" s="24"/>
      <c r="B421" s="25">
        <v>378</v>
      </c>
      <c r="C421" s="26"/>
      <c r="D421" s="1" t="s">
        <v>165</v>
      </c>
      <c r="E421" s="2">
        <f>SUM(E422:E423)</f>
        <v>0</v>
      </c>
      <c r="F421" s="2">
        <f t="shared" ref="F421:Q421" si="166">SUM(F422:F423)</f>
        <v>0</v>
      </c>
      <c r="G421" s="2">
        <f t="shared" si="166"/>
        <v>0</v>
      </c>
      <c r="H421" s="2">
        <f t="shared" si="166"/>
        <v>0</v>
      </c>
      <c r="I421" s="2">
        <f t="shared" si="166"/>
        <v>0</v>
      </c>
      <c r="J421" s="2">
        <f t="shared" si="166"/>
        <v>0</v>
      </c>
      <c r="K421" s="2">
        <f t="shared" si="166"/>
        <v>0</v>
      </c>
      <c r="L421" s="2">
        <f t="shared" si="166"/>
        <v>0</v>
      </c>
      <c r="M421" s="2">
        <f t="shared" si="166"/>
        <v>0</v>
      </c>
      <c r="N421" s="2">
        <f t="shared" si="166"/>
        <v>0</v>
      </c>
      <c r="O421" s="2">
        <f t="shared" si="166"/>
        <v>0</v>
      </c>
      <c r="P421" s="2">
        <f t="shared" si="166"/>
        <v>0</v>
      </c>
      <c r="Q421" s="2">
        <f t="shared" si="166"/>
        <v>0</v>
      </c>
    </row>
    <row r="422" spans="1:17" ht="36.75" customHeight="1" x14ac:dyDescent="0.2">
      <c r="A422" s="24"/>
      <c r="B422" s="25"/>
      <c r="C422" s="27">
        <v>37801</v>
      </c>
      <c r="D422" s="28" t="s">
        <v>599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36.75" customHeight="1" x14ac:dyDescent="0.2">
      <c r="A423" s="24"/>
      <c r="B423" s="25"/>
      <c r="C423" s="27">
        <v>37802</v>
      </c>
      <c r="D423" s="28" t="s">
        <v>600</v>
      </c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24" customHeight="1" x14ac:dyDescent="0.2">
      <c r="A424" s="24"/>
      <c r="B424" s="25">
        <v>379</v>
      </c>
      <c r="C424" s="26"/>
      <c r="D424" s="1" t="s">
        <v>166</v>
      </c>
      <c r="E424" s="2">
        <f>SUM(E425:E426)</f>
        <v>0</v>
      </c>
      <c r="F424" s="2">
        <f t="shared" ref="F424:Q424" si="167">SUM(F425:F426)</f>
        <v>0</v>
      </c>
      <c r="G424" s="2">
        <f t="shared" si="167"/>
        <v>0</v>
      </c>
      <c r="H424" s="2">
        <f t="shared" si="167"/>
        <v>0</v>
      </c>
      <c r="I424" s="2">
        <f t="shared" si="167"/>
        <v>0</v>
      </c>
      <c r="J424" s="2">
        <f t="shared" si="167"/>
        <v>0</v>
      </c>
      <c r="K424" s="2">
        <f t="shared" si="167"/>
        <v>0</v>
      </c>
      <c r="L424" s="2">
        <f t="shared" si="167"/>
        <v>0</v>
      </c>
      <c r="M424" s="2">
        <f t="shared" si="167"/>
        <v>0</v>
      </c>
      <c r="N424" s="2">
        <f t="shared" si="167"/>
        <v>0</v>
      </c>
      <c r="O424" s="2">
        <f t="shared" si="167"/>
        <v>0</v>
      </c>
      <c r="P424" s="2">
        <f t="shared" si="167"/>
        <v>0</v>
      </c>
      <c r="Q424" s="2">
        <f t="shared" si="167"/>
        <v>0</v>
      </c>
    </row>
    <row r="425" spans="1:17" ht="24" customHeight="1" x14ac:dyDescent="0.2">
      <c r="A425" s="24"/>
      <c r="B425" s="25"/>
      <c r="C425" s="27">
        <v>37901</v>
      </c>
      <c r="D425" s="29" t="s">
        <v>601</v>
      </c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24" customHeight="1" x14ac:dyDescent="0.2">
      <c r="A426" s="24"/>
      <c r="B426" s="25"/>
      <c r="C426" s="27">
        <v>37902</v>
      </c>
      <c r="D426" s="29" t="s">
        <v>602</v>
      </c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24" customHeight="1" x14ac:dyDescent="0.2">
      <c r="A427" s="155" t="s">
        <v>136</v>
      </c>
      <c r="B427" s="156"/>
      <c r="C427" s="156"/>
      <c r="D427" s="157"/>
      <c r="E427" s="23">
        <f>SUM(E428,E430,E432,E434,E436)</f>
        <v>0</v>
      </c>
      <c r="F427" s="23">
        <f t="shared" ref="F427:Q427" si="168">SUM(F428,F430,F432,F434,F436)</f>
        <v>0</v>
      </c>
      <c r="G427" s="23">
        <f t="shared" si="168"/>
        <v>0</v>
      </c>
      <c r="H427" s="23">
        <f t="shared" si="168"/>
        <v>0</v>
      </c>
      <c r="I427" s="23">
        <f t="shared" si="168"/>
        <v>0</v>
      </c>
      <c r="J427" s="23">
        <f t="shared" si="168"/>
        <v>0</v>
      </c>
      <c r="K427" s="23">
        <f t="shared" si="168"/>
        <v>0</v>
      </c>
      <c r="L427" s="23">
        <f t="shared" si="168"/>
        <v>0</v>
      </c>
      <c r="M427" s="23">
        <f t="shared" si="168"/>
        <v>0</v>
      </c>
      <c r="N427" s="23">
        <f t="shared" si="168"/>
        <v>0</v>
      </c>
      <c r="O427" s="23">
        <f t="shared" si="168"/>
        <v>0</v>
      </c>
      <c r="P427" s="23">
        <f t="shared" si="168"/>
        <v>0</v>
      </c>
      <c r="Q427" s="23">
        <f t="shared" si="168"/>
        <v>0</v>
      </c>
    </row>
    <row r="428" spans="1:17" ht="24" customHeight="1" x14ac:dyDescent="0.2">
      <c r="A428" s="24"/>
      <c r="B428" s="25">
        <v>381</v>
      </c>
      <c r="C428" s="26"/>
      <c r="D428" s="1" t="s">
        <v>167</v>
      </c>
      <c r="E428" s="2">
        <f>SUM(E429)</f>
        <v>0</v>
      </c>
      <c r="F428" s="2">
        <f t="shared" ref="F428:Q428" si="169">SUM(F429)</f>
        <v>0</v>
      </c>
      <c r="G428" s="2">
        <f t="shared" si="169"/>
        <v>0</v>
      </c>
      <c r="H428" s="2">
        <f t="shared" si="169"/>
        <v>0</v>
      </c>
      <c r="I428" s="2">
        <f t="shared" si="169"/>
        <v>0</v>
      </c>
      <c r="J428" s="2">
        <f t="shared" si="169"/>
        <v>0</v>
      </c>
      <c r="K428" s="2">
        <f t="shared" si="169"/>
        <v>0</v>
      </c>
      <c r="L428" s="2">
        <f t="shared" si="169"/>
        <v>0</v>
      </c>
      <c r="M428" s="2">
        <f t="shared" si="169"/>
        <v>0</v>
      </c>
      <c r="N428" s="2">
        <f t="shared" si="169"/>
        <v>0</v>
      </c>
      <c r="O428" s="2">
        <f t="shared" si="169"/>
        <v>0</v>
      </c>
      <c r="P428" s="2">
        <f t="shared" si="169"/>
        <v>0</v>
      </c>
      <c r="Q428" s="2">
        <f t="shared" si="169"/>
        <v>0</v>
      </c>
    </row>
    <row r="429" spans="1:17" ht="31.5" customHeight="1" x14ac:dyDescent="0.2">
      <c r="A429" s="24"/>
      <c r="B429" s="25"/>
      <c r="C429" s="26">
        <v>38102</v>
      </c>
      <c r="D429" s="28" t="s">
        <v>603</v>
      </c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24" customHeight="1" x14ac:dyDescent="0.2">
      <c r="A430" s="24"/>
      <c r="B430" s="25">
        <v>382</v>
      </c>
      <c r="C430" s="26"/>
      <c r="D430" s="1" t="s">
        <v>168</v>
      </c>
      <c r="E430" s="2">
        <f>SUM(E431)</f>
        <v>0</v>
      </c>
      <c r="F430" s="2">
        <f t="shared" ref="F430:Q430" si="170">SUM(F431)</f>
        <v>0</v>
      </c>
      <c r="G430" s="2">
        <f t="shared" si="170"/>
        <v>0</v>
      </c>
      <c r="H430" s="2">
        <f t="shared" si="170"/>
        <v>0</v>
      </c>
      <c r="I430" s="2">
        <f t="shared" si="170"/>
        <v>0</v>
      </c>
      <c r="J430" s="2">
        <f t="shared" si="170"/>
        <v>0</v>
      </c>
      <c r="K430" s="2">
        <f t="shared" si="170"/>
        <v>0</v>
      </c>
      <c r="L430" s="2">
        <f t="shared" si="170"/>
        <v>0</v>
      </c>
      <c r="M430" s="2">
        <f t="shared" si="170"/>
        <v>0</v>
      </c>
      <c r="N430" s="2">
        <f t="shared" si="170"/>
        <v>0</v>
      </c>
      <c r="O430" s="2">
        <f t="shared" si="170"/>
        <v>0</v>
      </c>
      <c r="P430" s="2">
        <f t="shared" si="170"/>
        <v>0</v>
      </c>
      <c r="Q430" s="2">
        <f t="shared" si="170"/>
        <v>0</v>
      </c>
    </row>
    <row r="431" spans="1:17" ht="24" customHeight="1" x14ac:dyDescent="0.2">
      <c r="A431" s="24"/>
      <c r="B431" s="25"/>
      <c r="C431" s="26">
        <v>38201</v>
      </c>
      <c r="D431" s="1" t="s">
        <v>604</v>
      </c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24" customHeight="1" x14ac:dyDescent="0.2">
      <c r="A432" s="24"/>
      <c r="B432" s="25">
        <v>383</v>
      </c>
      <c r="C432" s="26"/>
      <c r="D432" s="1" t="s">
        <v>169</v>
      </c>
      <c r="E432" s="2">
        <f>SUM(E433)</f>
        <v>0</v>
      </c>
      <c r="F432" s="2">
        <f t="shared" ref="F432:Q432" si="171">SUM(F433)</f>
        <v>0</v>
      </c>
      <c r="G432" s="2">
        <f t="shared" si="171"/>
        <v>0</v>
      </c>
      <c r="H432" s="2">
        <f t="shared" si="171"/>
        <v>0</v>
      </c>
      <c r="I432" s="2">
        <f t="shared" si="171"/>
        <v>0</v>
      </c>
      <c r="J432" s="2">
        <f t="shared" si="171"/>
        <v>0</v>
      </c>
      <c r="K432" s="2">
        <f t="shared" si="171"/>
        <v>0</v>
      </c>
      <c r="L432" s="2">
        <f t="shared" si="171"/>
        <v>0</v>
      </c>
      <c r="M432" s="2">
        <f t="shared" si="171"/>
        <v>0</v>
      </c>
      <c r="N432" s="2">
        <f t="shared" si="171"/>
        <v>0</v>
      </c>
      <c r="O432" s="2">
        <f t="shared" si="171"/>
        <v>0</v>
      </c>
      <c r="P432" s="2">
        <f t="shared" si="171"/>
        <v>0</v>
      </c>
      <c r="Q432" s="2">
        <f t="shared" si="171"/>
        <v>0</v>
      </c>
    </row>
    <row r="433" spans="1:17" ht="24" customHeight="1" x14ac:dyDescent="0.2">
      <c r="A433" s="24"/>
      <c r="B433" s="25"/>
      <c r="C433" s="26">
        <v>38301</v>
      </c>
      <c r="D433" s="1" t="s">
        <v>605</v>
      </c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24" customHeight="1" x14ac:dyDescent="0.2">
      <c r="A434" s="24"/>
      <c r="B434" s="25">
        <v>384</v>
      </c>
      <c r="C434" s="26"/>
      <c r="D434" s="1" t="s">
        <v>170</v>
      </c>
      <c r="E434" s="2">
        <f>SUM(E435)</f>
        <v>0</v>
      </c>
      <c r="F434" s="2">
        <f t="shared" ref="F434:Q434" si="172">SUM(F435)</f>
        <v>0</v>
      </c>
      <c r="G434" s="2">
        <f t="shared" si="172"/>
        <v>0</v>
      </c>
      <c r="H434" s="2">
        <f t="shared" si="172"/>
        <v>0</v>
      </c>
      <c r="I434" s="2">
        <f t="shared" si="172"/>
        <v>0</v>
      </c>
      <c r="J434" s="2">
        <f t="shared" si="172"/>
        <v>0</v>
      </c>
      <c r="K434" s="2">
        <f t="shared" si="172"/>
        <v>0</v>
      </c>
      <c r="L434" s="2">
        <f t="shared" si="172"/>
        <v>0</v>
      </c>
      <c r="M434" s="2">
        <f t="shared" si="172"/>
        <v>0</v>
      </c>
      <c r="N434" s="2">
        <f t="shared" si="172"/>
        <v>0</v>
      </c>
      <c r="O434" s="2">
        <f t="shared" si="172"/>
        <v>0</v>
      </c>
      <c r="P434" s="2">
        <f t="shared" si="172"/>
        <v>0</v>
      </c>
      <c r="Q434" s="2">
        <f t="shared" si="172"/>
        <v>0</v>
      </c>
    </row>
    <row r="435" spans="1:17" ht="24" customHeight="1" x14ac:dyDescent="0.2">
      <c r="A435" s="24"/>
      <c r="B435" s="25"/>
      <c r="C435" s="26">
        <v>38401</v>
      </c>
      <c r="D435" s="1" t="s">
        <v>170</v>
      </c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24" customHeight="1" x14ac:dyDescent="0.2">
      <c r="A436" s="24"/>
      <c r="B436" s="25">
        <v>385</v>
      </c>
      <c r="C436" s="26"/>
      <c r="D436" s="1" t="s">
        <v>171</v>
      </c>
      <c r="E436" s="2">
        <f>SUM(E437)</f>
        <v>0</v>
      </c>
      <c r="F436" s="2">
        <f t="shared" ref="F436:Q436" si="173">SUM(F437)</f>
        <v>0</v>
      </c>
      <c r="G436" s="2">
        <f t="shared" si="173"/>
        <v>0</v>
      </c>
      <c r="H436" s="2">
        <f t="shared" si="173"/>
        <v>0</v>
      </c>
      <c r="I436" s="2">
        <f t="shared" si="173"/>
        <v>0</v>
      </c>
      <c r="J436" s="2">
        <f t="shared" si="173"/>
        <v>0</v>
      </c>
      <c r="K436" s="2">
        <f t="shared" si="173"/>
        <v>0</v>
      </c>
      <c r="L436" s="2">
        <f t="shared" si="173"/>
        <v>0</v>
      </c>
      <c r="M436" s="2">
        <f t="shared" si="173"/>
        <v>0</v>
      </c>
      <c r="N436" s="2">
        <f t="shared" si="173"/>
        <v>0</v>
      </c>
      <c r="O436" s="2">
        <f t="shared" si="173"/>
        <v>0</v>
      </c>
      <c r="P436" s="2">
        <f t="shared" si="173"/>
        <v>0</v>
      </c>
      <c r="Q436" s="2">
        <f t="shared" si="173"/>
        <v>0</v>
      </c>
    </row>
    <row r="437" spans="1:17" ht="24" customHeight="1" x14ac:dyDescent="0.2">
      <c r="A437" s="24"/>
      <c r="B437" s="25"/>
      <c r="C437" s="26">
        <v>38501</v>
      </c>
      <c r="D437" s="26" t="s">
        <v>606</v>
      </c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24" customHeight="1" x14ac:dyDescent="0.2">
      <c r="A438" s="155" t="s">
        <v>137</v>
      </c>
      <c r="B438" s="156"/>
      <c r="C438" s="156"/>
      <c r="D438" s="157"/>
      <c r="E438" s="23">
        <f>SUM(E439,E441,E444,E446,E452,E454,E459,E461,E465)</f>
        <v>0</v>
      </c>
      <c r="F438" s="23">
        <f t="shared" ref="F438:Q438" si="174">SUM(F439,F441,F444,F446,F452,F454,F459,F461,F465)</f>
        <v>0</v>
      </c>
      <c r="G438" s="23">
        <f t="shared" si="174"/>
        <v>0</v>
      </c>
      <c r="H438" s="23">
        <f t="shared" si="174"/>
        <v>0</v>
      </c>
      <c r="I438" s="23">
        <f t="shared" si="174"/>
        <v>0</v>
      </c>
      <c r="J438" s="23">
        <f t="shared" si="174"/>
        <v>0</v>
      </c>
      <c r="K438" s="23">
        <f t="shared" si="174"/>
        <v>0</v>
      </c>
      <c r="L438" s="23">
        <f t="shared" si="174"/>
        <v>0</v>
      </c>
      <c r="M438" s="23">
        <f t="shared" si="174"/>
        <v>0</v>
      </c>
      <c r="N438" s="23">
        <f t="shared" si="174"/>
        <v>0</v>
      </c>
      <c r="O438" s="23">
        <f t="shared" si="174"/>
        <v>0</v>
      </c>
      <c r="P438" s="23">
        <f t="shared" si="174"/>
        <v>0</v>
      </c>
      <c r="Q438" s="23">
        <f t="shared" si="174"/>
        <v>0</v>
      </c>
    </row>
    <row r="439" spans="1:17" ht="24" customHeight="1" x14ac:dyDescent="0.2">
      <c r="A439" s="24"/>
      <c r="B439" s="25">
        <v>391</v>
      </c>
      <c r="C439" s="26"/>
      <c r="D439" s="1" t="s">
        <v>172</v>
      </c>
      <c r="E439" s="2">
        <f>SUM(E440)</f>
        <v>0</v>
      </c>
      <c r="F439" s="2">
        <f t="shared" ref="F439:Q439" si="175">SUM(F440)</f>
        <v>0</v>
      </c>
      <c r="G439" s="2">
        <f t="shared" si="175"/>
        <v>0</v>
      </c>
      <c r="H439" s="2">
        <f t="shared" si="175"/>
        <v>0</v>
      </c>
      <c r="I439" s="2">
        <f t="shared" si="175"/>
        <v>0</v>
      </c>
      <c r="J439" s="2">
        <f t="shared" si="175"/>
        <v>0</v>
      </c>
      <c r="K439" s="2">
        <f t="shared" si="175"/>
        <v>0</v>
      </c>
      <c r="L439" s="2">
        <f t="shared" si="175"/>
        <v>0</v>
      </c>
      <c r="M439" s="2">
        <f t="shared" si="175"/>
        <v>0</v>
      </c>
      <c r="N439" s="2">
        <f t="shared" si="175"/>
        <v>0</v>
      </c>
      <c r="O439" s="2">
        <f t="shared" si="175"/>
        <v>0</v>
      </c>
      <c r="P439" s="2">
        <f t="shared" si="175"/>
        <v>0</v>
      </c>
      <c r="Q439" s="2">
        <f t="shared" si="175"/>
        <v>0</v>
      </c>
    </row>
    <row r="440" spans="1:17" ht="24" customHeight="1" x14ac:dyDescent="0.2">
      <c r="A440" s="24"/>
      <c r="B440" s="25"/>
      <c r="C440" s="27">
        <v>39101</v>
      </c>
      <c r="D440" s="1" t="s">
        <v>607</v>
      </c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24" customHeight="1" x14ac:dyDescent="0.2">
      <c r="A441" s="24"/>
      <c r="B441" s="25">
        <v>392</v>
      </c>
      <c r="C441" s="27"/>
      <c r="D441" s="1" t="s">
        <v>173</v>
      </c>
      <c r="E441" s="2">
        <f>SUM(E442:E443)</f>
        <v>0</v>
      </c>
      <c r="F441" s="2">
        <f t="shared" ref="F441:Q441" si="176">SUM(F442:F443)</f>
        <v>0</v>
      </c>
      <c r="G441" s="2">
        <f t="shared" si="176"/>
        <v>0</v>
      </c>
      <c r="H441" s="2">
        <f t="shared" si="176"/>
        <v>0</v>
      </c>
      <c r="I441" s="2">
        <f t="shared" si="176"/>
        <v>0</v>
      </c>
      <c r="J441" s="2">
        <f t="shared" si="176"/>
        <v>0</v>
      </c>
      <c r="K441" s="2">
        <f t="shared" si="176"/>
        <v>0</v>
      </c>
      <c r="L441" s="2">
        <f t="shared" si="176"/>
        <v>0</v>
      </c>
      <c r="M441" s="2">
        <f t="shared" si="176"/>
        <v>0</v>
      </c>
      <c r="N441" s="2">
        <f t="shared" si="176"/>
        <v>0</v>
      </c>
      <c r="O441" s="2">
        <f t="shared" si="176"/>
        <v>0</v>
      </c>
      <c r="P441" s="2">
        <f t="shared" si="176"/>
        <v>0</v>
      </c>
      <c r="Q441" s="2">
        <f t="shared" si="176"/>
        <v>0</v>
      </c>
    </row>
    <row r="442" spans="1:17" ht="24" customHeight="1" x14ac:dyDescent="0.2">
      <c r="A442" s="24"/>
      <c r="B442" s="25"/>
      <c r="C442" s="27">
        <v>39201</v>
      </c>
      <c r="D442" s="1" t="s">
        <v>608</v>
      </c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24" customHeight="1" x14ac:dyDescent="0.2">
      <c r="A443" s="24"/>
      <c r="B443" s="25"/>
      <c r="C443" s="27">
        <v>39202</v>
      </c>
      <c r="D443" s="1" t="s">
        <v>609</v>
      </c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24" customHeight="1" x14ac:dyDescent="0.2">
      <c r="A444" s="24"/>
      <c r="B444" s="25">
        <v>393</v>
      </c>
      <c r="C444" s="27"/>
      <c r="D444" s="1" t="s">
        <v>174</v>
      </c>
      <c r="E444" s="2">
        <f>SUM(E445)</f>
        <v>0</v>
      </c>
      <c r="F444" s="2">
        <f t="shared" ref="F444:Q444" si="177">SUM(F445)</f>
        <v>0</v>
      </c>
      <c r="G444" s="2">
        <f t="shared" si="177"/>
        <v>0</v>
      </c>
      <c r="H444" s="2">
        <f t="shared" si="177"/>
        <v>0</v>
      </c>
      <c r="I444" s="2">
        <f t="shared" si="177"/>
        <v>0</v>
      </c>
      <c r="J444" s="2">
        <f t="shared" si="177"/>
        <v>0</v>
      </c>
      <c r="K444" s="2">
        <f t="shared" si="177"/>
        <v>0</v>
      </c>
      <c r="L444" s="2">
        <f t="shared" si="177"/>
        <v>0</v>
      </c>
      <c r="M444" s="2">
        <f t="shared" si="177"/>
        <v>0</v>
      </c>
      <c r="N444" s="2">
        <f t="shared" si="177"/>
        <v>0</v>
      </c>
      <c r="O444" s="2">
        <f t="shared" si="177"/>
        <v>0</v>
      </c>
      <c r="P444" s="2">
        <f t="shared" si="177"/>
        <v>0</v>
      </c>
      <c r="Q444" s="2">
        <f t="shared" si="177"/>
        <v>0</v>
      </c>
    </row>
    <row r="445" spans="1:17" ht="24" customHeight="1" x14ac:dyDescent="0.2">
      <c r="A445" s="24"/>
      <c r="B445" s="25"/>
      <c r="C445" s="27">
        <v>39301</v>
      </c>
      <c r="D445" s="1" t="s">
        <v>610</v>
      </c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24" customHeight="1" x14ac:dyDescent="0.2">
      <c r="A446" s="24"/>
      <c r="B446" s="25">
        <v>394</v>
      </c>
      <c r="C446" s="27"/>
      <c r="D446" s="1" t="s">
        <v>175</v>
      </c>
      <c r="E446" s="2">
        <f>SUM(E447:E451)</f>
        <v>0</v>
      </c>
      <c r="F446" s="2">
        <f t="shared" ref="F446:Q446" si="178">SUM(F447:F451)</f>
        <v>0</v>
      </c>
      <c r="G446" s="2">
        <f t="shared" si="178"/>
        <v>0</v>
      </c>
      <c r="H446" s="2">
        <f t="shared" si="178"/>
        <v>0</v>
      </c>
      <c r="I446" s="2">
        <f t="shared" si="178"/>
        <v>0</v>
      </c>
      <c r="J446" s="2">
        <f t="shared" si="178"/>
        <v>0</v>
      </c>
      <c r="K446" s="2">
        <f t="shared" si="178"/>
        <v>0</v>
      </c>
      <c r="L446" s="2">
        <f t="shared" si="178"/>
        <v>0</v>
      </c>
      <c r="M446" s="2">
        <f t="shared" si="178"/>
        <v>0</v>
      </c>
      <c r="N446" s="2">
        <f t="shared" si="178"/>
        <v>0</v>
      </c>
      <c r="O446" s="2">
        <f t="shared" si="178"/>
        <v>0</v>
      </c>
      <c r="P446" s="2">
        <f t="shared" si="178"/>
        <v>0</v>
      </c>
      <c r="Q446" s="2">
        <f t="shared" si="178"/>
        <v>0</v>
      </c>
    </row>
    <row r="447" spans="1:17" ht="24" customHeight="1" x14ac:dyDescent="0.2">
      <c r="A447" s="24"/>
      <c r="B447" s="25"/>
      <c r="C447" s="27">
        <v>39401</v>
      </c>
      <c r="D447" s="1" t="s">
        <v>611</v>
      </c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24" customHeight="1" x14ac:dyDescent="0.2">
      <c r="A448" s="24"/>
      <c r="B448" s="25"/>
      <c r="C448" s="27">
        <v>39402</v>
      </c>
      <c r="D448" s="1" t="s">
        <v>612</v>
      </c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24" customHeight="1" x14ac:dyDescent="0.2">
      <c r="A449" s="24"/>
      <c r="B449" s="25"/>
      <c r="C449" s="27">
        <v>39403</v>
      </c>
      <c r="D449" s="1" t="s">
        <v>613</v>
      </c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24" customHeight="1" x14ac:dyDescent="0.2">
      <c r="A450" s="24"/>
      <c r="B450" s="25"/>
      <c r="C450" s="27">
        <v>39404</v>
      </c>
      <c r="D450" s="1" t="s">
        <v>614</v>
      </c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24" customHeight="1" x14ac:dyDescent="0.2">
      <c r="A451" s="24"/>
      <c r="B451" s="25"/>
      <c r="C451" s="27">
        <v>39405</v>
      </c>
      <c r="D451" s="1" t="s">
        <v>615</v>
      </c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24" customHeight="1" x14ac:dyDescent="0.2">
      <c r="A452" s="34"/>
      <c r="B452" s="35">
        <v>395</v>
      </c>
      <c r="C452" s="27"/>
      <c r="D452" s="1" t="s">
        <v>206</v>
      </c>
      <c r="E452" s="2">
        <f>SUM(E453)</f>
        <v>0</v>
      </c>
      <c r="F452" s="2">
        <f t="shared" ref="F452:Q452" si="179">SUM(F453)</f>
        <v>0</v>
      </c>
      <c r="G452" s="2">
        <f t="shared" si="179"/>
        <v>0</v>
      </c>
      <c r="H452" s="2">
        <f t="shared" si="179"/>
        <v>0</v>
      </c>
      <c r="I452" s="2">
        <f t="shared" si="179"/>
        <v>0</v>
      </c>
      <c r="J452" s="2">
        <f t="shared" si="179"/>
        <v>0</v>
      </c>
      <c r="K452" s="2">
        <f t="shared" si="179"/>
        <v>0</v>
      </c>
      <c r="L452" s="2">
        <f t="shared" si="179"/>
        <v>0</v>
      </c>
      <c r="M452" s="2">
        <f t="shared" si="179"/>
        <v>0</v>
      </c>
      <c r="N452" s="2">
        <f t="shared" si="179"/>
        <v>0</v>
      </c>
      <c r="O452" s="2">
        <f t="shared" si="179"/>
        <v>0</v>
      </c>
      <c r="P452" s="2">
        <f t="shared" si="179"/>
        <v>0</v>
      </c>
      <c r="Q452" s="2">
        <f t="shared" si="179"/>
        <v>0</v>
      </c>
    </row>
    <row r="453" spans="1:17" ht="24" customHeight="1" x14ac:dyDescent="0.2">
      <c r="A453" s="34"/>
      <c r="B453" s="35"/>
      <c r="C453" s="27">
        <v>39501</v>
      </c>
      <c r="D453" s="1" t="s">
        <v>616</v>
      </c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24" customHeight="1" x14ac:dyDescent="0.2">
      <c r="A454" s="34"/>
      <c r="B454" s="35">
        <v>396</v>
      </c>
      <c r="C454" s="27"/>
      <c r="D454" s="1" t="s">
        <v>207</v>
      </c>
      <c r="E454" s="2">
        <f>SUM(E455:E458)</f>
        <v>0</v>
      </c>
      <c r="F454" s="2">
        <f t="shared" ref="F454:Q454" si="180">SUM(F455:F458)</f>
        <v>0</v>
      </c>
      <c r="G454" s="2">
        <f t="shared" si="180"/>
        <v>0</v>
      </c>
      <c r="H454" s="2">
        <f t="shared" si="180"/>
        <v>0</v>
      </c>
      <c r="I454" s="2">
        <f t="shared" si="180"/>
        <v>0</v>
      </c>
      <c r="J454" s="2">
        <f t="shared" si="180"/>
        <v>0</v>
      </c>
      <c r="K454" s="2">
        <f t="shared" si="180"/>
        <v>0</v>
      </c>
      <c r="L454" s="2">
        <f t="shared" si="180"/>
        <v>0</v>
      </c>
      <c r="M454" s="2">
        <f t="shared" si="180"/>
        <v>0</v>
      </c>
      <c r="N454" s="2">
        <f t="shared" si="180"/>
        <v>0</v>
      </c>
      <c r="O454" s="2">
        <f t="shared" si="180"/>
        <v>0</v>
      </c>
      <c r="P454" s="2">
        <f t="shared" si="180"/>
        <v>0</v>
      </c>
      <c r="Q454" s="2">
        <f t="shared" si="180"/>
        <v>0</v>
      </c>
    </row>
    <row r="455" spans="1:17" ht="24" customHeight="1" x14ac:dyDescent="0.2">
      <c r="A455" s="34"/>
      <c r="B455" s="35"/>
      <c r="C455" s="27">
        <v>39602</v>
      </c>
      <c r="D455" s="1" t="s">
        <v>617</v>
      </c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24" customHeight="1" x14ac:dyDescent="0.2">
      <c r="A456" s="34"/>
      <c r="B456" s="35"/>
      <c r="C456" s="27">
        <v>39603</v>
      </c>
      <c r="D456" s="1" t="s">
        <v>618</v>
      </c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24" customHeight="1" x14ac:dyDescent="0.2">
      <c r="A457" s="34"/>
      <c r="B457" s="35"/>
      <c r="C457" s="27">
        <v>39604</v>
      </c>
      <c r="D457" s="1" t="s">
        <v>619</v>
      </c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24" customHeight="1" x14ac:dyDescent="0.2">
      <c r="A458" s="34"/>
      <c r="B458" s="35"/>
      <c r="C458" s="27">
        <v>39605</v>
      </c>
      <c r="D458" s="1" t="s">
        <v>620</v>
      </c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24" customHeight="1" x14ac:dyDescent="0.2">
      <c r="A459" s="34"/>
      <c r="B459" s="35">
        <v>397</v>
      </c>
      <c r="C459" s="27"/>
      <c r="D459" s="1" t="s">
        <v>208</v>
      </c>
      <c r="E459" s="2">
        <f>SUM(E460)</f>
        <v>0</v>
      </c>
      <c r="F459" s="2">
        <f t="shared" ref="F459:Q459" si="181">SUM(F460)</f>
        <v>0</v>
      </c>
      <c r="G459" s="2">
        <f t="shared" si="181"/>
        <v>0</v>
      </c>
      <c r="H459" s="2">
        <f t="shared" si="181"/>
        <v>0</v>
      </c>
      <c r="I459" s="2">
        <f t="shared" si="181"/>
        <v>0</v>
      </c>
      <c r="J459" s="2">
        <f t="shared" si="181"/>
        <v>0</v>
      </c>
      <c r="K459" s="2">
        <f t="shared" si="181"/>
        <v>0</v>
      </c>
      <c r="L459" s="2">
        <f t="shared" si="181"/>
        <v>0</v>
      </c>
      <c r="M459" s="2">
        <f t="shared" si="181"/>
        <v>0</v>
      </c>
      <c r="N459" s="2">
        <f t="shared" si="181"/>
        <v>0</v>
      </c>
      <c r="O459" s="2">
        <f t="shared" si="181"/>
        <v>0</v>
      </c>
      <c r="P459" s="2">
        <f t="shared" si="181"/>
        <v>0</v>
      </c>
      <c r="Q459" s="2">
        <f t="shared" si="181"/>
        <v>0</v>
      </c>
    </row>
    <row r="460" spans="1:17" ht="24" customHeight="1" x14ac:dyDescent="0.2">
      <c r="A460" s="34"/>
      <c r="B460" s="35"/>
      <c r="C460" s="27">
        <v>39701</v>
      </c>
      <c r="D460" s="1" t="s">
        <v>208</v>
      </c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32.25" customHeight="1" x14ac:dyDescent="0.2">
      <c r="A461" s="34"/>
      <c r="B461" s="35">
        <v>398</v>
      </c>
      <c r="C461" s="27"/>
      <c r="D461" s="28" t="s">
        <v>209</v>
      </c>
      <c r="E461" s="2">
        <f>SUM(E462:E464)</f>
        <v>0</v>
      </c>
      <c r="F461" s="2">
        <f t="shared" ref="F461:Q461" si="182">SUM(F462:F464)</f>
        <v>0</v>
      </c>
      <c r="G461" s="2">
        <f t="shared" si="182"/>
        <v>0</v>
      </c>
      <c r="H461" s="2">
        <f t="shared" si="182"/>
        <v>0</v>
      </c>
      <c r="I461" s="2">
        <f t="shared" si="182"/>
        <v>0</v>
      </c>
      <c r="J461" s="2">
        <f t="shared" si="182"/>
        <v>0</v>
      </c>
      <c r="K461" s="2">
        <f t="shared" si="182"/>
        <v>0</v>
      </c>
      <c r="L461" s="2">
        <f t="shared" si="182"/>
        <v>0</v>
      </c>
      <c r="M461" s="2">
        <f t="shared" si="182"/>
        <v>0</v>
      </c>
      <c r="N461" s="2">
        <f t="shared" si="182"/>
        <v>0</v>
      </c>
      <c r="O461" s="2">
        <f t="shared" si="182"/>
        <v>0</v>
      </c>
      <c r="P461" s="2">
        <f t="shared" si="182"/>
        <v>0</v>
      </c>
      <c r="Q461" s="2">
        <f t="shared" si="182"/>
        <v>0</v>
      </c>
    </row>
    <row r="462" spans="1:17" ht="32.25" customHeight="1" x14ac:dyDescent="0.2">
      <c r="A462" s="34"/>
      <c r="B462" s="35"/>
      <c r="C462" s="27">
        <v>39801</v>
      </c>
      <c r="D462" s="28" t="s">
        <v>621</v>
      </c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32.25" customHeight="1" x14ac:dyDescent="0.2">
      <c r="A463" s="34"/>
      <c r="B463" s="35"/>
      <c r="C463" s="27">
        <v>39802</v>
      </c>
      <c r="D463" s="28" t="s">
        <v>623</v>
      </c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32.25" customHeight="1" x14ac:dyDescent="0.2">
      <c r="A464" s="34"/>
      <c r="B464" s="35"/>
      <c r="C464" s="27">
        <v>39803</v>
      </c>
      <c r="D464" s="28" t="s">
        <v>624</v>
      </c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24" customHeight="1" x14ac:dyDescent="0.2">
      <c r="A465" s="34"/>
      <c r="B465" s="35">
        <v>399</v>
      </c>
      <c r="C465" s="27"/>
      <c r="D465" s="1" t="s">
        <v>622</v>
      </c>
      <c r="E465" s="2">
        <f>SUM(E466)</f>
        <v>0</v>
      </c>
      <c r="F465" s="2">
        <f t="shared" ref="F465:Q465" si="183">SUM(F466)</f>
        <v>0</v>
      </c>
      <c r="G465" s="2">
        <f t="shared" si="183"/>
        <v>0</v>
      </c>
      <c r="H465" s="2">
        <f t="shared" si="183"/>
        <v>0</v>
      </c>
      <c r="I465" s="2">
        <f t="shared" si="183"/>
        <v>0</v>
      </c>
      <c r="J465" s="2">
        <f t="shared" si="183"/>
        <v>0</v>
      </c>
      <c r="K465" s="2">
        <f t="shared" si="183"/>
        <v>0</v>
      </c>
      <c r="L465" s="2">
        <f t="shared" si="183"/>
        <v>0</v>
      </c>
      <c r="M465" s="2">
        <f t="shared" si="183"/>
        <v>0</v>
      </c>
      <c r="N465" s="2">
        <f t="shared" si="183"/>
        <v>0</v>
      </c>
      <c r="O465" s="2">
        <f t="shared" si="183"/>
        <v>0</v>
      </c>
      <c r="P465" s="2">
        <f t="shared" si="183"/>
        <v>0</v>
      </c>
      <c r="Q465" s="2">
        <f t="shared" si="183"/>
        <v>0</v>
      </c>
    </row>
    <row r="466" spans="1:17" ht="24" customHeight="1" x14ac:dyDescent="0.2">
      <c r="A466" s="34"/>
      <c r="B466" s="35"/>
      <c r="C466" s="27">
        <v>39901</v>
      </c>
      <c r="D466" s="1" t="s">
        <v>622</v>
      </c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24" customHeight="1" x14ac:dyDescent="0.2">
      <c r="A467" s="50" t="s">
        <v>176</v>
      </c>
      <c r="B467" s="51"/>
      <c r="C467" s="52"/>
      <c r="D467" s="47"/>
      <c r="E467" s="36">
        <f>SUM(E468,E522,E591,E613,E643,E650,E662,E665,E676)</f>
        <v>0</v>
      </c>
      <c r="F467" s="36">
        <f t="shared" ref="F467:Q467" si="184">SUM(F468,F522,F591,F613,F643,F650,F662,F665,F676)</f>
        <v>0</v>
      </c>
      <c r="G467" s="36">
        <f t="shared" si="184"/>
        <v>0</v>
      </c>
      <c r="H467" s="36">
        <f t="shared" si="184"/>
        <v>0</v>
      </c>
      <c r="I467" s="36">
        <f t="shared" si="184"/>
        <v>0</v>
      </c>
      <c r="J467" s="36">
        <f t="shared" si="184"/>
        <v>0</v>
      </c>
      <c r="K467" s="36">
        <f t="shared" si="184"/>
        <v>0</v>
      </c>
      <c r="L467" s="36">
        <f t="shared" si="184"/>
        <v>0</v>
      </c>
      <c r="M467" s="36">
        <f t="shared" si="184"/>
        <v>0</v>
      </c>
      <c r="N467" s="36">
        <f t="shared" si="184"/>
        <v>0</v>
      </c>
      <c r="O467" s="36">
        <f t="shared" si="184"/>
        <v>0</v>
      </c>
      <c r="P467" s="36">
        <f t="shared" si="184"/>
        <v>0</v>
      </c>
      <c r="Q467" s="36">
        <f t="shared" si="184"/>
        <v>0</v>
      </c>
    </row>
    <row r="468" spans="1:17" ht="28.5" customHeight="1" x14ac:dyDescent="0.2">
      <c r="A468" s="158" t="s">
        <v>177</v>
      </c>
      <c r="B468" s="159"/>
      <c r="C468" s="159"/>
      <c r="D468" s="160"/>
      <c r="E468" s="23">
        <f>SUM(E469,E473,E479,E486,E517,E518,E519,E520,E521)</f>
        <v>0</v>
      </c>
      <c r="F468" s="23">
        <f t="shared" ref="F468:Q468" si="185">SUM(F469,F473,F479,F486,F517,F518,F519,F520,F521)</f>
        <v>0</v>
      </c>
      <c r="G468" s="23">
        <f t="shared" si="185"/>
        <v>0</v>
      </c>
      <c r="H468" s="23">
        <f t="shared" si="185"/>
        <v>0</v>
      </c>
      <c r="I468" s="23">
        <f t="shared" si="185"/>
        <v>0</v>
      </c>
      <c r="J468" s="23">
        <f t="shared" si="185"/>
        <v>0</v>
      </c>
      <c r="K468" s="23">
        <f t="shared" si="185"/>
        <v>0</v>
      </c>
      <c r="L468" s="23">
        <f t="shared" si="185"/>
        <v>0</v>
      </c>
      <c r="M468" s="23">
        <f t="shared" si="185"/>
        <v>0</v>
      </c>
      <c r="N468" s="23">
        <f t="shared" si="185"/>
        <v>0</v>
      </c>
      <c r="O468" s="23">
        <f t="shared" si="185"/>
        <v>0</v>
      </c>
      <c r="P468" s="23">
        <f t="shared" si="185"/>
        <v>0</v>
      </c>
      <c r="Q468" s="23">
        <f t="shared" si="185"/>
        <v>0</v>
      </c>
    </row>
    <row r="469" spans="1:17" ht="24" customHeight="1" x14ac:dyDescent="0.2">
      <c r="A469" s="34"/>
      <c r="B469" s="35">
        <v>411</v>
      </c>
      <c r="C469" s="27"/>
      <c r="D469" s="1" t="s">
        <v>210</v>
      </c>
      <c r="E469" s="2">
        <f>SUM(E470:E472)</f>
        <v>0</v>
      </c>
      <c r="F469" s="2">
        <f t="shared" ref="F469:Q469" si="186">SUM(F470:F472)</f>
        <v>0</v>
      </c>
      <c r="G469" s="2">
        <f t="shared" si="186"/>
        <v>0</v>
      </c>
      <c r="H469" s="2">
        <f t="shared" si="186"/>
        <v>0</v>
      </c>
      <c r="I469" s="2">
        <f t="shared" si="186"/>
        <v>0</v>
      </c>
      <c r="J469" s="2">
        <f t="shared" si="186"/>
        <v>0</v>
      </c>
      <c r="K469" s="2">
        <f t="shared" si="186"/>
        <v>0</v>
      </c>
      <c r="L469" s="2">
        <f t="shared" si="186"/>
        <v>0</v>
      </c>
      <c r="M469" s="2">
        <f t="shared" si="186"/>
        <v>0</v>
      </c>
      <c r="N469" s="2">
        <f t="shared" si="186"/>
        <v>0</v>
      </c>
      <c r="O469" s="2">
        <f t="shared" si="186"/>
        <v>0</v>
      </c>
      <c r="P469" s="2">
        <f t="shared" si="186"/>
        <v>0</v>
      </c>
      <c r="Q469" s="2">
        <f t="shared" si="186"/>
        <v>0</v>
      </c>
    </row>
    <row r="470" spans="1:17" ht="24" customHeight="1" x14ac:dyDescent="0.2">
      <c r="A470" s="34"/>
      <c r="B470" s="35"/>
      <c r="C470" s="27">
        <v>41101</v>
      </c>
      <c r="D470" s="30" t="s">
        <v>625</v>
      </c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28.5" customHeight="1" x14ac:dyDescent="0.2">
      <c r="A471" s="34"/>
      <c r="B471" s="35"/>
      <c r="C471" s="27">
        <v>41102</v>
      </c>
      <c r="D471" s="30" t="s">
        <v>626</v>
      </c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28.5" customHeight="1" x14ac:dyDescent="0.2">
      <c r="A472" s="34"/>
      <c r="B472" s="35"/>
      <c r="C472" s="27">
        <v>41103</v>
      </c>
      <c r="D472" s="30" t="s">
        <v>627</v>
      </c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24" customHeight="1" x14ac:dyDescent="0.2">
      <c r="A473" s="34"/>
      <c r="B473" s="35">
        <v>412</v>
      </c>
      <c r="C473" s="27"/>
      <c r="D473" s="31" t="s">
        <v>211</v>
      </c>
      <c r="E473" s="2">
        <f>SUM(E474:E478)</f>
        <v>0</v>
      </c>
      <c r="F473" s="2">
        <f t="shared" ref="F473:Q473" si="187">SUM(F474:F478)</f>
        <v>0</v>
      </c>
      <c r="G473" s="2">
        <f t="shared" si="187"/>
        <v>0</v>
      </c>
      <c r="H473" s="2">
        <f t="shared" si="187"/>
        <v>0</v>
      </c>
      <c r="I473" s="2">
        <f t="shared" si="187"/>
        <v>0</v>
      </c>
      <c r="J473" s="2">
        <f t="shared" si="187"/>
        <v>0</v>
      </c>
      <c r="K473" s="2">
        <f t="shared" si="187"/>
        <v>0</v>
      </c>
      <c r="L473" s="2">
        <f t="shared" si="187"/>
        <v>0</v>
      </c>
      <c r="M473" s="2">
        <f t="shared" si="187"/>
        <v>0</v>
      </c>
      <c r="N473" s="2">
        <f t="shared" si="187"/>
        <v>0</v>
      </c>
      <c r="O473" s="2">
        <f t="shared" si="187"/>
        <v>0</v>
      </c>
      <c r="P473" s="2">
        <f t="shared" si="187"/>
        <v>0</v>
      </c>
      <c r="Q473" s="2">
        <f t="shared" si="187"/>
        <v>0</v>
      </c>
    </row>
    <row r="474" spans="1:17" ht="34.5" customHeight="1" x14ac:dyDescent="0.2">
      <c r="A474" s="34"/>
      <c r="B474" s="35"/>
      <c r="C474" s="27">
        <v>41201</v>
      </c>
      <c r="D474" s="30" t="s">
        <v>628</v>
      </c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34.5" customHeight="1" x14ac:dyDescent="0.2">
      <c r="A475" s="34"/>
      <c r="B475" s="35"/>
      <c r="C475" s="27">
        <v>41202</v>
      </c>
      <c r="D475" s="30" t="s">
        <v>629</v>
      </c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34.5" customHeight="1" x14ac:dyDescent="0.2">
      <c r="A476" s="34"/>
      <c r="B476" s="35"/>
      <c r="C476" s="27">
        <v>41203</v>
      </c>
      <c r="D476" s="30" t="s">
        <v>630</v>
      </c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34.5" customHeight="1" x14ac:dyDescent="0.2">
      <c r="A477" s="34"/>
      <c r="B477" s="35"/>
      <c r="C477" s="27">
        <v>41204</v>
      </c>
      <c r="D477" s="30" t="s">
        <v>631</v>
      </c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34.5" customHeight="1" x14ac:dyDescent="0.2">
      <c r="A478" s="34"/>
      <c r="B478" s="35"/>
      <c r="C478" s="27">
        <v>41205</v>
      </c>
      <c r="D478" s="30" t="s">
        <v>632</v>
      </c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24" customHeight="1" x14ac:dyDescent="0.2">
      <c r="A479" s="34"/>
      <c r="B479" s="35">
        <v>413</v>
      </c>
      <c r="C479" s="27"/>
      <c r="D479" s="31" t="s">
        <v>212</v>
      </c>
      <c r="E479" s="2">
        <f>SUM(E480:E485)</f>
        <v>0</v>
      </c>
      <c r="F479" s="2">
        <f t="shared" ref="F479:Q479" si="188">SUM(F480:F485)</f>
        <v>0</v>
      </c>
      <c r="G479" s="2">
        <f t="shared" si="188"/>
        <v>0</v>
      </c>
      <c r="H479" s="2">
        <f t="shared" si="188"/>
        <v>0</v>
      </c>
      <c r="I479" s="2">
        <f t="shared" si="188"/>
        <v>0</v>
      </c>
      <c r="J479" s="2">
        <f t="shared" si="188"/>
        <v>0</v>
      </c>
      <c r="K479" s="2">
        <f t="shared" si="188"/>
        <v>0</v>
      </c>
      <c r="L479" s="2">
        <f t="shared" si="188"/>
        <v>0</v>
      </c>
      <c r="M479" s="2">
        <f t="shared" si="188"/>
        <v>0</v>
      </c>
      <c r="N479" s="2">
        <f t="shared" si="188"/>
        <v>0</v>
      </c>
      <c r="O479" s="2">
        <f t="shared" si="188"/>
        <v>0</v>
      </c>
      <c r="P479" s="2">
        <f t="shared" si="188"/>
        <v>0</v>
      </c>
      <c r="Q479" s="2">
        <f t="shared" si="188"/>
        <v>0</v>
      </c>
    </row>
    <row r="480" spans="1:17" ht="35.25" customHeight="1" x14ac:dyDescent="0.2">
      <c r="A480" s="34"/>
      <c r="B480" s="35"/>
      <c r="C480" s="27">
        <v>41301</v>
      </c>
      <c r="D480" s="30" t="s">
        <v>633</v>
      </c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35.25" customHeight="1" x14ac:dyDescent="0.2">
      <c r="A481" s="34"/>
      <c r="B481" s="35"/>
      <c r="C481" s="27">
        <v>41302</v>
      </c>
      <c r="D481" s="30" t="s">
        <v>634</v>
      </c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35.25" customHeight="1" x14ac:dyDescent="0.2">
      <c r="A482" s="34"/>
      <c r="B482" s="35"/>
      <c r="C482" s="27">
        <v>41303</v>
      </c>
      <c r="D482" s="30" t="s">
        <v>635</v>
      </c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35.25" customHeight="1" x14ac:dyDescent="0.2">
      <c r="A483" s="34"/>
      <c r="B483" s="35"/>
      <c r="C483" s="27">
        <v>41304</v>
      </c>
      <c r="D483" s="30" t="s">
        <v>636</v>
      </c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35.25" customHeight="1" x14ac:dyDescent="0.2">
      <c r="A484" s="34"/>
      <c r="B484" s="35"/>
      <c r="C484" s="27">
        <v>41305</v>
      </c>
      <c r="D484" s="30" t="s">
        <v>637</v>
      </c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35.25" customHeight="1" x14ac:dyDescent="0.2">
      <c r="A485" s="34"/>
      <c r="B485" s="35"/>
      <c r="C485" s="27">
        <v>41306</v>
      </c>
      <c r="D485" s="30" t="s">
        <v>638</v>
      </c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24" customHeight="1" x14ac:dyDescent="0.2">
      <c r="A486" s="34"/>
      <c r="B486" s="35">
        <v>414</v>
      </c>
      <c r="C486" s="27"/>
      <c r="D486" s="31" t="s">
        <v>213</v>
      </c>
      <c r="E486" s="2">
        <f>SUM(E487:E516)</f>
        <v>0</v>
      </c>
      <c r="F486" s="2">
        <f t="shared" ref="F486:Q486" si="189">SUM(F487:F516)</f>
        <v>0</v>
      </c>
      <c r="G486" s="2">
        <f t="shared" si="189"/>
        <v>0</v>
      </c>
      <c r="H486" s="2">
        <f t="shared" si="189"/>
        <v>0</v>
      </c>
      <c r="I486" s="2">
        <f t="shared" si="189"/>
        <v>0</v>
      </c>
      <c r="J486" s="2">
        <f t="shared" si="189"/>
        <v>0</v>
      </c>
      <c r="K486" s="2">
        <f t="shared" si="189"/>
        <v>0</v>
      </c>
      <c r="L486" s="2">
        <f t="shared" si="189"/>
        <v>0</v>
      </c>
      <c r="M486" s="2">
        <f t="shared" si="189"/>
        <v>0</v>
      </c>
      <c r="N486" s="2">
        <f t="shared" si="189"/>
        <v>0</v>
      </c>
      <c r="O486" s="2">
        <f t="shared" si="189"/>
        <v>0</v>
      </c>
      <c r="P486" s="2">
        <f t="shared" si="189"/>
        <v>0</v>
      </c>
      <c r="Q486" s="2">
        <f t="shared" si="189"/>
        <v>0</v>
      </c>
    </row>
    <row r="487" spans="1:17" ht="41.25" customHeight="1" x14ac:dyDescent="0.2">
      <c r="A487" s="34"/>
      <c r="B487" s="35"/>
      <c r="C487" s="27">
        <v>41401</v>
      </c>
      <c r="D487" s="30" t="s">
        <v>639</v>
      </c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41.25" customHeight="1" x14ac:dyDescent="0.2">
      <c r="A488" s="34"/>
      <c r="B488" s="35"/>
      <c r="C488" s="27">
        <v>41402</v>
      </c>
      <c r="D488" s="30" t="s">
        <v>640</v>
      </c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41.25" customHeight="1" x14ac:dyDescent="0.2">
      <c r="A489" s="34"/>
      <c r="B489" s="35"/>
      <c r="C489" s="27">
        <v>41403</v>
      </c>
      <c r="D489" s="30" t="s">
        <v>641</v>
      </c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41.25" customHeight="1" x14ac:dyDescent="0.2">
      <c r="A490" s="34"/>
      <c r="B490" s="35"/>
      <c r="C490" s="27">
        <v>41404</v>
      </c>
      <c r="D490" s="30" t="s">
        <v>642</v>
      </c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41.25" customHeight="1" x14ac:dyDescent="0.2">
      <c r="A491" s="34"/>
      <c r="B491" s="35"/>
      <c r="C491" s="27">
        <v>41405</v>
      </c>
      <c r="D491" s="30" t="s">
        <v>643</v>
      </c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41.25" customHeight="1" x14ac:dyDescent="0.2">
      <c r="A492" s="34"/>
      <c r="B492" s="35"/>
      <c r="C492" s="27">
        <v>41409</v>
      </c>
      <c r="D492" s="30" t="s">
        <v>644</v>
      </c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41.25" customHeight="1" x14ac:dyDescent="0.2">
      <c r="A493" s="34"/>
      <c r="B493" s="35"/>
      <c r="C493" s="27">
        <v>41410</v>
      </c>
      <c r="D493" s="30" t="s">
        <v>645</v>
      </c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41.25" customHeight="1" x14ac:dyDescent="0.2">
      <c r="A494" s="34"/>
      <c r="B494" s="35"/>
      <c r="C494" s="27">
        <v>41411</v>
      </c>
      <c r="D494" s="30" t="s">
        <v>646</v>
      </c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45" customHeight="1" x14ac:dyDescent="0.2">
      <c r="A495" s="34"/>
      <c r="B495" s="35"/>
      <c r="C495" s="27">
        <v>41412</v>
      </c>
      <c r="D495" s="30" t="s">
        <v>647</v>
      </c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48.75" customHeight="1" x14ac:dyDescent="0.2">
      <c r="A496" s="34"/>
      <c r="B496" s="35"/>
      <c r="C496" s="27">
        <v>41413</v>
      </c>
      <c r="D496" s="30" t="s">
        <v>648</v>
      </c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41.25" customHeight="1" x14ac:dyDescent="0.2">
      <c r="A497" s="34"/>
      <c r="B497" s="35"/>
      <c r="C497" s="27">
        <v>41417</v>
      </c>
      <c r="D497" s="30" t="s">
        <v>649</v>
      </c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41.25" customHeight="1" x14ac:dyDescent="0.2">
      <c r="A498" s="34"/>
      <c r="B498" s="35"/>
      <c r="C498" s="27">
        <v>41418</v>
      </c>
      <c r="D498" s="30" t="s">
        <v>650</v>
      </c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41.25" customHeight="1" x14ac:dyDescent="0.2">
      <c r="A499" s="34"/>
      <c r="B499" s="35"/>
      <c r="C499" s="27">
        <v>41419</v>
      </c>
      <c r="D499" s="30" t="s">
        <v>651</v>
      </c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41.25" customHeight="1" x14ac:dyDescent="0.2">
      <c r="A500" s="34"/>
      <c r="B500" s="35"/>
      <c r="C500" s="27">
        <v>41420</v>
      </c>
      <c r="D500" s="30" t="s">
        <v>652</v>
      </c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41.25" customHeight="1" x14ac:dyDescent="0.2">
      <c r="A501" s="34"/>
      <c r="B501" s="35"/>
      <c r="C501" s="27">
        <v>41421</v>
      </c>
      <c r="D501" s="30" t="s">
        <v>653</v>
      </c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41.25" customHeight="1" x14ac:dyDescent="0.2">
      <c r="A502" s="34"/>
      <c r="B502" s="35"/>
      <c r="C502" s="27">
        <v>41425</v>
      </c>
      <c r="D502" s="30" t="s">
        <v>654</v>
      </c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41.25" customHeight="1" x14ac:dyDescent="0.2">
      <c r="A503" s="34"/>
      <c r="B503" s="35"/>
      <c r="C503" s="27">
        <v>41426</v>
      </c>
      <c r="D503" s="30" t="s">
        <v>655</v>
      </c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41.25" customHeight="1" x14ac:dyDescent="0.2">
      <c r="A504" s="34"/>
      <c r="B504" s="35"/>
      <c r="C504" s="27">
        <v>41427</v>
      </c>
      <c r="D504" s="30" t="s">
        <v>656</v>
      </c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41.25" customHeight="1" x14ac:dyDescent="0.2">
      <c r="A505" s="34"/>
      <c r="B505" s="35"/>
      <c r="C505" s="27">
        <v>41428</v>
      </c>
      <c r="D505" s="30" t="s">
        <v>657</v>
      </c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41.25" customHeight="1" x14ac:dyDescent="0.2">
      <c r="A506" s="34"/>
      <c r="B506" s="35"/>
      <c r="C506" s="27">
        <v>41429</v>
      </c>
      <c r="D506" s="30" t="s">
        <v>658</v>
      </c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41.25" customHeight="1" x14ac:dyDescent="0.2">
      <c r="A507" s="34"/>
      <c r="B507" s="35"/>
      <c r="C507" s="27">
        <v>41433</v>
      </c>
      <c r="D507" s="30" t="s">
        <v>659</v>
      </c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41.25" customHeight="1" x14ac:dyDescent="0.2">
      <c r="A508" s="34"/>
      <c r="B508" s="35"/>
      <c r="C508" s="27">
        <v>41434</v>
      </c>
      <c r="D508" s="30" t="s">
        <v>660</v>
      </c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41.25" customHeight="1" x14ac:dyDescent="0.2">
      <c r="A509" s="34"/>
      <c r="B509" s="35"/>
      <c r="C509" s="27">
        <v>41435</v>
      </c>
      <c r="D509" s="30" t="s">
        <v>661</v>
      </c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41.25" customHeight="1" x14ac:dyDescent="0.2">
      <c r="A510" s="34"/>
      <c r="B510" s="35"/>
      <c r="C510" s="27">
        <v>41436</v>
      </c>
      <c r="D510" s="30" t="s">
        <v>662</v>
      </c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41.25" customHeight="1" x14ac:dyDescent="0.2">
      <c r="A511" s="34"/>
      <c r="B511" s="35"/>
      <c r="C511" s="27">
        <v>41437</v>
      </c>
      <c r="D511" s="30" t="s">
        <v>663</v>
      </c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41.25" customHeight="1" x14ac:dyDescent="0.2">
      <c r="A512" s="34"/>
      <c r="B512" s="35"/>
      <c r="C512" s="27">
        <v>41441</v>
      </c>
      <c r="D512" s="30" t="s">
        <v>664</v>
      </c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41.25" customHeight="1" x14ac:dyDescent="0.2">
      <c r="A513" s="34"/>
      <c r="B513" s="35"/>
      <c r="C513" s="27">
        <v>41442</v>
      </c>
      <c r="D513" s="30" t="s">
        <v>665</v>
      </c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41.25" customHeight="1" x14ac:dyDescent="0.2">
      <c r="A514" s="34"/>
      <c r="B514" s="35"/>
      <c r="C514" s="27">
        <v>41443</v>
      </c>
      <c r="D514" s="30" t="s">
        <v>666</v>
      </c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41.25" customHeight="1" x14ac:dyDescent="0.2">
      <c r="A515" s="34"/>
      <c r="B515" s="35"/>
      <c r="C515" s="27">
        <v>41444</v>
      </c>
      <c r="D515" s="30" t="s">
        <v>667</v>
      </c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41.25" customHeight="1" x14ac:dyDescent="0.2">
      <c r="A516" s="34"/>
      <c r="B516" s="35"/>
      <c r="C516" s="27">
        <v>41445</v>
      </c>
      <c r="D516" s="30" t="s">
        <v>668</v>
      </c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33.75" customHeight="1" x14ac:dyDescent="0.2">
      <c r="A517" s="34"/>
      <c r="B517" s="35">
        <v>415</v>
      </c>
      <c r="C517" s="27"/>
      <c r="D517" s="28" t="s">
        <v>214</v>
      </c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33.75" customHeight="1" x14ac:dyDescent="0.2">
      <c r="A518" s="34"/>
      <c r="B518" s="35">
        <v>416</v>
      </c>
      <c r="C518" s="27"/>
      <c r="D518" s="28" t="s">
        <v>215</v>
      </c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33.75" customHeight="1" x14ac:dyDescent="0.2">
      <c r="A519" s="34"/>
      <c r="B519" s="35">
        <v>417</v>
      </c>
      <c r="C519" s="27"/>
      <c r="D519" s="28" t="s">
        <v>216</v>
      </c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33.75" customHeight="1" x14ac:dyDescent="0.2">
      <c r="A520" s="34"/>
      <c r="B520" s="35">
        <v>418</v>
      </c>
      <c r="C520" s="27"/>
      <c r="D520" s="28" t="s">
        <v>217</v>
      </c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33.75" customHeight="1" x14ac:dyDescent="0.2">
      <c r="A521" s="34"/>
      <c r="B521" s="35">
        <v>419</v>
      </c>
      <c r="C521" s="27"/>
      <c r="D521" s="28" t="s">
        <v>218</v>
      </c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s="6" customFormat="1" ht="24" customHeight="1" x14ac:dyDescent="0.2">
      <c r="A522" s="141" t="s">
        <v>178</v>
      </c>
      <c r="B522" s="142"/>
      <c r="C522" s="142"/>
      <c r="D522" s="143"/>
      <c r="E522" s="23">
        <f>SUM(E523,E582,E588,E589,E590)</f>
        <v>0</v>
      </c>
      <c r="F522" s="23">
        <f t="shared" ref="F522:Q522" si="190">SUM(F523,F582,F588,F589,F590)</f>
        <v>0</v>
      </c>
      <c r="G522" s="23">
        <f t="shared" si="190"/>
        <v>0</v>
      </c>
      <c r="H522" s="23">
        <f t="shared" si="190"/>
        <v>0</v>
      </c>
      <c r="I522" s="23">
        <f t="shared" si="190"/>
        <v>0</v>
      </c>
      <c r="J522" s="23">
        <f t="shared" si="190"/>
        <v>0</v>
      </c>
      <c r="K522" s="23">
        <f t="shared" si="190"/>
        <v>0</v>
      </c>
      <c r="L522" s="23">
        <f t="shared" si="190"/>
        <v>0</v>
      </c>
      <c r="M522" s="23">
        <f t="shared" si="190"/>
        <v>0</v>
      </c>
      <c r="N522" s="23">
        <f t="shared" si="190"/>
        <v>0</v>
      </c>
      <c r="O522" s="23">
        <f t="shared" si="190"/>
        <v>0</v>
      </c>
      <c r="P522" s="23">
        <f t="shared" si="190"/>
        <v>0</v>
      </c>
      <c r="Q522" s="23">
        <f t="shared" si="190"/>
        <v>0</v>
      </c>
    </row>
    <row r="523" spans="1:17" ht="32.25" customHeight="1" x14ac:dyDescent="0.2">
      <c r="A523" s="34"/>
      <c r="B523" s="35">
        <v>421</v>
      </c>
      <c r="C523" s="27"/>
      <c r="D523" s="28" t="s">
        <v>219</v>
      </c>
      <c r="E523" s="2">
        <f>SUM(E524:E581)</f>
        <v>0</v>
      </c>
      <c r="F523" s="2">
        <f t="shared" ref="F523:Q523" si="191">SUM(F524:F581)</f>
        <v>0</v>
      </c>
      <c r="G523" s="2">
        <f t="shared" si="191"/>
        <v>0</v>
      </c>
      <c r="H523" s="2">
        <f t="shared" si="191"/>
        <v>0</v>
      </c>
      <c r="I523" s="2">
        <f t="shared" si="191"/>
        <v>0</v>
      </c>
      <c r="J523" s="2">
        <f t="shared" si="191"/>
        <v>0</v>
      </c>
      <c r="K523" s="2">
        <f t="shared" si="191"/>
        <v>0</v>
      </c>
      <c r="L523" s="2">
        <f t="shared" si="191"/>
        <v>0</v>
      </c>
      <c r="M523" s="2">
        <f t="shared" si="191"/>
        <v>0</v>
      </c>
      <c r="N523" s="2">
        <f t="shared" si="191"/>
        <v>0</v>
      </c>
      <c r="O523" s="2">
        <f t="shared" si="191"/>
        <v>0</v>
      </c>
      <c r="P523" s="2">
        <f t="shared" si="191"/>
        <v>0</v>
      </c>
      <c r="Q523" s="2">
        <f t="shared" si="191"/>
        <v>0</v>
      </c>
    </row>
    <row r="524" spans="1:17" ht="32.25" customHeight="1" x14ac:dyDescent="0.2">
      <c r="A524" s="34"/>
      <c r="B524" s="35"/>
      <c r="C524" s="27">
        <v>42101</v>
      </c>
      <c r="D524" s="30" t="s">
        <v>669</v>
      </c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32.25" customHeight="1" x14ac:dyDescent="0.2">
      <c r="A525" s="34"/>
      <c r="B525" s="35"/>
      <c r="C525" s="27">
        <v>42102</v>
      </c>
      <c r="D525" s="30" t="s">
        <v>670</v>
      </c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32.25" customHeight="1" x14ac:dyDescent="0.2">
      <c r="A526" s="34"/>
      <c r="B526" s="35"/>
      <c r="C526" s="27">
        <v>42103</v>
      </c>
      <c r="D526" s="30" t="s">
        <v>671</v>
      </c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32.25" customHeight="1" x14ac:dyDescent="0.2">
      <c r="A527" s="34"/>
      <c r="B527" s="35"/>
      <c r="C527" s="27">
        <v>42104</v>
      </c>
      <c r="D527" s="30" t="s">
        <v>672</v>
      </c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32.25" customHeight="1" x14ac:dyDescent="0.2">
      <c r="A528" s="34"/>
      <c r="B528" s="35"/>
      <c r="C528" s="27">
        <v>42105</v>
      </c>
      <c r="D528" s="30" t="s">
        <v>673</v>
      </c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32.25" customHeight="1" x14ac:dyDescent="0.2">
      <c r="A529" s="34"/>
      <c r="B529" s="35"/>
      <c r="C529" s="27">
        <v>42107</v>
      </c>
      <c r="D529" s="30" t="s">
        <v>674</v>
      </c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32.25" customHeight="1" x14ac:dyDescent="0.2">
      <c r="A530" s="34"/>
      <c r="B530" s="35"/>
      <c r="C530" s="27">
        <v>42108</v>
      </c>
      <c r="D530" s="30" t="s">
        <v>675</v>
      </c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32.25" customHeight="1" x14ac:dyDescent="0.2">
      <c r="A531" s="34"/>
      <c r="B531" s="35"/>
      <c r="C531" s="27">
        <v>42109</v>
      </c>
      <c r="D531" s="30" t="s">
        <v>676</v>
      </c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32.25" customHeight="1" x14ac:dyDescent="0.2">
      <c r="A532" s="34"/>
      <c r="B532" s="35"/>
      <c r="C532" s="27">
        <v>42110</v>
      </c>
      <c r="D532" s="30" t="s">
        <v>677</v>
      </c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32.25" customHeight="1" x14ac:dyDescent="0.2">
      <c r="A533" s="34"/>
      <c r="B533" s="35"/>
      <c r="C533" s="27">
        <v>42111</v>
      </c>
      <c r="D533" s="30" t="s">
        <v>678</v>
      </c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32.25" customHeight="1" x14ac:dyDescent="0.2">
      <c r="A534" s="34"/>
      <c r="B534" s="35"/>
      <c r="C534" s="27">
        <v>42113</v>
      </c>
      <c r="D534" s="30" t="s">
        <v>679</v>
      </c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32.25" customHeight="1" x14ac:dyDescent="0.2">
      <c r="A535" s="34"/>
      <c r="B535" s="35"/>
      <c r="C535" s="27">
        <v>42114</v>
      </c>
      <c r="D535" s="30" t="s">
        <v>680</v>
      </c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32.25" customHeight="1" x14ac:dyDescent="0.2">
      <c r="A536" s="34"/>
      <c r="B536" s="35"/>
      <c r="C536" s="27">
        <v>42115</v>
      </c>
      <c r="D536" s="30" t="s">
        <v>681</v>
      </c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32.25" customHeight="1" x14ac:dyDescent="0.2">
      <c r="A537" s="34"/>
      <c r="B537" s="35"/>
      <c r="C537" s="27">
        <v>42116</v>
      </c>
      <c r="D537" s="30" t="s">
        <v>682</v>
      </c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32.25" customHeight="1" x14ac:dyDescent="0.2">
      <c r="A538" s="34"/>
      <c r="B538" s="35"/>
      <c r="C538" s="27">
        <v>42117</v>
      </c>
      <c r="D538" s="30" t="s">
        <v>683</v>
      </c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32.25" customHeight="1" x14ac:dyDescent="0.2">
      <c r="A539" s="34"/>
      <c r="B539" s="35"/>
      <c r="C539" s="27">
        <v>42119</v>
      </c>
      <c r="D539" s="30" t="s">
        <v>684</v>
      </c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32.25" customHeight="1" x14ac:dyDescent="0.2">
      <c r="A540" s="34"/>
      <c r="B540" s="35"/>
      <c r="C540" s="27">
        <v>42120</v>
      </c>
      <c r="D540" s="30" t="s">
        <v>685</v>
      </c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32.25" customHeight="1" x14ac:dyDescent="0.2">
      <c r="A541" s="34"/>
      <c r="B541" s="35"/>
      <c r="C541" s="27">
        <v>42121</v>
      </c>
      <c r="D541" s="30" t="s">
        <v>686</v>
      </c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32.25" customHeight="1" x14ac:dyDescent="0.2">
      <c r="A542" s="34"/>
      <c r="B542" s="35"/>
      <c r="C542" s="27">
        <v>42122</v>
      </c>
      <c r="D542" s="30" t="s">
        <v>687</v>
      </c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32.25" customHeight="1" x14ac:dyDescent="0.2">
      <c r="A543" s="34"/>
      <c r="B543" s="35"/>
      <c r="C543" s="27">
        <v>42123</v>
      </c>
      <c r="D543" s="30" t="s">
        <v>688</v>
      </c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32.25" customHeight="1" x14ac:dyDescent="0.2">
      <c r="A544" s="34"/>
      <c r="B544" s="35"/>
      <c r="C544" s="27">
        <v>42125</v>
      </c>
      <c r="D544" s="30" t="s">
        <v>689</v>
      </c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32.25" customHeight="1" x14ac:dyDescent="0.2">
      <c r="A545" s="34"/>
      <c r="B545" s="35"/>
      <c r="C545" s="27">
        <v>42126</v>
      </c>
      <c r="D545" s="30" t="s">
        <v>690</v>
      </c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32.25" customHeight="1" x14ac:dyDescent="0.2">
      <c r="A546" s="34"/>
      <c r="B546" s="35"/>
      <c r="C546" s="27">
        <v>42127</v>
      </c>
      <c r="D546" s="30" t="s">
        <v>691</v>
      </c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32.25" customHeight="1" x14ac:dyDescent="0.2">
      <c r="A547" s="34"/>
      <c r="B547" s="35"/>
      <c r="C547" s="27">
        <v>42128</v>
      </c>
      <c r="D547" s="30" t="s">
        <v>692</v>
      </c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32.25" customHeight="1" x14ac:dyDescent="0.2">
      <c r="A548" s="34"/>
      <c r="B548" s="35"/>
      <c r="C548" s="27">
        <v>42129</v>
      </c>
      <c r="D548" s="30" t="s">
        <v>693</v>
      </c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32.25" customHeight="1" x14ac:dyDescent="0.2">
      <c r="A549" s="34"/>
      <c r="B549" s="35"/>
      <c r="C549" s="27">
        <v>42131</v>
      </c>
      <c r="D549" s="30" t="s">
        <v>694</v>
      </c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32.25" customHeight="1" x14ac:dyDescent="0.2">
      <c r="A550" s="34"/>
      <c r="B550" s="35"/>
      <c r="C550" s="27">
        <v>42130</v>
      </c>
      <c r="D550" s="30" t="s">
        <v>695</v>
      </c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32.25" customHeight="1" x14ac:dyDescent="0.2">
      <c r="A551" s="34"/>
      <c r="B551" s="35"/>
      <c r="C551" s="27">
        <v>42132</v>
      </c>
      <c r="D551" s="30" t="s">
        <v>696</v>
      </c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32.25" customHeight="1" x14ac:dyDescent="0.2">
      <c r="A552" s="34"/>
      <c r="B552" s="35"/>
      <c r="C552" s="27">
        <v>42133</v>
      </c>
      <c r="D552" s="30" t="s">
        <v>697</v>
      </c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32.25" customHeight="1" x14ac:dyDescent="0.2">
      <c r="A553" s="34"/>
      <c r="B553" s="35"/>
      <c r="C553" s="27">
        <v>42134</v>
      </c>
      <c r="D553" s="30" t="s">
        <v>698</v>
      </c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32.25" customHeight="1" x14ac:dyDescent="0.2">
      <c r="A554" s="34"/>
      <c r="B554" s="35"/>
      <c r="C554" s="27">
        <v>42135</v>
      </c>
      <c r="D554" s="30" t="s">
        <v>699</v>
      </c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32.25" customHeight="1" x14ac:dyDescent="0.2">
      <c r="A555" s="34"/>
      <c r="B555" s="35"/>
      <c r="C555" s="27">
        <v>42137</v>
      </c>
      <c r="D555" s="30" t="s">
        <v>700</v>
      </c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32.25" customHeight="1" x14ac:dyDescent="0.2">
      <c r="A556" s="34"/>
      <c r="B556" s="35"/>
      <c r="C556" s="27">
        <v>42138</v>
      </c>
      <c r="D556" s="30" t="s">
        <v>701</v>
      </c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32.25" customHeight="1" x14ac:dyDescent="0.2">
      <c r="A557" s="34"/>
      <c r="B557" s="35"/>
      <c r="C557" s="27">
        <v>42139</v>
      </c>
      <c r="D557" s="30" t="s">
        <v>702</v>
      </c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32.25" customHeight="1" x14ac:dyDescent="0.2">
      <c r="A558" s="34"/>
      <c r="B558" s="35"/>
      <c r="C558" s="27">
        <v>42140</v>
      </c>
      <c r="D558" s="30" t="s">
        <v>703</v>
      </c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32.25" customHeight="1" x14ac:dyDescent="0.2">
      <c r="A559" s="34"/>
      <c r="B559" s="35"/>
      <c r="C559" s="27">
        <v>42141</v>
      </c>
      <c r="D559" s="30" t="s">
        <v>704</v>
      </c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32.25" customHeight="1" x14ac:dyDescent="0.2">
      <c r="A560" s="34"/>
      <c r="B560" s="35"/>
      <c r="C560" s="27">
        <v>42142</v>
      </c>
      <c r="D560" s="30" t="s">
        <v>705</v>
      </c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32.25" customHeight="1" x14ac:dyDescent="0.2">
      <c r="A561" s="34"/>
      <c r="B561" s="35"/>
      <c r="C561" s="27">
        <v>42143</v>
      </c>
      <c r="D561" s="30" t="s">
        <v>706</v>
      </c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32.25" customHeight="1" x14ac:dyDescent="0.2">
      <c r="A562" s="34"/>
      <c r="B562" s="35"/>
      <c r="C562" s="27">
        <v>42144</v>
      </c>
      <c r="D562" s="30" t="s">
        <v>707</v>
      </c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32.25" customHeight="1" x14ac:dyDescent="0.2">
      <c r="A563" s="34"/>
      <c r="B563" s="35"/>
      <c r="C563" s="27">
        <v>42145</v>
      </c>
      <c r="D563" s="30" t="s">
        <v>708</v>
      </c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32.25" customHeight="1" x14ac:dyDescent="0.2">
      <c r="A564" s="34"/>
      <c r="B564" s="35"/>
      <c r="C564" s="27">
        <v>42146</v>
      </c>
      <c r="D564" s="30" t="s">
        <v>709</v>
      </c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32.25" customHeight="1" x14ac:dyDescent="0.2">
      <c r="A565" s="34"/>
      <c r="B565" s="35"/>
      <c r="C565" s="27">
        <v>42147</v>
      </c>
      <c r="D565" s="30" t="s">
        <v>710</v>
      </c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32.25" customHeight="1" x14ac:dyDescent="0.2">
      <c r="A566" s="34"/>
      <c r="B566" s="35"/>
      <c r="C566" s="27">
        <v>42149</v>
      </c>
      <c r="D566" s="30" t="s">
        <v>711</v>
      </c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32.25" customHeight="1" x14ac:dyDescent="0.2">
      <c r="A567" s="34"/>
      <c r="B567" s="35"/>
      <c r="C567" s="27">
        <v>42150</v>
      </c>
      <c r="D567" s="30" t="s">
        <v>712</v>
      </c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32.25" customHeight="1" x14ac:dyDescent="0.2">
      <c r="A568" s="34"/>
      <c r="B568" s="35"/>
      <c r="C568" s="27">
        <v>42151</v>
      </c>
      <c r="D568" s="30" t="s">
        <v>713</v>
      </c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32.25" customHeight="1" x14ac:dyDescent="0.2">
      <c r="A569" s="34"/>
      <c r="B569" s="35"/>
      <c r="C569" s="27">
        <v>42152</v>
      </c>
      <c r="D569" s="30" t="s">
        <v>714</v>
      </c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32.25" customHeight="1" x14ac:dyDescent="0.2">
      <c r="A570" s="34"/>
      <c r="B570" s="35"/>
      <c r="C570" s="27">
        <v>42153</v>
      </c>
      <c r="D570" s="30" t="s">
        <v>715</v>
      </c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32.25" customHeight="1" x14ac:dyDescent="0.2">
      <c r="A571" s="34"/>
      <c r="B571" s="35"/>
      <c r="C571" s="27">
        <v>42155</v>
      </c>
      <c r="D571" s="30" t="s">
        <v>716</v>
      </c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32.25" customHeight="1" x14ac:dyDescent="0.2">
      <c r="A572" s="34"/>
      <c r="B572" s="35"/>
      <c r="C572" s="27">
        <v>42156</v>
      </c>
      <c r="D572" s="30" t="s">
        <v>717</v>
      </c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32.25" customHeight="1" x14ac:dyDescent="0.2">
      <c r="A573" s="34"/>
      <c r="B573" s="35"/>
      <c r="C573" s="27">
        <v>42157</v>
      </c>
      <c r="D573" s="30" t="s">
        <v>718</v>
      </c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32.25" customHeight="1" x14ac:dyDescent="0.2">
      <c r="A574" s="34"/>
      <c r="B574" s="35"/>
      <c r="C574" s="27">
        <v>42158</v>
      </c>
      <c r="D574" s="30" t="s">
        <v>719</v>
      </c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32.25" customHeight="1" x14ac:dyDescent="0.2">
      <c r="A575" s="34"/>
      <c r="B575" s="35"/>
      <c r="C575" s="27">
        <v>42159</v>
      </c>
      <c r="D575" s="30" t="s">
        <v>720</v>
      </c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32.25" customHeight="1" x14ac:dyDescent="0.2">
      <c r="A576" s="34"/>
      <c r="B576" s="35"/>
      <c r="C576" s="27">
        <v>42161</v>
      </c>
      <c r="D576" s="30" t="s">
        <v>721</v>
      </c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32.25" customHeight="1" x14ac:dyDescent="0.2">
      <c r="A577" s="34"/>
      <c r="B577" s="35"/>
      <c r="C577" s="27">
        <v>42162</v>
      </c>
      <c r="D577" s="30" t="s">
        <v>722</v>
      </c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32.25" customHeight="1" x14ac:dyDescent="0.2">
      <c r="A578" s="34"/>
      <c r="B578" s="35"/>
      <c r="C578" s="27">
        <v>42163</v>
      </c>
      <c r="D578" s="30" t="s">
        <v>723</v>
      </c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32.25" customHeight="1" x14ac:dyDescent="0.2">
      <c r="A579" s="34"/>
      <c r="B579" s="35"/>
      <c r="C579" s="27">
        <v>42164</v>
      </c>
      <c r="D579" s="30" t="s">
        <v>724</v>
      </c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32.25" customHeight="1" x14ac:dyDescent="0.2">
      <c r="A580" s="34"/>
      <c r="B580" s="35"/>
      <c r="C580" s="27">
        <v>42165</v>
      </c>
      <c r="D580" s="30" t="s">
        <v>725</v>
      </c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32.25" customHeight="1" x14ac:dyDescent="0.2">
      <c r="A581" s="34"/>
      <c r="B581" s="35"/>
      <c r="C581" s="27">
        <v>42167</v>
      </c>
      <c r="D581" s="30" t="s">
        <v>726</v>
      </c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32.25" customHeight="1" x14ac:dyDescent="0.2">
      <c r="A582" s="34"/>
      <c r="B582" s="35">
        <v>422</v>
      </c>
      <c r="C582" s="27"/>
      <c r="D582" s="28" t="s">
        <v>220</v>
      </c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32.25" customHeight="1" x14ac:dyDescent="0.2">
      <c r="A583" s="34"/>
      <c r="B583" s="35"/>
      <c r="C583" s="27">
        <v>42201</v>
      </c>
      <c r="D583" s="30" t="s">
        <v>727</v>
      </c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32.25" customHeight="1" x14ac:dyDescent="0.2">
      <c r="A584" s="34"/>
      <c r="B584" s="35"/>
      <c r="C584" s="27">
        <v>42202</v>
      </c>
      <c r="D584" s="30" t="s">
        <v>728</v>
      </c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32.25" customHeight="1" x14ac:dyDescent="0.2">
      <c r="A585" s="34"/>
      <c r="B585" s="35"/>
      <c r="C585" s="27">
        <v>42203</v>
      </c>
      <c r="D585" s="30" t="s">
        <v>729</v>
      </c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32.25" customHeight="1" x14ac:dyDescent="0.2">
      <c r="A586" s="34"/>
      <c r="B586" s="35"/>
      <c r="C586" s="27">
        <v>42204</v>
      </c>
      <c r="D586" s="30" t="s">
        <v>730</v>
      </c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32.25" customHeight="1" x14ac:dyDescent="0.2">
      <c r="A587" s="34"/>
      <c r="B587" s="35"/>
      <c r="C587" s="27">
        <v>42205</v>
      </c>
      <c r="D587" s="30" t="s">
        <v>731</v>
      </c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32.25" customHeight="1" x14ac:dyDescent="0.2">
      <c r="A588" s="34"/>
      <c r="B588" s="35">
        <v>423</v>
      </c>
      <c r="C588" s="27"/>
      <c r="D588" s="28" t="s">
        <v>221</v>
      </c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32.25" customHeight="1" x14ac:dyDescent="0.2">
      <c r="A589" s="34"/>
      <c r="B589" s="35">
        <v>424</v>
      </c>
      <c r="C589" s="27"/>
      <c r="D589" s="28" t="s">
        <v>222</v>
      </c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32.25" customHeight="1" x14ac:dyDescent="0.2">
      <c r="A590" s="34"/>
      <c r="B590" s="35">
        <v>425</v>
      </c>
      <c r="C590" s="27"/>
      <c r="D590" s="28" t="s">
        <v>223</v>
      </c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24" customHeight="1" x14ac:dyDescent="0.2">
      <c r="A591" s="141" t="s">
        <v>179</v>
      </c>
      <c r="B591" s="142"/>
      <c r="C591" s="142"/>
      <c r="D591" s="143"/>
      <c r="E591" s="23">
        <f>SUM(E592,E594,E596,E598,E601,E602,E604,E605,E607)</f>
        <v>0</v>
      </c>
      <c r="F591" s="23">
        <f t="shared" ref="F591:Q591" si="192">SUM(F592,F594,F596,F598,F601,F602,F604,F605,F607)</f>
        <v>0</v>
      </c>
      <c r="G591" s="23">
        <f t="shared" si="192"/>
        <v>0</v>
      </c>
      <c r="H591" s="23">
        <f t="shared" si="192"/>
        <v>0</v>
      </c>
      <c r="I591" s="23">
        <f t="shared" si="192"/>
        <v>0</v>
      </c>
      <c r="J591" s="23">
        <f t="shared" si="192"/>
        <v>0</v>
      </c>
      <c r="K591" s="23">
        <f t="shared" si="192"/>
        <v>0</v>
      </c>
      <c r="L591" s="23">
        <f t="shared" si="192"/>
        <v>0</v>
      </c>
      <c r="M591" s="23">
        <f t="shared" si="192"/>
        <v>0</v>
      </c>
      <c r="N591" s="23">
        <f t="shared" si="192"/>
        <v>0</v>
      </c>
      <c r="O591" s="23">
        <f t="shared" si="192"/>
        <v>0</v>
      </c>
      <c r="P591" s="23">
        <f t="shared" si="192"/>
        <v>0</v>
      </c>
      <c r="Q591" s="23">
        <f t="shared" si="192"/>
        <v>0</v>
      </c>
    </row>
    <row r="592" spans="1:17" ht="24" customHeight="1" x14ac:dyDescent="0.2">
      <c r="A592" s="34"/>
      <c r="B592" s="35">
        <v>431</v>
      </c>
      <c r="C592" s="27"/>
      <c r="D592" s="1" t="s">
        <v>224</v>
      </c>
      <c r="E592" s="2">
        <f>SUM(E593)</f>
        <v>0</v>
      </c>
      <c r="F592" s="2">
        <f t="shared" ref="F592:Q592" si="193">SUM(F593)</f>
        <v>0</v>
      </c>
      <c r="G592" s="2">
        <f t="shared" si="193"/>
        <v>0</v>
      </c>
      <c r="H592" s="2">
        <f t="shared" si="193"/>
        <v>0</v>
      </c>
      <c r="I592" s="2">
        <f t="shared" si="193"/>
        <v>0</v>
      </c>
      <c r="J592" s="2">
        <f t="shared" si="193"/>
        <v>0</v>
      </c>
      <c r="K592" s="2">
        <f t="shared" si="193"/>
        <v>0</v>
      </c>
      <c r="L592" s="2">
        <f t="shared" si="193"/>
        <v>0</v>
      </c>
      <c r="M592" s="2">
        <f t="shared" si="193"/>
        <v>0</v>
      </c>
      <c r="N592" s="2">
        <f t="shared" si="193"/>
        <v>0</v>
      </c>
      <c r="O592" s="2">
        <f t="shared" si="193"/>
        <v>0</v>
      </c>
      <c r="P592" s="2">
        <f t="shared" si="193"/>
        <v>0</v>
      </c>
      <c r="Q592" s="2">
        <f t="shared" si="193"/>
        <v>0</v>
      </c>
    </row>
    <row r="593" spans="1:17" ht="24" customHeight="1" x14ac:dyDescent="0.2">
      <c r="A593" s="34"/>
      <c r="B593" s="35"/>
      <c r="C593" s="27">
        <v>43101</v>
      </c>
      <c r="D593" s="1" t="s">
        <v>224</v>
      </c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24" customHeight="1" x14ac:dyDescent="0.2">
      <c r="A594" s="34"/>
      <c r="B594" s="35">
        <v>432</v>
      </c>
      <c r="C594" s="27"/>
      <c r="D594" s="1" t="s">
        <v>225</v>
      </c>
      <c r="E594" s="2">
        <f>SUM(E595)</f>
        <v>0</v>
      </c>
      <c r="F594" s="2">
        <f t="shared" ref="F594:Q594" si="194">SUM(F595)</f>
        <v>0</v>
      </c>
      <c r="G594" s="2">
        <f t="shared" si="194"/>
        <v>0</v>
      </c>
      <c r="H594" s="2">
        <f t="shared" si="194"/>
        <v>0</v>
      </c>
      <c r="I594" s="2">
        <f t="shared" si="194"/>
        <v>0</v>
      </c>
      <c r="J594" s="2">
        <f t="shared" si="194"/>
        <v>0</v>
      </c>
      <c r="K594" s="2">
        <f t="shared" si="194"/>
        <v>0</v>
      </c>
      <c r="L594" s="2">
        <f t="shared" si="194"/>
        <v>0</v>
      </c>
      <c r="M594" s="2">
        <f t="shared" si="194"/>
        <v>0</v>
      </c>
      <c r="N594" s="2">
        <f t="shared" si="194"/>
        <v>0</v>
      </c>
      <c r="O594" s="2">
        <f t="shared" si="194"/>
        <v>0</v>
      </c>
      <c r="P594" s="2">
        <f t="shared" si="194"/>
        <v>0</v>
      </c>
      <c r="Q594" s="2">
        <f t="shared" si="194"/>
        <v>0</v>
      </c>
    </row>
    <row r="595" spans="1:17" ht="24" customHeight="1" x14ac:dyDescent="0.2">
      <c r="A595" s="34"/>
      <c r="B595" s="35"/>
      <c r="C595" s="27">
        <v>43201</v>
      </c>
      <c r="D595" s="1" t="s">
        <v>225</v>
      </c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24" customHeight="1" x14ac:dyDescent="0.2">
      <c r="A596" s="34"/>
      <c r="B596" s="35">
        <v>433</v>
      </c>
      <c r="C596" s="27"/>
      <c r="D596" s="1" t="s">
        <v>226</v>
      </c>
      <c r="E596" s="2">
        <f>SUM(E597)</f>
        <v>0</v>
      </c>
      <c r="F596" s="2">
        <f t="shared" ref="F596:Q596" si="195">SUM(F597)</f>
        <v>0</v>
      </c>
      <c r="G596" s="2">
        <f t="shared" si="195"/>
        <v>0</v>
      </c>
      <c r="H596" s="2">
        <f t="shared" si="195"/>
        <v>0</v>
      </c>
      <c r="I596" s="2">
        <f t="shared" si="195"/>
        <v>0</v>
      </c>
      <c r="J596" s="2">
        <f t="shared" si="195"/>
        <v>0</v>
      </c>
      <c r="K596" s="2">
        <f t="shared" si="195"/>
        <v>0</v>
      </c>
      <c r="L596" s="2">
        <f t="shared" si="195"/>
        <v>0</v>
      </c>
      <c r="M596" s="2">
        <f t="shared" si="195"/>
        <v>0</v>
      </c>
      <c r="N596" s="2">
        <f t="shared" si="195"/>
        <v>0</v>
      </c>
      <c r="O596" s="2">
        <f t="shared" si="195"/>
        <v>0</v>
      </c>
      <c r="P596" s="2">
        <f t="shared" si="195"/>
        <v>0</v>
      </c>
      <c r="Q596" s="2">
        <f t="shared" si="195"/>
        <v>0</v>
      </c>
    </row>
    <row r="597" spans="1:17" ht="24" customHeight="1" x14ac:dyDescent="0.2">
      <c r="A597" s="34"/>
      <c r="B597" s="35"/>
      <c r="C597" s="27">
        <v>43301</v>
      </c>
      <c r="D597" s="1" t="s">
        <v>226</v>
      </c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24" customHeight="1" x14ac:dyDescent="0.2">
      <c r="A598" s="34"/>
      <c r="B598" s="35">
        <v>434</v>
      </c>
      <c r="C598" s="27"/>
      <c r="D598" s="1" t="s">
        <v>227</v>
      </c>
      <c r="E598" s="2">
        <f>SUM(E599:E600)</f>
        <v>0</v>
      </c>
      <c r="F598" s="2">
        <f t="shared" ref="F598:Q598" si="196">SUM(F599:F600)</f>
        <v>0</v>
      </c>
      <c r="G598" s="2">
        <f t="shared" si="196"/>
        <v>0</v>
      </c>
      <c r="H598" s="2">
        <f t="shared" si="196"/>
        <v>0</v>
      </c>
      <c r="I598" s="2">
        <f t="shared" si="196"/>
        <v>0</v>
      </c>
      <c r="J598" s="2">
        <f t="shared" si="196"/>
        <v>0</v>
      </c>
      <c r="K598" s="2">
        <f t="shared" si="196"/>
        <v>0</v>
      </c>
      <c r="L598" s="2">
        <f t="shared" si="196"/>
        <v>0</v>
      </c>
      <c r="M598" s="2">
        <f t="shared" si="196"/>
        <v>0</v>
      </c>
      <c r="N598" s="2">
        <f t="shared" si="196"/>
        <v>0</v>
      </c>
      <c r="O598" s="2">
        <f t="shared" si="196"/>
        <v>0</v>
      </c>
      <c r="P598" s="2">
        <f t="shared" si="196"/>
        <v>0</v>
      </c>
      <c r="Q598" s="2">
        <f t="shared" si="196"/>
        <v>0</v>
      </c>
    </row>
    <row r="599" spans="1:17" ht="24" customHeight="1" x14ac:dyDescent="0.2">
      <c r="A599" s="34"/>
      <c r="B599" s="35"/>
      <c r="C599" s="27">
        <v>43401</v>
      </c>
      <c r="D599" s="1" t="s">
        <v>227</v>
      </c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24" customHeight="1" x14ac:dyDescent="0.2">
      <c r="A600" s="34"/>
      <c r="B600" s="35"/>
      <c r="C600" s="27">
        <v>43402</v>
      </c>
      <c r="D600" s="1" t="s">
        <v>732</v>
      </c>
      <c r="E600" s="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24" customHeight="1" x14ac:dyDescent="0.2">
      <c r="A601" s="34"/>
      <c r="B601" s="35">
        <v>435</v>
      </c>
      <c r="C601" s="27"/>
      <c r="D601" s="1" t="s">
        <v>228</v>
      </c>
      <c r="E601" s="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24" customHeight="1" x14ac:dyDescent="0.2">
      <c r="A602" s="34"/>
      <c r="B602" s="35">
        <v>436</v>
      </c>
      <c r="C602" s="27"/>
      <c r="D602" s="1" t="s">
        <v>229</v>
      </c>
      <c r="E602" s="2">
        <f>SUM(E603)</f>
        <v>0</v>
      </c>
      <c r="F602" s="2">
        <f t="shared" ref="F602:Q602" si="197">SUM(F603)</f>
        <v>0</v>
      </c>
      <c r="G602" s="2">
        <f t="shared" si="197"/>
        <v>0</v>
      </c>
      <c r="H602" s="2">
        <f t="shared" si="197"/>
        <v>0</v>
      </c>
      <c r="I602" s="2">
        <f t="shared" si="197"/>
        <v>0</v>
      </c>
      <c r="J602" s="2">
        <f t="shared" si="197"/>
        <v>0</v>
      </c>
      <c r="K602" s="2">
        <f t="shared" si="197"/>
        <v>0</v>
      </c>
      <c r="L602" s="2">
        <f t="shared" si="197"/>
        <v>0</v>
      </c>
      <c r="M602" s="2">
        <f t="shared" si="197"/>
        <v>0</v>
      </c>
      <c r="N602" s="2">
        <f t="shared" si="197"/>
        <v>0</v>
      </c>
      <c r="O602" s="2">
        <f t="shared" si="197"/>
        <v>0</v>
      </c>
      <c r="P602" s="2">
        <f t="shared" si="197"/>
        <v>0</v>
      </c>
      <c r="Q602" s="2">
        <f t="shared" si="197"/>
        <v>0</v>
      </c>
    </row>
    <row r="603" spans="1:17" ht="24" customHeight="1" x14ac:dyDescent="0.2">
      <c r="A603" s="34"/>
      <c r="B603" s="35"/>
      <c r="C603" s="27">
        <v>43601</v>
      </c>
      <c r="D603" s="1" t="s">
        <v>229</v>
      </c>
      <c r="E603" s="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24" customHeight="1" x14ac:dyDescent="0.2">
      <c r="A604" s="34"/>
      <c r="B604" s="35">
        <v>437</v>
      </c>
      <c r="C604" s="27"/>
      <c r="D604" s="1" t="s">
        <v>230</v>
      </c>
      <c r="E604" s="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24" customHeight="1" x14ac:dyDescent="0.2">
      <c r="A605" s="34"/>
      <c r="B605" s="35">
        <v>438</v>
      </c>
      <c r="C605" s="27"/>
      <c r="D605" s="1" t="s">
        <v>231</v>
      </c>
      <c r="E605" s="2">
        <f>SUM(E606)</f>
        <v>0</v>
      </c>
      <c r="F605" s="2">
        <f t="shared" ref="F605:Q605" si="198">SUM(F606)</f>
        <v>0</v>
      </c>
      <c r="G605" s="2">
        <f t="shared" si="198"/>
        <v>0</v>
      </c>
      <c r="H605" s="2">
        <f t="shared" si="198"/>
        <v>0</v>
      </c>
      <c r="I605" s="2">
        <f t="shared" si="198"/>
        <v>0</v>
      </c>
      <c r="J605" s="2">
        <f t="shared" si="198"/>
        <v>0</v>
      </c>
      <c r="K605" s="2">
        <f t="shared" si="198"/>
        <v>0</v>
      </c>
      <c r="L605" s="2">
        <f t="shared" si="198"/>
        <v>0</v>
      </c>
      <c r="M605" s="2">
        <f t="shared" si="198"/>
        <v>0</v>
      </c>
      <c r="N605" s="2">
        <f t="shared" si="198"/>
        <v>0</v>
      </c>
      <c r="O605" s="2">
        <f t="shared" si="198"/>
        <v>0</v>
      </c>
      <c r="P605" s="2">
        <f t="shared" si="198"/>
        <v>0</v>
      </c>
      <c r="Q605" s="2">
        <f t="shared" si="198"/>
        <v>0</v>
      </c>
    </row>
    <row r="606" spans="1:17" ht="24" customHeight="1" x14ac:dyDescent="0.2">
      <c r="A606" s="34"/>
      <c r="B606" s="35"/>
      <c r="C606" s="27">
        <v>43801</v>
      </c>
      <c r="D606" s="1" t="s">
        <v>231</v>
      </c>
      <c r="E606" s="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24" customHeight="1" x14ac:dyDescent="0.2">
      <c r="A607" s="34"/>
      <c r="B607" s="35">
        <v>439</v>
      </c>
      <c r="C607" s="27"/>
      <c r="D607" s="1" t="s">
        <v>232</v>
      </c>
      <c r="E607" s="2">
        <f>SUM(E608:E612)</f>
        <v>0</v>
      </c>
      <c r="F607" s="2">
        <f t="shared" ref="F607:Q607" si="199">SUM(F608:F612)</f>
        <v>0</v>
      </c>
      <c r="G607" s="2">
        <f t="shared" si="199"/>
        <v>0</v>
      </c>
      <c r="H607" s="2">
        <f t="shared" si="199"/>
        <v>0</v>
      </c>
      <c r="I607" s="2">
        <f t="shared" si="199"/>
        <v>0</v>
      </c>
      <c r="J607" s="2">
        <f t="shared" si="199"/>
        <v>0</v>
      </c>
      <c r="K607" s="2">
        <f t="shared" si="199"/>
        <v>0</v>
      </c>
      <c r="L607" s="2">
        <f t="shared" si="199"/>
        <v>0</v>
      </c>
      <c r="M607" s="2">
        <f t="shared" si="199"/>
        <v>0</v>
      </c>
      <c r="N607" s="2">
        <f t="shared" si="199"/>
        <v>0</v>
      </c>
      <c r="O607" s="2">
        <f t="shared" si="199"/>
        <v>0</v>
      </c>
      <c r="P607" s="2">
        <f t="shared" si="199"/>
        <v>0</v>
      </c>
      <c r="Q607" s="2">
        <f t="shared" si="199"/>
        <v>0</v>
      </c>
    </row>
    <row r="608" spans="1:17" ht="24" customHeight="1" x14ac:dyDescent="0.2">
      <c r="A608" s="34"/>
      <c r="B608" s="35"/>
      <c r="C608" s="27">
        <v>43901</v>
      </c>
      <c r="D608" s="29" t="s">
        <v>733</v>
      </c>
      <c r="E608" s="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24" customHeight="1" x14ac:dyDescent="0.2">
      <c r="A609" s="34"/>
      <c r="B609" s="35"/>
      <c r="C609" s="27">
        <v>43902</v>
      </c>
      <c r="D609" s="29" t="s">
        <v>734</v>
      </c>
      <c r="E609" s="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30.75" customHeight="1" x14ac:dyDescent="0.2">
      <c r="A610" s="34"/>
      <c r="B610" s="35"/>
      <c r="C610" s="27">
        <v>43903</v>
      </c>
      <c r="D610" s="29" t="s">
        <v>735</v>
      </c>
      <c r="E610" s="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30" customHeight="1" x14ac:dyDescent="0.2">
      <c r="A611" s="34"/>
      <c r="B611" s="35"/>
      <c r="C611" s="27">
        <v>43904</v>
      </c>
      <c r="D611" s="29" t="s">
        <v>736</v>
      </c>
      <c r="E611" s="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33" customHeight="1" x14ac:dyDescent="0.2">
      <c r="A612" s="34"/>
      <c r="B612" s="35"/>
      <c r="C612" s="27">
        <v>43905</v>
      </c>
      <c r="D612" s="29" t="s">
        <v>737</v>
      </c>
      <c r="E612" s="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24" customHeight="1" x14ac:dyDescent="0.2">
      <c r="A613" s="141" t="s">
        <v>180</v>
      </c>
      <c r="B613" s="142"/>
      <c r="C613" s="142"/>
      <c r="D613" s="143"/>
      <c r="E613" s="23">
        <f>SUM(E614,E628,E630,E632,E635,E637,E638,E640)</f>
        <v>0</v>
      </c>
      <c r="F613" s="23">
        <f t="shared" ref="F613:Q613" si="200">SUM(F614,F628,F630,F632,F635,F637,F638,F640)</f>
        <v>0</v>
      </c>
      <c r="G613" s="23">
        <f t="shared" si="200"/>
        <v>0</v>
      </c>
      <c r="H613" s="23">
        <f t="shared" si="200"/>
        <v>0</v>
      </c>
      <c r="I613" s="23">
        <f t="shared" si="200"/>
        <v>0</v>
      </c>
      <c r="J613" s="23">
        <f t="shared" si="200"/>
        <v>0</v>
      </c>
      <c r="K613" s="23">
        <f t="shared" si="200"/>
        <v>0</v>
      </c>
      <c r="L613" s="23">
        <f t="shared" si="200"/>
        <v>0</v>
      </c>
      <c r="M613" s="23">
        <f t="shared" si="200"/>
        <v>0</v>
      </c>
      <c r="N613" s="23">
        <f t="shared" si="200"/>
        <v>0</v>
      </c>
      <c r="O613" s="23">
        <f t="shared" si="200"/>
        <v>0</v>
      </c>
      <c r="P613" s="23">
        <f t="shared" si="200"/>
        <v>0</v>
      </c>
      <c r="Q613" s="23">
        <f t="shared" si="200"/>
        <v>0</v>
      </c>
    </row>
    <row r="614" spans="1:17" ht="24" customHeight="1" x14ac:dyDescent="0.2">
      <c r="A614" s="34"/>
      <c r="B614" s="35">
        <v>441</v>
      </c>
      <c r="C614" s="27"/>
      <c r="D614" s="1" t="s">
        <v>233</v>
      </c>
      <c r="E614" s="2">
        <f>SUM(E615:E627)</f>
        <v>0</v>
      </c>
      <c r="F614" s="2">
        <f t="shared" ref="F614:Q614" si="201">SUM(F615:F627)</f>
        <v>0</v>
      </c>
      <c r="G614" s="2">
        <f t="shared" si="201"/>
        <v>0</v>
      </c>
      <c r="H614" s="2">
        <f t="shared" si="201"/>
        <v>0</v>
      </c>
      <c r="I614" s="2">
        <f t="shared" si="201"/>
        <v>0</v>
      </c>
      <c r="J614" s="2">
        <f t="shared" si="201"/>
        <v>0</v>
      </c>
      <c r="K614" s="2">
        <f t="shared" si="201"/>
        <v>0</v>
      </c>
      <c r="L614" s="2">
        <f t="shared" si="201"/>
        <v>0</v>
      </c>
      <c r="M614" s="2">
        <f t="shared" si="201"/>
        <v>0</v>
      </c>
      <c r="N614" s="2">
        <f t="shared" si="201"/>
        <v>0</v>
      </c>
      <c r="O614" s="2">
        <f t="shared" si="201"/>
        <v>0</v>
      </c>
      <c r="P614" s="2">
        <f t="shared" si="201"/>
        <v>0</v>
      </c>
      <c r="Q614" s="2">
        <f t="shared" si="201"/>
        <v>0</v>
      </c>
    </row>
    <row r="615" spans="1:17" ht="32.25" customHeight="1" x14ac:dyDescent="0.2">
      <c r="A615" s="34"/>
      <c r="B615" s="35"/>
      <c r="C615" s="27">
        <v>44101</v>
      </c>
      <c r="D615" s="30" t="s">
        <v>750</v>
      </c>
      <c r="E615" s="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32.25" customHeight="1" x14ac:dyDescent="0.2">
      <c r="A616" s="34"/>
      <c r="B616" s="35"/>
      <c r="C616" s="27">
        <v>44102</v>
      </c>
      <c r="D616" s="30" t="s">
        <v>738</v>
      </c>
      <c r="E616" s="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32.25" customHeight="1" x14ac:dyDescent="0.2">
      <c r="A617" s="34"/>
      <c r="B617" s="35"/>
      <c r="C617" s="27">
        <v>44103</v>
      </c>
      <c r="D617" s="30" t="s">
        <v>739</v>
      </c>
      <c r="E617" s="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32.25" customHeight="1" x14ac:dyDescent="0.2">
      <c r="A618" s="34"/>
      <c r="B618" s="35"/>
      <c r="C618" s="27">
        <v>44104</v>
      </c>
      <c r="D618" s="30" t="s">
        <v>740</v>
      </c>
      <c r="E618" s="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32.25" customHeight="1" x14ac:dyDescent="0.2">
      <c r="A619" s="34"/>
      <c r="B619" s="35"/>
      <c r="C619" s="27">
        <v>44105</v>
      </c>
      <c r="D619" s="30" t="s">
        <v>741</v>
      </c>
      <c r="E619" s="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32.25" customHeight="1" x14ac:dyDescent="0.2">
      <c r="A620" s="34"/>
      <c r="B620" s="35"/>
      <c r="C620" s="27">
        <v>44106</v>
      </c>
      <c r="D620" s="30" t="s">
        <v>742</v>
      </c>
      <c r="E620" s="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32.25" customHeight="1" x14ac:dyDescent="0.2">
      <c r="A621" s="34"/>
      <c r="B621" s="35"/>
      <c r="C621" s="27">
        <v>44111</v>
      </c>
      <c r="D621" s="30" t="s">
        <v>743</v>
      </c>
      <c r="E621" s="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32.25" customHeight="1" x14ac:dyDescent="0.2">
      <c r="A622" s="34"/>
      <c r="B622" s="35"/>
      <c r="C622" s="27">
        <v>44112</v>
      </c>
      <c r="D622" s="30" t="s">
        <v>744</v>
      </c>
      <c r="E622" s="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24" customHeight="1" x14ac:dyDescent="0.2">
      <c r="A623" s="34"/>
      <c r="B623" s="35"/>
      <c r="C623" s="27">
        <v>44113</v>
      </c>
      <c r="D623" s="30" t="s">
        <v>745</v>
      </c>
      <c r="E623" s="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24" customHeight="1" x14ac:dyDescent="0.2">
      <c r="A624" s="34"/>
      <c r="B624" s="35"/>
      <c r="C624" s="27">
        <v>44114</v>
      </c>
      <c r="D624" s="30" t="s">
        <v>746</v>
      </c>
      <c r="E624" s="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24" customHeight="1" x14ac:dyDescent="0.2">
      <c r="A625" s="34"/>
      <c r="B625" s="35"/>
      <c r="C625" s="27">
        <v>44115</v>
      </c>
      <c r="D625" s="30" t="s">
        <v>747</v>
      </c>
      <c r="E625" s="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24" customHeight="1" x14ac:dyDescent="0.2">
      <c r="A626" s="34"/>
      <c r="B626" s="35"/>
      <c r="C626" s="27">
        <v>44116</v>
      </c>
      <c r="D626" s="30" t="s">
        <v>748</v>
      </c>
      <c r="E626" s="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24" customHeight="1" x14ac:dyDescent="0.2">
      <c r="A627" s="34"/>
      <c r="B627" s="35"/>
      <c r="C627" s="27">
        <v>44117</v>
      </c>
      <c r="D627" s="28" t="s">
        <v>749</v>
      </c>
      <c r="E627" s="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24" customHeight="1" x14ac:dyDescent="0.2">
      <c r="A628" s="34"/>
      <c r="B628" s="35">
        <v>442</v>
      </c>
      <c r="C628" s="27"/>
      <c r="D628" s="1" t="s">
        <v>234</v>
      </c>
      <c r="E628" s="2">
        <f>SUM(E629)</f>
        <v>0</v>
      </c>
      <c r="F628" s="2">
        <f t="shared" ref="F628:Q628" si="202">SUM(F629)</f>
        <v>0</v>
      </c>
      <c r="G628" s="2">
        <f t="shared" si="202"/>
        <v>0</v>
      </c>
      <c r="H628" s="2">
        <f t="shared" si="202"/>
        <v>0</v>
      </c>
      <c r="I628" s="2">
        <f t="shared" si="202"/>
        <v>0</v>
      </c>
      <c r="J628" s="2">
        <f t="shared" si="202"/>
        <v>0</v>
      </c>
      <c r="K628" s="2">
        <f t="shared" si="202"/>
        <v>0</v>
      </c>
      <c r="L628" s="2">
        <f t="shared" si="202"/>
        <v>0</v>
      </c>
      <c r="M628" s="2">
        <f t="shared" si="202"/>
        <v>0</v>
      </c>
      <c r="N628" s="2">
        <f t="shared" si="202"/>
        <v>0</v>
      </c>
      <c r="O628" s="2">
        <f t="shared" si="202"/>
        <v>0</v>
      </c>
      <c r="P628" s="2">
        <f t="shared" si="202"/>
        <v>0</v>
      </c>
      <c r="Q628" s="2">
        <f t="shared" si="202"/>
        <v>0</v>
      </c>
    </row>
    <row r="629" spans="1:17" ht="24" customHeight="1" x14ac:dyDescent="0.2">
      <c r="A629" s="34"/>
      <c r="B629" s="35"/>
      <c r="C629" s="27">
        <v>44201</v>
      </c>
      <c r="D629" s="1" t="s">
        <v>751</v>
      </c>
      <c r="E629" s="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24" customHeight="1" x14ac:dyDescent="0.2">
      <c r="A630" s="34"/>
      <c r="B630" s="35">
        <v>443</v>
      </c>
      <c r="C630" s="27"/>
      <c r="D630" s="1" t="s">
        <v>235</v>
      </c>
      <c r="E630" s="2">
        <f>SUM(E631)</f>
        <v>0</v>
      </c>
      <c r="F630" s="2">
        <f t="shared" ref="F630:Q630" si="203">SUM(F631)</f>
        <v>0</v>
      </c>
      <c r="G630" s="2">
        <f t="shared" si="203"/>
        <v>0</v>
      </c>
      <c r="H630" s="2">
        <f t="shared" si="203"/>
        <v>0</v>
      </c>
      <c r="I630" s="2">
        <f t="shared" si="203"/>
        <v>0</v>
      </c>
      <c r="J630" s="2">
        <f t="shared" si="203"/>
        <v>0</v>
      </c>
      <c r="K630" s="2">
        <f t="shared" si="203"/>
        <v>0</v>
      </c>
      <c r="L630" s="2">
        <f t="shared" si="203"/>
        <v>0</v>
      </c>
      <c r="M630" s="2">
        <f t="shared" si="203"/>
        <v>0</v>
      </c>
      <c r="N630" s="2">
        <f t="shared" si="203"/>
        <v>0</v>
      </c>
      <c r="O630" s="2">
        <f t="shared" si="203"/>
        <v>0</v>
      </c>
      <c r="P630" s="2">
        <f t="shared" si="203"/>
        <v>0</v>
      </c>
      <c r="Q630" s="2">
        <f t="shared" si="203"/>
        <v>0</v>
      </c>
    </row>
    <row r="631" spans="1:17" ht="24" customHeight="1" x14ac:dyDescent="0.2">
      <c r="A631" s="34"/>
      <c r="B631" s="35"/>
      <c r="C631" s="27">
        <v>44301</v>
      </c>
      <c r="D631" s="1" t="s">
        <v>752</v>
      </c>
      <c r="E631" s="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24" customHeight="1" x14ac:dyDescent="0.2">
      <c r="A632" s="34"/>
      <c r="B632" s="35">
        <v>444</v>
      </c>
      <c r="C632" s="27"/>
      <c r="D632" s="1" t="s">
        <v>236</v>
      </c>
      <c r="E632" s="2">
        <f>SUM(E633:E634)</f>
        <v>0</v>
      </c>
      <c r="F632" s="2">
        <f t="shared" ref="F632:Q632" si="204">SUM(F633:F634)</f>
        <v>0</v>
      </c>
      <c r="G632" s="2">
        <f t="shared" si="204"/>
        <v>0</v>
      </c>
      <c r="H632" s="2">
        <f t="shared" si="204"/>
        <v>0</v>
      </c>
      <c r="I632" s="2">
        <f t="shared" si="204"/>
        <v>0</v>
      </c>
      <c r="J632" s="2">
        <f t="shared" si="204"/>
        <v>0</v>
      </c>
      <c r="K632" s="2">
        <f t="shared" si="204"/>
        <v>0</v>
      </c>
      <c r="L632" s="2">
        <f t="shared" si="204"/>
        <v>0</v>
      </c>
      <c r="M632" s="2">
        <f t="shared" si="204"/>
        <v>0</v>
      </c>
      <c r="N632" s="2">
        <f t="shared" si="204"/>
        <v>0</v>
      </c>
      <c r="O632" s="2">
        <f t="shared" si="204"/>
        <v>0</v>
      </c>
      <c r="P632" s="2">
        <f t="shared" si="204"/>
        <v>0</v>
      </c>
      <c r="Q632" s="2">
        <f t="shared" si="204"/>
        <v>0</v>
      </c>
    </row>
    <row r="633" spans="1:17" ht="31.5" customHeight="1" x14ac:dyDescent="0.2">
      <c r="A633" s="34"/>
      <c r="B633" s="35"/>
      <c r="C633" s="27">
        <v>44401</v>
      </c>
      <c r="D633" s="28" t="s">
        <v>753</v>
      </c>
      <c r="E633" s="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31.5" customHeight="1" x14ac:dyDescent="0.2">
      <c r="A634" s="34"/>
      <c r="B634" s="35"/>
      <c r="C634" s="27">
        <v>44402</v>
      </c>
      <c r="D634" s="28" t="s">
        <v>754</v>
      </c>
      <c r="E634" s="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24" customHeight="1" x14ac:dyDescent="0.2">
      <c r="A635" s="34"/>
      <c r="B635" s="35">
        <v>445</v>
      </c>
      <c r="C635" s="27"/>
      <c r="D635" s="1" t="s">
        <v>237</v>
      </c>
      <c r="E635" s="2">
        <f>SUM(E636)</f>
        <v>0</v>
      </c>
      <c r="F635" s="2">
        <f t="shared" ref="F635:Q635" si="205">SUM(F636)</f>
        <v>0</v>
      </c>
      <c r="G635" s="2">
        <f t="shared" si="205"/>
        <v>0</v>
      </c>
      <c r="H635" s="2">
        <f t="shared" si="205"/>
        <v>0</v>
      </c>
      <c r="I635" s="2">
        <f t="shared" si="205"/>
        <v>0</v>
      </c>
      <c r="J635" s="2">
        <f t="shared" si="205"/>
        <v>0</v>
      </c>
      <c r="K635" s="2">
        <f t="shared" si="205"/>
        <v>0</v>
      </c>
      <c r="L635" s="2">
        <f t="shared" si="205"/>
        <v>0</v>
      </c>
      <c r="M635" s="2">
        <f t="shared" si="205"/>
        <v>0</v>
      </c>
      <c r="N635" s="2">
        <f t="shared" si="205"/>
        <v>0</v>
      </c>
      <c r="O635" s="2">
        <f t="shared" si="205"/>
        <v>0</v>
      </c>
      <c r="P635" s="2">
        <f t="shared" si="205"/>
        <v>0</v>
      </c>
      <c r="Q635" s="2">
        <f t="shared" si="205"/>
        <v>0</v>
      </c>
    </row>
    <row r="636" spans="1:17" ht="24" customHeight="1" x14ac:dyDescent="0.2">
      <c r="A636" s="34"/>
      <c r="B636" s="35"/>
      <c r="C636" s="27">
        <v>44503</v>
      </c>
      <c r="D636" s="1" t="s">
        <v>237</v>
      </c>
      <c r="E636" s="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24" customHeight="1" x14ac:dyDescent="0.2">
      <c r="A637" s="34"/>
      <c r="B637" s="35">
        <v>446</v>
      </c>
      <c r="C637" s="27"/>
      <c r="D637" s="1" t="s">
        <v>238</v>
      </c>
      <c r="E637" s="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24" customHeight="1" x14ac:dyDescent="0.2">
      <c r="A638" s="34"/>
      <c r="B638" s="35">
        <v>447</v>
      </c>
      <c r="C638" s="27"/>
      <c r="D638" s="1" t="s">
        <v>239</v>
      </c>
      <c r="E638" s="2">
        <f>SUM(E639)</f>
        <v>0</v>
      </c>
      <c r="F638" s="2">
        <f t="shared" ref="F638:Q638" si="206">SUM(F639)</f>
        <v>0</v>
      </c>
      <c r="G638" s="2">
        <f t="shared" si="206"/>
        <v>0</v>
      </c>
      <c r="H638" s="2">
        <f t="shared" si="206"/>
        <v>0</v>
      </c>
      <c r="I638" s="2">
        <f t="shared" si="206"/>
        <v>0</v>
      </c>
      <c r="J638" s="2">
        <f t="shared" si="206"/>
        <v>0</v>
      </c>
      <c r="K638" s="2">
        <f t="shared" si="206"/>
        <v>0</v>
      </c>
      <c r="L638" s="2">
        <f t="shared" si="206"/>
        <v>0</v>
      </c>
      <c r="M638" s="2">
        <f t="shared" si="206"/>
        <v>0</v>
      </c>
      <c r="N638" s="2">
        <f t="shared" si="206"/>
        <v>0</v>
      </c>
      <c r="O638" s="2">
        <f t="shared" si="206"/>
        <v>0</v>
      </c>
      <c r="P638" s="2">
        <f t="shared" si="206"/>
        <v>0</v>
      </c>
      <c r="Q638" s="2">
        <f t="shared" si="206"/>
        <v>0</v>
      </c>
    </row>
    <row r="639" spans="1:17" ht="24" customHeight="1" x14ac:dyDescent="0.2">
      <c r="A639" s="34"/>
      <c r="B639" s="35"/>
      <c r="C639" s="27">
        <v>44701</v>
      </c>
      <c r="D639" s="1" t="s">
        <v>755</v>
      </c>
      <c r="E639" s="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24" customHeight="1" x14ac:dyDescent="0.2">
      <c r="A640" s="34"/>
      <c r="B640" s="35">
        <v>448</v>
      </c>
      <c r="C640" s="27"/>
      <c r="D640" s="1" t="s">
        <v>240</v>
      </c>
      <c r="E640" s="2">
        <f>SUM(E641:E642)</f>
        <v>0</v>
      </c>
      <c r="F640" s="2">
        <f t="shared" ref="F640:Q640" si="207">SUM(F641:F642)</f>
        <v>0</v>
      </c>
      <c r="G640" s="2">
        <f t="shared" si="207"/>
        <v>0</v>
      </c>
      <c r="H640" s="2">
        <f t="shared" si="207"/>
        <v>0</v>
      </c>
      <c r="I640" s="2">
        <f t="shared" si="207"/>
        <v>0</v>
      </c>
      <c r="J640" s="2">
        <f t="shared" si="207"/>
        <v>0</v>
      </c>
      <c r="K640" s="2">
        <f t="shared" si="207"/>
        <v>0</v>
      </c>
      <c r="L640" s="2">
        <f t="shared" si="207"/>
        <v>0</v>
      </c>
      <c r="M640" s="2">
        <f t="shared" si="207"/>
        <v>0</v>
      </c>
      <c r="N640" s="2">
        <f t="shared" si="207"/>
        <v>0</v>
      </c>
      <c r="O640" s="2">
        <f t="shared" si="207"/>
        <v>0</v>
      </c>
      <c r="P640" s="2">
        <f t="shared" si="207"/>
        <v>0</v>
      </c>
      <c r="Q640" s="2">
        <f t="shared" si="207"/>
        <v>0</v>
      </c>
    </row>
    <row r="641" spans="1:17" ht="24" customHeight="1" x14ac:dyDescent="0.2">
      <c r="A641" s="34"/>
      <c r="B641" s="35"/>
      <c r="C641" s="27">
        <v>44801</v>
      </c>
      <c r="D641" s="26" t="s">
        <v>756</v>
      </c>
      <c r="E641" s="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24" customHeight="1" x14ac:dyDescent="0.2">
      <c r="A642" s="34"/>
      <c r="B642" s="35"/>
      <c r="C642" s="27">
        <v>44802</v>
      </c>
      <c r="D642" s="26" t="s">
        <v>757</v>
      </c>
      <c r="E642" s="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24" customHeight="1" x14ac:dyDescent="0.2">
      <c r="A643" s="141" t="s">
        <v>181</v>
      </c>
      <c r="B643" s="142"/>
      <c r="C643" s="142"/>
      <c r="D643" s="143"/>
      <c r="E643" s="23">
        <f>SUM(E644,E645,E649)</f>
        <v>0</v>
      </c>
      <c r="F643" s="23">
        <f t="shared" ref="F643:Q643" si="208">SUM(F644,F645,F649)</f>
        <v>0</v>
      </c>
      <c r="G643" s="23">
        <f t="shared" si="208"/>
        <v>0</v>
      </c>
      <c r="H643" s="23">
        <f t="shared" si="208"/>
        <v>0</v>
      </c>
      <c r="I643" s="23">
        <f t="shared" si="208"/>
        <v>0</v>
      </c>
      <c r="J643" s="23">
        <f t="shared" si="208"/>
        <v>0</v>
      </c>
      <c r="K643" s="23">
        <f t="shared" si="208"/>
        <v>0</v>
      </c>
      <c r="L643" s="23">
        <f t="shared" si="208"/>
        <v>0</v>
      </c>
      <c r="M643" s="23">
        <f t="shared" si="208"/>
        <v>0</v>
      </c>
      <c r="N643" s="23">
        <f t="shared" si="208"/>
        <v>0</v>
      </c>
      <c r="O643" s="23">
        <f t="shared" si="208"/>
        <v>0</v>
      </c>
      <c r="P643" s="23">
        <f t="shared" si="208"/>
        <v>0</v>
      </c>
      <c r="Q643" s="23">
        <f t="shared" si="208"/>
        <v>0</v>
      </c>
    </row>
    <row r="644" spans="1:17" ht="24" customHeight="1" x14ac:dyDescent="0.2">
      <c r="A644" s="34"/>
      <c r="B644" s="35">
        <v>451</v>
      </c>
      <c r="C644" s="27"/>
      <c r="D644" s="1" t="s">
        <v>241</v>
      </c>
      <c r="E644" s="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24" customHeight="1" x14ac:dyDescent="0.2">
      <c r="A645" s="34"/>
      <c r="B645" s="35">
        <v>452</v>
      </c>
      <c r="C645" s="27"/>
      <c r="D645" s="1" t="s">
        <v>242</v>
      </c>
      <c r="E645" s="2">
        <f>SUM(E646:E649)</f>
        <v>0</v>
      </c>
      <c r="F645" s="2">
        <f t="shared" ref="F645:Q645" si="209">SUM(F646:F649)</f>
        <v>0</v>
      </c>
      <c r="G645" s="2">
        <f t="shared" si="209"/>
        <v>0</v>
      </c>
      <c r="H645" s="2">
        <f t="shared" si="209"/>
        <v>0</v>
      </c>
      <c r="I645" s="2">
        <f t="shared" si="209"/>
        <v>0</v>
      </c>
      <c r="J645" s="2">
        <f t="shared" si="209"/>
        <v>0</v>
      </c>
      <c r="K645" s="2">
        <f t="shared" si="209"/>
        <v>0</v>
      </c>
      <c r="L645" s="2">
        <f t="shared" si="209"/>
        <v>0</v>
      </c>
      <c r="M645" s="2">
        <f t="shared" si="209"/>
        <v>0</v>
      </c>
      <c r="N645" s="2">
        <f t="shared" si="209"/>
        <v>0</v>
      </c>
      <c r="O645" s="2">
        <f t="shared" si="209"/>
        <v>0</v>
      </c>
      <c r="P645" s="2">
        <f t="shared" si="209"/>
        <v>0</v>
      </c>
      <c r="Q645" s="2">
        <f t="shared" si="209"/>
        <v>0</v>
      </c>
    </row>
    <row r="646" spans="1:17" ht="24" customHeight="1" x14ac:dyDescent="0.2">
      <c r="A646" s="34"/>
      <c r="B646" s="35"/>
      <c r="C646" s="27">
        <v>45201</v>
      </c>
      <c r="D646" s="1" t="s">
        <v>758</v>
      </c>
      <c r="E646" s="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24" customHeight="1" x14ac:dyDescent="0.2">
      <c r="A647" s="34"/>
      <c r="B647" s="35"/>
      <c r="C647" s="27">
        <v>45202</v>
      </c>
      <c r="D647" s="1" t="s">
        <v>759</v>
      </c>
      <c r="E647" s="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24" customHeight="1" x14ac:dyDescent="0.2">
      <c r="A648" s="34"/>
      <c r="B648" s="35"/>
      <c r="C648" s="27">
        <v>45203</v>
      </c>
      <c r="D648" s="1" t="s">
        <v>760</v>
      </c>
      <c r="E648" s="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24" customHeight="1" x14ac:dyDescent="0.2">
      <c r="A649" s="34"/>
      <c r="B649" s="35">
        <v>459</v>
      </c>
      <c r="C649" s="27"/>
      <c r="D649" s="1" t="s">
        <v>243</v>
      </c>
      <c r="E649" s="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28.5" customHeight="1" x14ac:dyDescent="0.2">
      <c r="A650" s="158" t="s">
        <v>182</v>
      </c>
      <c r="B650" s="159"/>
      <c r="C650" s="159"/>
      <c r="D650" s="160"/>
      <c r="E650" s="23">
        <f>SUM(E651,E655,E657,E658,E659,E660,E661)</f>
        <v>0</v>
      </c>
      <c r="F650" s="23">
        <f t="shared" ref="F650:Q650" si="210">SUM(F651,F655,F657,F658,F659,F660,F661)</f>
        <v>0</v>
      </c>
      <c r="G650" s="23">
        <f t="shared" si="210"/>
        <v>0</v>
      </c>
      <c r="H650" s="23">
        <f t="shared" si="210"/>
        <v>0</v>
      </c>
      <c r="I650" s="23">
        <f t="shared" si="210"/>
        <v>0</v>
      </c>
      <c r="J650" s="23">
        <f t="shared" si="210"/>
        <v>0</v>
      </c>
      <c r="K650" s="23">
        <f t="shared" si="210"/>
        <v>0</v>
      </c>
      <c r="L650" s="23">
        <f t="shared" si="210"/>
        <v>0</v>
      </c>
      <c r="M650" s="23">
        <f t="shared" si="210"/>
        <v>0</v>
      </c>
      <c r="N650" s="23">
        <f t="shared" si="210"/>
        <v>0</v>
      </c>
      <c r="O650" s="23">
        <f t="shared" si="210"/>
        <v>0</v>
      </c>
      <c r="P650" s="23">
        <f t="shared" si="210"/>
        <v>0</v>
      </c>
      <c r="Q650" s="23">
        <f t="shared" si="210"/>
        <v>0</v>
      </c>
    </row>
    <row r="651" spans="1:17" ht="24" customHeight="1" x14ac:dyDescent="0.2">
      <c r="A651" s="34"/>
      <c r="B651" s="35">
        <v>461</v>
      </c>
      <c r="C651" s="27"/>
      <c r="D651" s="1" t="s">
        <v>244</v>
      </c>
      <c r="E651" s="2">
        <f>SUM(E652:E654)</f>
        <v>0</v>
      </c>
      <c r="F651" s="2">
        <f t="shared" ref="F651:Q651" si="211">SUM(F652:F654)</f>
        <v>0</v>
      </c>
      <c r="G651" s="2">
        <f t="shared" si="211"/>
        <v>0</v>
      </c>
      <c r="H651" s="2">
        <f t="shared" si="211"/>
        <v>0</v>
      </c>
      <c r="I651" s="2">
        <f t="shared" si="211"/>
        <v>0</v>
      </c>
      <c r="J651" s="2">
        <f t="shared" si="211"/>
        <v>0</v>
      </c>
      <c r="K651" s="2">
        <f t="shared" si="211"/>
        <v>0</v>
      </c>
      <c r="L651" s="2">
        <f t="shared" si="211"/>
        <v>0</v>
      </c>
      <c r="M651" s="2">
        <f t="shared" si="211"/>
        <v>0</v>
      </c>
      <c r="N651" s="2">
        <f t="shared" si="211"/>
        <v>0</v>
      </c>
      <c r="O651" s="2">
        <f t="shared" si="211"/>
        <v>0</v>
      </c>
      <c r="P651" s="2">
        <f t="shared" si="211"/>
        <v>0</v>
      </c>
      <c r="Q651" s="2">
        <f t="shared" si="211"/>
        <v>0</v>
      </c>
    </row>
    <row r="652" spans="1:17" ht="24" customHeight="1" x14ac:dyDescent="0.2">
      <c r="A652" s="34"/>
      <c r="B652" s="35"/>
      <c r="C652" s="27">
        <v>46101</v>
      </c>
      <c r="D652" s="1" t="s">
        <v>761</v>
      </c>
      <c r="E652" s="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24" customHeight="1" x14ac:dyDescent="0.2">
      <c r="A653" s="34"/>
      <c r="B653" s="35"/>
      <c r="C653" s="27">
        <v>46102</v>
      </c>
      <c r="D653" s="1" t="s">
        <v>762</v>
      </c>
      <c r="E653" s="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24" customHeight="1" x14ac:dyDescent="0.2">
      <c r="A654" s="34"/>
      <c r="B654" s="35"/>
      <c r="C654" s="27">
        <v>46103</v>
      </c>
      <c r="D654" s="1" t="s">
        <v>763</v>
      </c>
      <c r="E654" s="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24" customHeight="1" x14ac:dyDescent="0.2">
      <c r="A655" s="34"/>
      <c r="B655" s="35">
        <v>462</v>
      </c>
      <c r="C655" s="27"/>
      <c r="D655" s="1" t="s">
        <v>245</v>
      </c>
      <c r="E655" s="2">
        <f>SUM(E656)</f>
        <v>0</v>
      </c>
      <c r="F655" s="2">
        <f t="shared" ref="F655:Q655" si="212">SUM(F656)</f>
        <v>0</v>
      </c>
      <c r="G655" s="2">
        <f t="shared" si="212"/>
        <v>0</v>
      </c>
      <c r="H655" s="2">
        <f t="shared" si="212"/>
        <v>0</v>
      </c>
      <c r="I655" s="2">
        <f t="shared" si="212"/>
        <v>0</v>
      </c>
      <c r="J655" s="2">
        <f t="shared" si="212"/>
        <v>0</v>
      </c>
      <c r="K655" s="2">
        <f t="shared" si="212"/>
        <v>0</v>
      </c>
      <c r="L655" s="2">
        <f t="shared" si="212"/>
        <v>0</v>
      </c>
      <c r="M655" s="2">
        <f t="shared" si="212"/>
        <v>0</v>
      </c>
      <c r="N655" s="2">
        <f t="shared" si="212"/>
        <v>0</v>
      </c>
      <c r="O655" s="2">
        <f t="shared" si="212"/>
        <v>0</v>
      </c>
      <c r="P655" s="2">
        <f t="shared" si="212"/>
        <v>0</v>
      </c>
      <c r="Q655" s="2">
        <f t="shared" si="212"/>
        <v>0</v>
      </c>
    </row>
    <row r="656" spans="1:17" ht="24" customHeight="1" x14ac:dyDescent="0.2">
      <c r="A656" s="34"/>
      <c r="B656" s="35"/>
      <c r="C656" s="27">
        <v>46201</v>
      </c>
      <c r="D656" s="1" t="s">
        <v>764</v>
      </c>
      <c r="E656" s="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24" customHeight="1" x14ac:dyDescent="0.2">
      <c r="A657" s="34"/>
      <c r="B657" s="35">
        <v>463</v>
      </c>
      <c r="C657" s="27"/>
      <c r="D657" s="1" t="s">
        <v>246</v>
      </c>
      <c r="E657" s="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33.75" customHeight="1" x14ac:dyDescent="0.2">
      <c r="A658" s="34"/>
      <c r="B658" s="35">
        <v>464</v>
      </c>
      <c r="C658" s="27"/>
      <c r="D658" s="28" t="s">
        <v>329</v>
      </c>
      <c r="E658" s="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33.75" customHeight="1" x14ac:dyDescent="0.2">
      <c r="A659" s="34"/>
      <c r="B659" s="35">
        <v>465</v>
      </c>
      <c r="C659" s="27"/>
      <c r="D659" s="28" t="s">
        <v>247</v>
      </c>
      <c r="E659" s="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33.75" customHeight="1" x14ac:dyDescent="0.2">
      <c r="A660" s="34"/>
      <c r="B660" s="35">
        <v>466</v>
      </c>
      <c r="C660" s="27"/>
      <c r="D660" s="28" t="s">
        <v>248</v>
      </c>
      <c r="E660" s="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24" customHeight="1" x14ac:dyDescent="0.2">
      <c r="A661" s="34"/>
      <c r="B661" s="35">
        <v>469</v>
      </c>
      <c r="C661" s="27"/>
      <c r="D661" s="1" t="s">
        <v>249</v>
      </c>
      <c r="E661" s="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24" customHeight="1" x14ac:dyDescent="0.2">
      <c r="A662" s="141" t="s">
        <v>183</v>
      </c>
      <c r="B662" s="142"/>
      <c r="C662" s="142"/>
      <c r="D662" s="143"/>
      <c r="E662" s="23">
        <f>SUM(E663)</f>
        <v>0</v>
      </c>
      <c r="F662" s="23">
        <f t="shared" ref="F662:Q663" si="213">SUM(F663)</f>
        <v>0</v>
      </c>
      <c r="G662" s="23">
        <f t="shared" si="213"/>
        <v>0</v>
      </c>
      <c r="H662" s="23">
        <f t="shared" si="213"/>
        <v>0</v>
      </c>
      <c r="I662" s="23">
        <f t="shared" si="213"/>
        <v>0</v>
      </c>
      <c r="J662" s="23">
        <f t="shared" si="213"/>
        <v>0</v>
      </c>
      <c r="K662" s="23">
        <f t="shared" si="213"/>
        <v>0</v>
      </c>
      <c r="L662" s="23">
        <f t="shared" si="213"/>
        <v>0</v>
      </c>
      <c r="M662" s="23">
        <f t="shared" si="213"/>
        <v>0</v>
      </c>
      <c r="N662" s="23">
        <f t="shared" si="213"/>
        <v>0</v>
      </c>
      <c r="O662" s="23">
        <f t="shared" si="213"/>
        <v>0</v>
      </c>
      <c r="P662" s="23">
        <f t="shared" si="213"/>
        <v>0</v>
      </c>
      <c r="Q662" s="23">
        <f t="shared" si="213"/>
        <v>0</v>
      </c>
    </row>
    <row r="663" spans="1:17" ht="24" customHeight="1" x14ac:dyDescent="0.2">
      <c r="A663" s="34"/>
      <c r="B663" s="35">
        <v>471</v>
      </c>
      <c r="C663" s="27"/>
      <c r="D663" s="1" t="s">
        <v>250</v>
      </c>
      <c r="E663" s="2">
        <f>SUM(E664)</f>
        <v>0</v>
      </c>
      <c r="F663" s="2">
        <f t="shared" si="213"/>
        <v>0</v>
      </c>
      <c r="G663" s="2">
        <f t="shared" si="213"/>
        <v>0</v>
      </c>
      <c r="H663" s="2">
        <f t="shared" si="213"/>
        <v>0</v>
      </c>
      <c r="I663" s="2">
        <f t="shared" si="213"/>
        <v>0</v>
      </c>
      <c r="J663" s="2">
        <f t="shared" si="213"/>
        <v>0</v>
      </c>
      <c r="K663" s="2">
        <f t="shared" si="213"/>
        <v>0</v>
      </c>
      <c r="L663" s="2">
        <f t="shared" si="213"/>
        <v>0</v>
      </c>
      <c r="M663" s="2">
        <f t="shared" si="213"/>
        <v>0</v>
      </c>
      <c r="N663" s="2">
        <f t="shared" si="213"/>
        <v>0</v>
      </c>
      <c r="O663" s="2">
        <f t="shared" si="213"/>
        <v>0</v>
      </c>
      <c r="P663" s="2">
        <f t="shared" si="213"/>
        <v>0</v>
      </c>
      <c r="Q663" s="2">
        <f t="shared" si="213"/>
        <v>0</v>
      </c>
    </row>
    <row r="664" spans="1:17" ht="37.5" customHeight="1" x14ac:dyDescent="0.2">
      <c r="A664" s="34"/>
      <c r="B664" s="35"/>
      <c r="C664" s="27">
        <v>47101</v>
      </c>
      <c r="D664" s="33" t="s">
        <v>765</v>
      </c>
      <c r="E664" s="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24" customHeight="1" x14ac:dyDescent="0.2">
      <c r="A665" s="141" t="s">
        <v>184</v>
      </c>
      <c r="B665" s="142"/>
      <c r="C665" s="142"/>
      <c r="D665" s="143"/>
      <c r="E665" s="23">
        <f>SUM(E666,E668,E670,E672,E674)</f>
        <v>0</v>
      </c>
      <c r="F665" s="23">
        <f t="shared" ref="F665:Q665" si="214">SUM(F666,F668,F670,F672,F674)</f>
        <v>0</v>
      </c>
      <c r="G665" s="23">
        <f t="shared" si="214"/>
        <v>0</v>
      </c>
      <c r="H665" s="23">
        <f t="shared" si="214"/>
        <v>0</v>
      </c>
      <c r="I665" s="23">
        <f t="shared" si="214"/>
        <v>0</v>
      </c>
      <c r="J665" s="23">
        <f t="shared" si="214"/>
        <v>0</v>
      </c>
      <c r="K665" s="23">
        <f t="shared" si="214"/>
        <v>0</v>
      </c>
      <c r="L665" s="23">
        <f t="shared" si="214"/>
        <v>0</v>
      </c>
      <c r="M665" s="23">
        <f t="shared" si="214"/>
        <v>0</v>
      </c>
      <c r="N665" s="23">
        <f t="shared" si="214"/>
        <v>0</v>
      </c>
      <c r="O665" s="23">
        <f t="shared" si="214"/>
        <v>0</v>
      </c>
      <c r="P665" s="23">
        <f t="shared" si="214"/>
        <v>0</v>
      </c>
      <c r="Q665" s="23">
        <f t="shared" si="214"/>
        <v>0</v>
      </c>
    </row>
    <row r="666" spans="1:17" ht="24" customHeight="1" x14ac:dyDescent="0.2">
      <c r="A666" s="34"/>
      <c r="B666" s="35">
        <v>481</v>
      </c>
      <c r="C666" s="27"/>
      <c r="D666" s="1" t="s">
        <v>251</v>
      </c>
      <c r="E666" s="2">
        <f>SUM(E667)</f>
        <v>0</v>
      </c>
      <c r="F666" s="2">
        <f t="shared" ref="F666:Q666" si="215">SUM(F667)</f>
        <v>0</v>
      </c>
      <c r="G666" s="2">
        <f t="shared" si="215"/>
        <v>0</v>
      </c>
      <c r="H666" s="2">
        <f t="shared" si="215"/>
        <v>0</v>
      </c>
      <c r="I666" s="2">
        <f t="shared" si="215"/>
        <v>0</v>
      </c>
      <c r="J666" s="2">
        <f t="shared" si="215"/>
        <v>0</v>
      </c>
      <c r="K666" s="2">
        <f t="shared" si="215"/>
        <v>0</v>
      </c>
      <c r="L666" s="2">
        <f t="shared" si="215"/>
        <v>0</v>
      </c>
      <c r="M666" s="2">
        <f t="shared" si="215"/>
        <v>0</v>
      </c>
      <c r="N666" s="2">
        <f t="shared" si="215"/>
        <v>0</v>
      </c>
      <c r="O666" s="2">
        <f t="shared" si="215"/>
        <v>0</v>
      </c>
      <c r="P666" s="2">
        <f t="shared" si="215"/>
        <v>0</v>
      </c>
      <c r="Q666" s="2">
        <f t="shared" si="215"/>
        <v>0</v>
      </c>
    </row>
    <row r="667" spans="1:17" ht="24" customHeight="1" x14ac:dyDescent="0.2">
      <c r="A667" s="34"/>
      <c r="B667" s="35"/>
      <c r="C667" s="27">
        <v>48101</v>
      </c>
      <c r="D667" s="1" t="s">
        <v>766</v>
      </c>
      <c r="E667" s="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24" customHeight="1" x14ac:dyDescent="0.2">
      <c r="A668" s="34"/>
      <c r="B668" s="35">
        <v>482</v>
      </c>
      <c r="C668" s="27"/>
      <c r="D668" s="1" t="s">
        <v>252</v>
      </c>
      <c r="E668" s="2">
        <f>SUM(E669)</f>
        <v>0</v>
      </c>
      <c r="F668" s="2">
        <f t="shared" ref="F668:Q668" si="216">SUM(F669)</f>
        <v>0</v>
      </c>
      <c r="G668" s="2">
        <f t="shared" si="216"/>
        <v>0</v>
      </c>
      <c r="H668" s="2">
        <f t="shared" si="216"/>
        <v>0</v>
      </c>
      <c r="I668" s="2">
        <f t="shared" si="216"/>
        <v>0</v>
      </c>
      <c r="J668" s="2">
        <f t="shared" si="216"/>
        <v>0</v>
      </c>
      <c r="K668" s="2">
        <f t="shared" si="216"/>
        <v>0</v>
      </c>
      <c r="L668" s="2">
        <f t="shared" si="216"/>
        <v>0</v>
      </c>
      <c r="M668" s="2">
        <f t="shared" si="216"/>
        <v>0</v>
      </c>
      <c r="N668" s="2">
        <f t="shared" si="216"/>
        <v>0</v>
      </c>
      <c r="O668" s="2">
        <f t="shared" si="216"/>
        <v>0</v>
      </c>
      <c r="P668" s="2">
        <f t="shared" si="216"/>
        <v>0</v>
      </c>
      <c r="Q668" s="2">
        <f t="shared" si="216"/>
        <v>0</v>
      </c>
    </row>
    <row r="669" spans="1:17" ht="24" customHeight="1" x14ac:dyDescent="0.2">
      <c r="A669" s="34"/>
      <c r="B669" s="35"/>
      <c r="C669" s="27">
        <v>48201</v>
      </c>
      <c r="D669" s="1" t="s">
        <v>767</v>
      </c>
      <c r="E669" s="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24" customHeight="1" x14ac:dyDescent="0.2">
      <c r="A670" s="34"/>
      <c r="B670" s="35">
        <v>483</v>
      </c>
      <c r="C670" s="27"/>
      <c r="D670" s="1" t="s">
        <v>253</v>
      </c>
      <c r="E670" s="2">
        <f>SUM(E671)</f>
        <v>0</v>
      </c>
      <c r="F670" s="2">
        <f t="shared" ref="F670:Q670" si="217">SUM(F671)</f>
        <v>0</v>
      </c>
      <c r="G670" s="2">
        <f t="shared" si="217"/>
        <v>0</v>
      </c>
      <c r="H670" s="2">
        <f t="shared" si="217"/>
        <v>0</v>
      </c>
      <c r="I670" s="2">
        <f t="shared" si="217"/>
        <v>0</v>
      </c>
      <c r="J670" s="2">
        <f t="shared" si="217"/>
        <v>0</v>
      </c>
      <c r="K670" s="2">
        <f t="shared" si="217"/>
        <v>0</v>
      </c>
      <c r="L670" s="2">
        <f t="shared" si="217"/>
        <v>0</v>
      </c>
      <c r="M670" s="2">
        <f t="shared" si="217"/>
        <v>0</v>
      </c>
      <c r="N670" s="2">
        <f t="shared" si="217"/>
        <v>0</v>
      </c>
      <c r="O670" s="2">
        <f t="shared" si="217"/>
        <v>0</v>
      </c>
      <c r="P670" s="2">
        <f t="shared" si="217"/>
        <v>0</v>
      </c>
      <c r="Q670" s="2">
        <f t="shared" si="217"/>
        <v>0</v>
      </c>
    </row>
    <row r="671" spans="1:17" ht="24" customHeight="1" x14ac:dyDescent="0.2">
      <c r="A671" s="34"/>
      <c r="B671" s="35"/>
      <c r="C671" s="27">
        <v>48301</v>
      </c>
      <c r="D671" s="1" t="s">
        <v>768</v>
      </c>
      <c r="E671" s="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24" customHeight="1" x14ac:dyDescent="0.2">
      <c r="A672" s="34"/>
      <c r="B672" s="35">
        <v>484</v>
      </c>
      <c r="C672" s="27"/>
      <c r="D672" s="1" t="s">
        <v>254</v>
      </c>
      <c r="E672" s="2">
        <f>SUM(E673)</f>
        <v>0</v>
      </c>
      <c r="F672" s="2">
        <f t="shared" ref="F672:Q672" si="218">SUM(F673)</f>
        <v>0</v>
      </c>
      <c r="G672" s="2">
        <f t="shared" si="218"/>
        <v>0</v>
      </c>
      <c r="H672" s="2">
        <f t="shared" si="218"/>
        <v>0</v>
      </c>
      <c r="I672" s="2">
        <f t="shared" si="218"/>
        <v>0</v>
      </c>
      <c r="J672" s="2">
        <f t="shared" si="218"/>
        <v>0</v>
      </c>
      <c r="K672" s="2">
        <f t="shared" si="218"/>
        <v>0</v>
      </c>
      <c r="L672" s="2">
        <f t="shared" si="218"/>
        <v>0</v>
      </c>
      <c r="M672" s="2">
        <f t="shared" si="218"/>
        <v>0</v>
      </c>
      <c r="N672" s="2">
        <f t="shared" si="218"/>
        <v>0</v>
      </c>
      <c r="O672" s="2">
        <f t="shared" si="218"/>
        <v>0</v>
      </c>
      <c r="P672" s="2">
        <f t="shared" si="218"/>
        <v>0</v>
      </c>
      <c r="Q672" s="2">
        <f t="shared" si="218"/>
        <v>0</v>
      </c>
    </row>
    <row r="673" spans="1:17" ht="24" customHeight="1" x14ac:dyDescent="0.2">
      <c r="A673" s="34"/>
      <c r="B673" s="35"/>
      <c r="C673" s="27">
        <v>48401</v>
      </c>
      <c r="D673" s="1" t="s">
        <v>769</v>
      </c>
      <c r="E673" s="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24" customHeight="1" x14ac:dyDescent="0.2">
      <c r="A674" s="34"/>
      <c r="B674" s="35">
        <v>485</v>
      </c>
      <c r="C674" s="27"/>
      <c r="D674" s="1" t="s">
        <v>255</v>
      </c>
      <c r="E674" s="2">
        <f>SUM(E675)</f>
        <v>0</v>
      </c>
      <c r="F674" s="2">
        <f t="shared" ref="F674:Q674" si="219">SUM(F675)</f>
        <v>0</v>
      </c>
      <c r="G674" s="2">
        <f t="shared" si="219"/>
        <v>0</v>
      </c>
      <c r="H674" s="2">
        <f t="shared" si="219"/>
        <v>0</v>
      </c>
      <c r="I674" s="2">
        <f t="shared" si="219"/>
        <v>0</v>
      </c>
      <c r="J674" s="2">
        <f t="shared" si="219"/>
        <v>0</v>
      </c>
      <c r="K674" s="2">
        <f t="shared" si="219"/>
        <v>0</v>
      </c>
      <c r="L674" s="2">
        <f t="shared" si="219"/>
        <v>0</v>
      </c>
      <c r="M674" s="2">
        <f t="shared" si="219"/>
        <v>0</v>
      </c>
      <c r="N674" s="2">
        <f t="shared" si="219"/>
        <v>0</v>
      </c>
      <c r="O674" s="2">
        <f t="shared" si="219"/>
        <v>0</v>
      </c>
      <c r="P674" s="2">
        <f t="shared" si="219"/>
        <v>0</v>
      </c>
      <c r="Q674" s="2">
        <f t="shared" si="219"/>
        <v>0</v>
      </c>
    </row>
    <row r="675" spans="1:17" ht="24" customHeight="1" x14ac:dyDescent="0.2">
      <c r="A675" s="34"/>
      <c r="B675" s="35"/>
      <c r="C675" s="27">
        <v>48501</v>
      </c>
      <c r="D675" s="26" t="s">
        <v>770</v>
      </c>
      <c r="E675" s="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24" customHeight="1" x14ac:dyDescent="0.2">
      <c r="A676" s="141" t="s">
        <v>185</v>
      </c>
      <c r="B676" s="142"/>
      <c r="C676" s="142"/>
      <c r="D676" s="143"/>
      <c r="E676" s="23">
        <f>SUM(E677,E678,E680)</f>
        <v>0</v>
      </c>
      <c r="F676" s="23">
        <f t="shared" ref="F676:Q676" si="220">SUM(F677,F678,F680)</f>
        <v>0</v>
      </c>
      <c r="G676" s="23">
        <f t="shared" si="220"/>
        <v>0</v>
      </c>
      <c r="H676" s="23">
        <f t="shared" si="220"/>
        <v>0</v>
      </c>
      <c r="I676" s="23">
        <f t="shared" si="220"/>
        <v>0</v>
      </c>
      <c r="J676" s="23">
        <f t="shared" si="220"/>
        <v>0</v>
      </c>
      <c r="K676" s="23">
        <f t="shared" si="220"/>
        <v>0</v>
      </c>
      <c r="L676" s="23">
        <f t="shared" si="220"/>
        <v>0</v>
      </c>
      <c r="M676" s="23">
        <f t="shared" si="220"/>
        <v>0</v>
      </c>
      <c r="N676" s="23">
        <f t="shared" si="220"/>
        <v>0</v>
      </c>
      <c r="O676" s="23">
        <f t="shared" si="220"/>
        <v>0</v>
      </c>
      <c r="P676" s="23">
        <f t="shared" si="220"/>
        <v>0</v>
      </c>
      <c r="Q676" s="23">
        <f t="shared" si="220"/>
        <v>0</v>
      </c>
    </row>
    <row r="677" spans="1:17" ht="24" customHeight="1" x14ac:dyDescent="0.2">
      <c r="A677" s="34"/>
      <c r="B677" s="35">
        <v>491</v>
      </c>
      <c r="C677" s="27"/>
      <c r="D677" s="1" t="s">
        <v>256</v>
      </c>
      <c r="E677" s="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24" customHeight="1" x14ac:dyDescent="0.2">
      <c r="A678" s="34"/>
      <c r="B678" s="35">
        <v>492</v>
      </c>
      <c r="C678" s="27"/>
      <c r="D678" s="1" t="s">
        <v>257</v>
      </c>
      <c r="E678" s="2">
        <f>SUM(E679)</f>
        <v>0</v>
      </c>
      <c r="F678" s="2">
        <f t="shared" ref="F678:Q678" si="221">SUM(F679)</f>
        <v>0</v>
      </c>
      <c r="G678" s="2">
        <f t="shared" si="221"/>
        <v>0</v>
      </c>
      <c r="H678" s="2">
        <f t="shared" si="221"/>
        <v>0</v>
      </c>
      <c r="I678" s="2">
        <f t="shared" si="221"/>
        <v>0</v>
      </c>
      <c r="J678" s="2">
        <f t="shared" si="221"/>
        <v>0</v>
      </c>
      <c r="K678" s="2">
        <f t="shared" si="221"/>
        <v>0</v>
      </c>
      <c r="L678" s="2">
        <f t="shared" si="221"/>
        <v>0</v>
      </c>
      <c r="M678" s="2">
        <f t="shared" si="221"/>
        <v>0</v>
      </c>
      <c r="N678" s="2">
        <f t="shared" si="221"/>
        <v>0</v>
      </c>
      <c r="O678" s="2">
        <f t="shared" si="221"/>
        <v>0</v>
      </c>
      <c r="P678" s="2">
        <f t="shared" si="221"/>
        <v>0</v>
      </c>
      <c r="Q678" s="2">
        <f t="shared" si="221"/>
        <v>0</v>
      </c>
    </row>
    <row r="679" spans="1:17" ht="24" customHeight="1" x14ac:dyDescent="0.2">
      <c r="A679" s="34"/>
      <c r="B679" s="35"/>
      <c r="C679" s="27">
        <v>49201</v>
      </c>
      <c r="D679" s="1" t="s">
        <v>771</v>
      </c>
      <c r="E679" s="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24" customHeight="1" x14ac:dyDescent="0.2">
      <c r="A680" s="34"/>
      <c r="B680" s="35">
        <v>493</v>
      </c>
      <c r="C680" s="27"/>
      <c r="D680" s="1" t="s">
        <v>258</v>
      </c>
      <c r="E680" s="2">
        <f>SUM(E681)</f>
        <v>0</v>
      </c>
      <c r="F680" s="2">
        <f t="shared" ref="F680:Q680" si="222">SUM(F681)</f>
        <v>0</v>
      </c>
      <c r="G680" s="2">
        <f t="shared" si="222"/>
        <v>0</v>
      </c>
      <c r="H680" s="2">
        <f t="shared" si="222"/>
        <v>0</v>
      </c>
      <c r="I680" s="2">
        <f t="shared" si="222"/>
        <v>0</v>
      </c>
      <c r="J680" s="2">
        <f t="shared" si="222"/>
        <v>0</v>
      </c>
      <c r="K680" s="2">
        <f t="shared" si="222"/>
        <v>0</v>
      </c>
      <c r="L680" s="2">
        <f t="shared" si="222"/>
        <v>0</v>
      </c>
      <c r="M680" s="2">
        <f t="shared" si="222"/>
        <v>0</v>
      </c>
      <c r="N680" s="2">
        <f t="shared" si="222"/>
        <v>0</v>
      </c>
      <c r="O680" s="2">
        <f t="shared" si="222"/>
        <v>0</v>
      </c>
      <c r="P680" s="2">
        <f t="shared" si="222"/>
        <v>0</v>
      </c>
      <c r="Q680" s="2">
        <f t="shared" si="222"/>
        <v>0</v>
      </c>
    </row>
    <row r="681" spans="1:17" ht="24" customHeight="1" x14ac:dyDescent="0.2">
      <c r="A681" s="34"/>
      <c r="B681" s="35"/>
      <c r="C681" s="27">
        <v>49301</v>
      </c>
      <c r="D681" s="26" t="s">
        <v>772</v>
      </c>
      <c r="E681" s="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24" customHeight="1" x14ac:dyDescent="0.2">
      <c r="A682" s="144" t="s">
        <v>186</v>
      </c>
      <c r="B682" s="145"/>
      <c r="C682" s="145"/>
      <c r="D682" s="146"/>
      <c r="E682" s="36">
        <f>SUM(E683,E696,E705,E710,E731,E735,E755,E774,E784)</f>
        <v>0</v>
      </c>
      <c r="F682" s="36">
        <f t="shared" ref="F682:Q682" si="223">SUM(F683,F696,F705,F710,F731,F735,F755,F774,F784)</f>
        <v>0</v>
      </c>
      <c r="G682" s="36">
        <f t="shared" si="223"/>
        <v>0</v>
      </c>
      <c r="H682" s="36">
        <f t="shared" si="223"/>
        <v>0</v>
      </c>
      <c r="I682" s="36">
        <f t="shared" si="223"/>
        <v>0</v>
      </c>
      <c r="J682" s="36">
        <f t="shared" si="223"/>
        <v>0</v>
      </c>
      <c r="K682" s="36">
        <f t="shared" si="223"/>
        <v>0</v>
      </c>
      <c r="L682" s="36">
        <f t="shared" si="223"/>
        <v>0</v>
      </c>
      <c r="M682" s="36">
        <f t="shared" si="223"/>
        <v>0</v>
      </c>
      <c r="N682" s="36">
        <f t="shared" si="223"/>
        <v>0</v>
      </c>
      <c r="O682" s="36">
        <f t="shared" si="223"/>
        <v>0</v>
      </c>
      <c r="P682" s="36">
        <f t="shared" si="223"/>
        <v>0</v>
      </c>
      <c r="Q682" s="36">
        <f t="shared" si="223"/>
        <v>0</v>
      </c>
    </row>
    <row r="683" spans="1:17" ht="24" customHeight="1" x14ac:dyDescent="0.2">
      <c r="A683" s="141" t="s">
        <v>187</v>
      </c>
      <c r="B683" s="142"/>
      <c r="C683" s="142"/>
      <c r="D683" s="143"/>
      <c r="E683" s="23">
        <f>SUM(E684,E686,E689,E691,E692,E694)</f>
        <v>0</v>
      </c>
      <c r="F683" s="23">
        <f t="shared" ref="F683:Q683" si="224">SUM(F684,F686,F689,F691,F692,F694)</f>
        <v>0</v>
      </c>
      <c r="G683" s="23">
        <f t="shared" si="224"/>
        <v>0</v>
      </c>
      <c r="H683" s="23">
        <f t="shared" si="224"/>
        <v>0</v>
      </c>
      <c r="I683" s="23">
        <f t="shared" si="224"/>
        <v>0</v>
      </c>
      <c r="J683" s="23">
        <f t="shared" si="224"/>
        <v>0</v>
      </c>
      <c r="K683" s="23">
        <f t="shared" si="224"/>
        <v>0</v>
      </c>
      <c r="L683" s="23">
        <f t="shared" si="224"/>
        <v>0</v>
      </c>
      <c r="M683" s="23">
        <f t="shared" si="224"/>
        <v>0</v>
      </c>
      <c r="N683" s="23">
        <f t="shared" si="224"/>
        <v>0</v>
      </c>
      <c r="O683" s="23">
        <f t="shared" si="224"/>
        <v>0</v>
      </c>
      <c r="P683" s="23">
        <f t="shared" si="224"/>
        <v>0</v>
      </c>
      <c r="Q683" s="23">
        <f t="shared" si="224"/>
        <v>0</v>
      </c>
    </row>
    <row r="684" spans="1:17" ht="24" customHeight="1" x14ac:dyDescent="0.2">
      <c r="A684" s="34"/>
      <c r="B684" s="35">
        <v>511</v>
      </c>
      <c r="C684" s="27"/>
      <c r="D684" s="1" t="s">
        <v>259</v>
      </c>
      <c r="E684" s="2">
        <f>SUM(E685)</f>
        <v>0</v>
      </c>
      <c r="F684" s="2">
        <f t="shared" ref="F684:Q684" si="225">SUM(F685)</f>
        <v>0</v>
      </c>
      <c r="G684" s="2">
        <f t="shared" si="225"/>
        <v>0</v>
      </c>
      <c r="H684" s="2">
        <f t="shared" si="225"/>
        <v>0</v>
      </c>
      <c r="I684" s="2">
        <f t="shared" si="225"/>
        <v>0</v>
      </c>
      <c r="J684" s="2">
        <f t="shared" si="225"/>
        <v>0</v>
      </c>
      <c r="K684" s="2">
        <f t="shared" si="225"/>
        <v>0</v>
      </c>
      <c r="L684" s="2">
        <f t="shared" si="225"/>
        <v>0</v>
      </c>
      <c r="M684" s="2">
        <f t="shared" si="225"/>
        <v>0</v>
      </c>
      <c r="N684" s="2">
        <f t="shared" si="225"/>
        <v>0</v>
      </c>
      <c r="O684" s="2">
        <f t="shared" si="225"/>
        <v>0</v>
      </c>
      <c r="P684" s="2">
        <f t="shared" si="225"/>
        <v>0</v>
      </c>
      <c r="Q684" s="2">
        <f t="shared" si="225"/>
        <v>0</v>
      </c>
    </row>
    <row r="685" spans="1:17" ht="24" customHeight="1" x14ac:dyDescent="0.2">
      <c r="A685" s="34"/>
      <c r="B685" s="35"/>
      <c r="C685" s="27">
        <v>51101</v>
      </c>
      <c r="D685" s="1" t="s">
        <v>773</v>
      </c>
      <c r="E685" s="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24" customHeight="1" x14ac:dyDescent="0.2">
      <c r="A686" s="34"/>
      <c r="B686" s="35">
        <v>512</v>
      </c>
      <c r="C686" s="27"/>
      <c r="D686" s="1" t="s">
        <v>260</v>
      </c>
      <c r="E686" s="2">
        <f>SUM(E687:E688)</f>
        <v>0</v>
      </c>
      <c r="F686" s="2">
        <f t="shared" ref="F686:Q686" si="226">SUM(F687:F688)</f>
        <v>0</v>
      </c>
      <c r="G686" s="2">
        <f t="shared" si="226"/>
        <v>0</v>
      </c>
      <c r="H686" s="2">
        <f t="shared" si="226"/>
        <v>0</v>
      </c>
      <c r="I686" s="2">
        <f t="shared" si="226"/>
        <v>0</v>
      </c>
      <c r="J686" s="2">
        <f t="shared" si="226"/>
        <v>0</v>
      </c>
      <c r="K686" s="2">
        <f t="shared" si="226"/>
        <v>0</v>
      </c>
      <c r="L686" s="2">
        <f t="shared" si="226"/>
        <v>0</v>
      </c>
      <c r="M686" s="2">
        <f t="shared" si="226"/>
        <v>0</v>
      </c>
      <c r="N686" s="2">
        <f t="shared" si="226"/>
        <v>0</v>
      </c>
      <c r="O686" s="2">
        <f t="shared" si="226"/>
        <v>0</v>
      </c>
      <c r="P686" s="2">
        <f t="shared" si="226"/>
        <v>0</v>
      </c>
      <c r="Q686" s="2">
        <f t="shared" si="226"/>
        <v>0</v>
      </c>
    </row>
    <row r="687" spans="1:17" ht="24" customHeight="1" x14ac:dyDescent="0.2">
      <c r="A687" s="34"/>
      <c r="B687" s="35"/>
      <c r="C687" s="27">
        <v>51201</v>
      </c>
      <c r="D687" s="1" t="s">
        <v>774</v>
      </c>
      <c r="E687" s="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24" customHeight="1" x14ac:dyDescent="0.2">
      <c r="A688" s="34"/>
      <c r="B688" s="35"/>
      <c r="C688" s="27">
        <v>51202</v>
      </c>
      <c r="D688" s="1" t="s">
        <v>775</v>
      </c>
      <c r="E688" s="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24" customHeight="1" x14ac:dyDescent="0.2">
      <c r="A689" s="34"/>
      <c r="B689" s="35">
        <v>513</v>
      </c>
      <c r="C689" s="27"/>
      <c r="D689" s="1" t="s">
        <v>261</v>
      </c>
      <c r="E689" s="2">
        <f>SUM(E690:E691)</f>
        <v>0</v>
      </c>
      <c r="F689" s="2">
        <f t="shared" ref="F689:Q689" si="227">SUM(F690:F691)</f>
        <v>0</v>
      </c>
      <c r="G689" s="2">
        <f t="shared" si="227"/>
        <v>0</v>
      </c>
      <c r="H689" s="2">
        <f t="shared" si="227"/>
        <v>0</v>
      </c>
      <c r="I689" s="2">
        <f t="shared" si="227"/>
        <v>0</v>
      </c>
      <c r="J689" s="2">
        <f t="shared" si="227"/>
        <v>0</v>
      </c>
      <c r="K689" s="2">
        <f t="shared" si="227"/>
        <v>0</v>
      </c>
      <c r="L689" s="2">
        <f t="shared" si="227"/>
        <v>0</v>
      </c>
      <c r="M689" s="2">
        <f t="shared" si="227"/>
        <v>0</v>
      </c>
      <c r="N689" s="2">
        <f t="shared" si="227"/>
        <v>0</v>
      </c>
      <c r="O689" s="2">
        <f t="shared" si="227"/>
        <v>0</v>
      </c>
      <c r="P689" s="2">
        <f t="shared" si="227"/>
        <v>0</v>
      </c>
      <c r="Q689" s="2">
        <f t="shared" si="227"/>
        <v>0</v>
      </c>
    </row>
    <row r="690" spans="1:17" ht="24" customHeight="1" x14ac:dyDescent="0.2">
      <c r="A690" s="34"/>
      <c r="B690" s="35"/>
      <c r="C690" s="27">
        <v>51301</v>
      </c>
      <c r="D690" s="1" t="s">
        <v>776</v>
      </c>
      <c r="E690" s="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24" customHeight="1" x14ac:dyDescent="0.2">
      <c r="A691" s="34"/>
      <c r="B691" s="35">
        <v>514</v>
      </c>
      <c r="C691" s="27"/>
      <c r="D691" s="1" t="s">
        <v>262</v>
      </c>
      <c r="E691" s="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24" customHeight="1" x14ac:dyDescent="0.2">
      <c r="A692" s="34"/>
      <c r="B692" s="35">
        <v>515</v>
      </c>
      <c r="C692" s="27"/>
      <c r="D692" s="1" t="s">
        <v>263</v>
      </c>
      <c r="E692" s="2">
        <f>SUM(E693)</f>
        <v>0</v>
      </c>
      <c r="F692" s="2">
        <f t="shared" ref="F692:Q692" si="228">SUM(F693)</f>
        <v>0</v>
      </c>
      <c r="G692" s="2">
        <f t="shared" si="228"/>
        <v>0</v>
      </c>
      <c r="H692" s="2">
        <f t="shared" si="228"/>
        <v>0</v>
      </c>
      <c r="I692" s="2">
        <f t="shared" si="228"/>
        <v>0</v>
      </c>
      <c r="J692" s="2">
        <f t="shared" si="228"/>
        <v>0</v>
      </c>
      <c r="K692" s="2">
        <f t="shared" si="228"/>
        <v>0</v>
      </c>
      <c r="L692" s="2">
        <f t="shared" si="228"/>
        <v>0</v>
      </c>
      <c r="M692" s="2">
        <f t="shared" si="228"/>
        <v>0</v>
      </c>
      <c r="N692" s="2">
        <f t="shared" si="228"/>
        <v>0</v>
      </c>
      <c r="O692" s="2">
        <f t="shared" si="228"/>
        <v>0</v>
      </c>
      <c r="P692" s="2">
        <f t="shared" si="228"/>
        <v>0</v>
      </c>
      <c r="Q692" s="2">
        <f t="shared" si="228"/>
        <v>0</v>
      </c>
    </row>
    <row r="693" spans="1:17" ht="24" customHeight="1" x14ac:dyDescent="0.2">
      <c r="A693" s="34"/>
      <c r="B693" s="35"/>
      <c r="C693" s="27">
        <v>51501</v>
      </c>
      <c r="D693" s="1" t="s">
        <v>777</v>
      </c>
      <c r="E693" s="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24" customHeight="1" x14ac:dyDescent="0.2">
      <c r="A694" s="34"/>
      <c r="B694" s="35">
        <v>519</v>
      </c>
      <c r="C694" s="27"/>
      <c r="D694" s="1" t="s">
        <v>264</v>
      </c>
      <c r="E694" s="2">
        <f>SUM(E695)</f>
        <v>0</v>
      </c>
      <c r="F694" s="2">
        <f t="shared" ref="F694:Q694" si="229">SUM(F695)</f>
        <v>0</v>
      </c>
      <c r="G694" s="2">
        <f t="shared" si="229"/>
        <v>0</v>
      </c>
      <c r="H694" s="2">
        <f t="shared" si="229"/>
        <v>0</v>
      </c>
      <c r="I694" s="2">
        <f t="shared" si="229"/>
        <v>0</v>
      </c>
      <c r="J694" s="2">
        <f t="shared" si="229"/>
        <v>0</v>
      </c>
      <c r="K694" s="2">
        <f t="shared" si="229"/>
        <v>0</v>
      </c>
      <c r="L694" s="2">
        <f t="shared" si="229"/>
        <v>0</v>
      </c>
      <c r="M694" s="2">
        <f t="shared" si="229"/>
        <v>0</v>
      </c>
      <c r="N694" s="2">
        <f t="shared" si="229"/>
        <v>0</v>
      </c>
      <c r="O694" s="2">
        <f t="shared" si="229"/>
        <v>0</v>
      </c>
      <c r="P694" s="2">
        <f t="shared" si="229"/>
        <v>0</v>
      </c>
      <c r="Q694" s="2">
        <f t="shared" si="229"/>
        <v>0</v>
      </c>
    </row>
    <row r="695" spans="1:17" ht="24" customHeight="1" x14ac:dyDescent="0.2">
      <c r="A695" s="34"/>
      <c r="B695" s="35"/>
      <c r="C695" s="27">
        <v>51901</v>
      </c>
      <c r="D695" s="26" t="s">
        <v>778</v>
      </c>
      <c r="E695" s="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24" customHeight="1" x14ac:dyDescent="0.2">
      <c r="A696" s="141" t="s">
        <v>188</v>
      </c>
      <c r="B696" s="142"/>
      <c r="C696" s="142"/>
      <c r="D696" s="143"/>
      <c r="E696" s="23">
        <f>SUM(E697,E699,E701,E703)</f>
        <v>0</v>
      </c>
      <c r="F696" s="23">
        <f t="shared" ref="F696:Q696" si="230">SUM(F697,F699,F701,F703)</f>
        <v>0</v>
      </c>
      <c r="G696" s="23">
        <f t="shared" si="230"/>
        <v>0</v>
      </c>
      <c r="H696" s="23">
        <f t="shared" si="230"/>
        <v>0</v>
      </c>
      <c r="I696" s="23">
        <f t="shared" si="230"/>
        <v>0</v>
      </c>
      <c r="J696" s="23">
        <f t="shared" si="230"/>
        <v>0</v>
      </c>
      <c r="K696" s="23">
        <f t="shared" si="230"/>
        <v>0</v>
      </c>
      <c r="L696" s="23">
        <f t="shared" si="230"/>
        <v>0</v>
      </c>
      <c r="M696" s="23">
        <f t="shared" si="230"/>
        <v>0</v>
      </c>
      <c r="N696" s="23">
        <f t="shared" si="230"/>
        <v>0</v>
      </c>
      <c r="O696" s="23">
        <f t="shared" si="230"/>
        <v>0</v>
      </c>
      <c r="P696" s="23">
        <f t="shared" si="230"/>
        <v>0</v>
      </c>
      <c r="Q696" s="23">
        <f t="shared" si="230"/>
        <v>0</v>
      </c>
    </row>
    <row r="697" spans="1:17" ht="24" customHeight="1" x14ac:dyDescent="0.2">
      <c r="A697" s="34"/>
      <c r="B697" s="35">
        <v>521</v>
      </c>
      <c r="C697" s="27"/>
      <c r="D697" s="1" t="s">
        <v>265</v>
      </c>
      <c r="E697" s="2">
        <f>SUM(E698)</f>
        <v>0</v>
      </c>
      <c r="F697" s="2">
        <f t="shared" ref="F697:Q697" si="231">SUM(F698)</f>
        <v>0</v>
      </c>
      <c r="G697" s="2">
        <f t="shared" si="231"/>
        <v>0</v>
      </c>
      <c r="H697" s="2">
        <f t="shared" si="231"/>
        <v>0</v>
      </c>
      <c r="I697" s="2">
        <f t="shared" si="231"/>
        <v>0</v>
      </c>
      <c r="J697" s="2">
        <f t="shared" si="231"/>
        <v>0</v>
      </c>
      <c r="K697" s="2">
        <f t="shared" si="231"/>
        <v>0</v>
      </c>
      <c r="L697" s="2">
        <f t="shared" si="231"/>
        <v>0</v>
      </c>
      <c r="M697" s="2">
        <f t="shared" si="231"/>
        <v>0</v>
      </c>
      <c r="N697" s="2">
        <f t="shared" si="231"/>
        <v>0</v>
      </c>
      <c r="O697" s="2">
        <f t="shared" si="231"/>
        <v>0</v>
      </c>
      <c r="P697" s="2">
        <f t="shared" si="231"/>
        <v>0</v>
      </c>
      <c r="Q697" s="2">
        <f t="shared" si="231"/>
        <v>0</v>
      </c>
    </row>
    <row r="698" spans="1:17" ht="24" customHeight="1" x14ac:dyDescent="0.2">
      <c r="A698" s="34"/>
      <c r="B698" s="35"/>
      <c r="C698" s="27">
        <v>52101</v>
      </c>
      <c r="D698" s="1" t="s">
        <v>779</v>
      </c>
      <c r="E698" s="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24" customHeight="1" x14ac:dyDescent="0.2">
      <c r="A699" s="34"/>
      <c r="B699" s="35">
        <v>522</v>
      </c>
      <c r="C699" s="27"/>
      <c r="D699" s="1" t="s">
        <v>266</v>
      </c>
      <c r="E699" s="2">
        <f>SUM(E700)</f>
        <v>0</v>
      </c>
      <c r="F699" s="2">
        <f t="shared" ref="F699:Q699" si="232">SUM(F700)</f>
        <v>0</v>
      </c>
      <c r="G699" s="2">
        <f t="shared" si="232"/>
        <v>0</v>
      </c>
      <c r="H699" s="2">
        <f t="shared" si="232"/>
        <v>0</v>
      </c>
      <c r="I699" s="2">
        <f t="shared" si="232"/>
        <v>0</v>
      </c>
      <c r="J699" s="2">
        <f t="shared" si="232"/>
        <v>0</v>
      </c>
      <c r="K699" s="2">
        <f t="shared" si="232"/>
        <v>0</v>
      </c>
      <c r="L699" s="2">
        <f t="shared" si="232"/>
        <v>0</v>
      </c>
      <c r="M699" s="2">
        <f t="shared" si="232"/>
        <v>0</v>
      </c>
      <c r="N699" s="2">
        <f t="shared" si="232"/>
        <v>0</v>
      </c>
      <c r="O699" s="2">
        <f t="shared" si="232"/>
        <v>0</v>
      </c>
      <c r="P699" s="2">
        <f t="shared" si="232"/>
        <v>0</v>
      </c>
      <c r="Q699" s="2">
        <f t="shared" si="232"/>
        <v>0</v>
      </c>
    </row>
    <row r="700" spans="1:17" ht="24" customHeight="1" x14ac:dyDescent="0.2">
      <c r="A700" s="34"/>
      <c r="B700" s="35"/>
      <c r="C700" s="27">
        <v>52201</v>
      </c>
      <c r="D700" s="1" t="s">
        <v>780</v>
      </c>
      <c r="E700" s="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24" customHeight="1" x14ac:dyDescent="0.2">
      <c r="A701" s="34"/>
      <c r="B701" s="35">
        <v>523</v>
      </c>
      <c r="C701" s="27"/>
      <c r="D701" s="1" t="s">
        <v>267</v>
      </c>
      <c r="E701" s="2">
        <f>SUM(E702)</f>
        <v>0</v>
      </c>
      <c r="F701" s="2">
        <f t="shared" ref="F701:Q701" si="233">SUM(F702)</f>
        <v>0</v>
      </c>
      <c r="G701" s="2">
        <f t="shared" si="233"/>
        <v>0</v>
      </c>
      <c r="H701" s="2">
        <f t="shared" si="233"/>
        <v>0</v>
      </c>
      <c r="I701" s="2">
        <f t="shared" si="233"/>
        <v>0</v>
      </c>
      <c r="J701" s="2">
        <f t="shared" si="233"/>
        <v>0</v>
      </c>
      <c r="K701" s="2">
        <f t="shared" si="233"/>
        <v>0</v>
      </c>
      <c r="L701" s="2">
        <f t="shared" si="233"/>
        <v>0</v>
      </c>
      <c r="M701" s="2">
        <f t="shared" si="233"/>
        <v>0</v>
      </c>
      <c r="N701" s="2">
        <f t="shared" si="233"/>
        <v>0</v>
      </c>
      <c r="O701" s="2">
        <f t="shared" si="233"/>
        <v>0</v>
      </c>
      <c r="P701" s="2">
        <f t="shared" si="233"/>
        <v>0</v>
      </c>
      <c r="Q701" s="2">
        <f t="shared" si="233"/>
        <v>0</v>
      </c>
    </row>
    <row r="702" spans="1:17" ht="24" customHeight="1" x14ac:dyDescent="0.2">
      <c r="A702" s="34"/>
      <c r="B702" s="35"/>
      <c r="C702" s="27">
        <v>52301</v>
      </c>
      <c r="D702" s="1" t="s">
        <v>781</v>
      </c>
      <c r="E702" s="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24" customHeight="1" x14ac:dyDescent="0.2">
      <c r="A703" s="34"/>
      <c r="B703" s="35">
        <v>529</v>
      </c>
      <c r="C703" s="27"/>
      <c r="D703" s="1" t="s">
        <v>268</v>
      </c>
      <c r="E703" s="2">
        <f>SUM(E704)</f>
        <v>0</v>
      </c>
      <c r="F703" s="2">
        <f t="shared" ref="F703:Q703" si="234">SUM(F704)</f>
        <v>0</v>
      </c>
      <c r="G703" s="2">
        <f t="shared" si="234"/>
        <v>0</v>
      </c>
      <c r="H703" s="2">
        <f t="shared" si="234"/>
        <v>0</v>
      </c>
      <c r="I703" s="2">
        <f t="shared" si="234"/>
        <v>0</v>
      </c>
      <c r="J703" s="2">
        <f t="shared" si="234"/>
        <v>0</v>
      </c>
      <c r="K703" s="2">
        <f t="shared" si="234"/>
        <v>0</v>
      </c>
      <c r="L703" s="2">
        <f t="shared" si="234"/>
        <v>0</v>
      </c>
      <c r="M703" s="2">
        <f t="shared" si="234"/>
        <v>0</v>
      </c>
      <c r="N703" s="2">
        <f t="shared" si="234"/>
        <v>0</v>
      </c>
      <c r="O703" s="2">
        <f t="shared" si="234"/>
        <v>0</v>
      </c>
      <c r="P703" s="2">
        <f t="shared" si="234"/>
        <v>0</v>
      </c>
      <c r="Q703" s="2">
        <f t="shared" si="234"/>
        <v>0</v>
      </c>
    </row>
    <row r="704" spans="1:17" ht="24" customHeight="1" x14ac:dyDescent="0.2">
      <c r="A704" s="34"/>
      <c r="B704" s="35"/>
      <c r="C704" s="27">
        <v>52901</v>
      </c>
      <c r="D704" s="26" t="s">
        <v>782</v>
      </c>
      <c r="E704" s="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24" customHeight="1" x14ac:dyDescent="0.2">
      <c r="A705" s="141" t="s">
        <v>189</v>
      </c>
      <c r="B705" s="142"/>
      <c r="C705" s="142"/>
      <c r="D705" s="143"/>
      <c r="E705" s="23">
        <f>SUM(E706,E708)</f>
        <v>0</v>
      </c>
      <c r="F705" s="23">
        <f t="shared" ref="F705:Q705" si="235">SUM(F706,F708)</f>
        <v>0</v>
      </c>
      <c r="G705" s="23">
        <f t="shared" si="235"/>
        <v>0</v>
      </c>
      <c r="H705" s="23">
        <f t="shared" si="235"/>
        <v>0</v>
      </c>
      <c r="I705" s="23">
        <f t="shared" si="235"/>
        <v>0</v>
      </c>
      <c r="J705" s="23">
        <f t="shared" si="235"/>
        <v>0</v>
      </c>
      <c r="K705" s="23">
        <f t="shared" si="235"/>
        <v>0</v>
      </c>
      <c r="L705" s="23">
        <f t="shared" si="235"/>
        <v>0</v>
      </c>
      <c r="M705" s="23">
        <f t="shared" si="235"/>
        <v>0</v>
      </c>
      <c r="N705" s="23">
        <f t="shared" si="235"/>
        <v>0</v>
      </c>
      <c r="O705" s="23">
        <f t="shared" si="235"/>
        <v>0</v>
      </c>
      <c r="P705" s="23">
        <f t="shared" si="235"/>
        <v>0</v>
      </c>
      <c r="Q705" s="23">
        <f t="shared" si="235"/>
        <v>0</v>
      </c>
    </row>
    <row r="706" spans="1:17" ht="24" customHeight="1" x14ac:dyDescent="0.2">
      <c r="A706" s="34"/>
      <c r="B706" s="35">
        <v>531</v>
      </c>
      <c r="C706" s="27"/>
      <c r="D706" s="1" t="s">
        <v>269</v>
      </c>
      <c r="E706" s="2">
        <f>SUM(E707)</f>
        <v>0</v>
      </c>
      <c r="F706" s="2">
        <f t="shared" ref="F706:Q706" si="236">SUM(F707)</f>
        <v>0</v>
      </c>
      <c r="G706" s="2">
        <f t="shared" si="236"/>
        <v>0</v>
      </c>
      <c r="H706" s="2">
        <f t="shared" si="236"/>
        <v>0</v>
      </c>
      <c r="I706" s="2">
        <f t="shared" si="236"/>
        <v>0</v>
      </c>
      <c r="J706" s="2">
        <f t="shared" si="236"/>
        <v>0</v>
      </c>
      <c r="K706" s="2">
        <f t="shared" si="236"/>
        <v>0</v>
      </c>
      <c r="L706" s="2">
        <f t="shared" si="236"/>
        <v>0</v>
      </c>
      <c r="M706" s="2">
        <f t="shared" si="236"/>
        <v>0</v>
      </c>
      <c r="N706" s="2">
        <f t="shared" si="236"/>
        <v>0</v>
      </c>
      <c r="O706" s="2">
        <f t="shared" si="236"/>
        <v>0</v>
      </c>
      <c r="P706" s="2">
        <f t="shared" si="236"/>
        <v>0</v>
      </c>
      <c r="Q706" s="2">
        <f t="shared" si="236"/>
        <v>0</v>
      </c>
    </row>
    <row r="707" spans="1:17" ht="24" customHeight="1" x14ac:dyDescent="0.2">
      <c r="A707" s="34"/>
      <c r="B707" s="35"/>
      <c r="C707" s="27">
        <v>53101</v>
      </c>
      <c r="D707" s="1" t="s">
        <v>783</v>
      </c>
      <c r="E707" s="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24" customHeight="1" x14ac:dyDescent="0.2">
      <c r="A708" s="34"/>
      <c r="B708" s="35">
        <v>532</v>
      </c>
      <c r="C708" s="27"/>
      <c r="D708" s="1" t="s">
        <v>270</v>
      </c>
      <c r="E708" s="2">
        <f>SUM(E709)</f>
        <v>0</v>
      </c>
      <c r="F708" s="2">
        <f t="shared" ref="F708:Q708" si="237">SUM(F709)</f>
        <v>0</v>
      </c>
      <c r="G708" s="2">
        <f t="shared" si="237"/>
        <v>0</v>
      </c>
      <c r="H708" s="2">
        <f t="shared" si="237"/>
        <v>0</v>
      </c>
      <c r="I708" s="2">
        <f t="shared" si="237"/>
        <v>0</v>
      </c>
      <c r="J708" s="2">
        <f t="shared" si="237"/>
        <v>0</v>
      </c>
      <c r="K708" s="2">
        <f t="shared" si="237"/>
        <v>0</v>
      </c>
      <c r="L708" s="2">
        <f t="shared" si="237"/>
        <v>0</v>
      </c>
      <c r="M708" s="2">
        <f t="shared" si="237"/>
        <v>0</v>
      </c>
      <c r="N708" s="2">
        <f t="shared" si="237"/>
        <v>0</v>
      </c>
      <c r="O708" s="2">
        <f t="shared" si="237"/>
        <v>0</v>
      </c>
      <c r="P708" s="2">
        <f t="shared" si="237"/>
        <v>0</v>
      </c>
      <c r="Q708" s="2">
        <f t="shared" si="237"/>
        <v>0</v>
      </c>
    </row>
    <row r="709" spans="1:17" ht="24" customHeight="1" x14ac:dyDescent="0.2">
      <c r="A709" s="34"/>
      <c r="B709" s="35"/>
      <c r="C709" s="27">
        <v>53201</v>
      </c>
      <c r="D709" s="26" t="s">
        <v>784</v>
      </c>
      <c r="E709" s="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24" customHeight="1" x14ac:dyDescent="0.2">
      <c r="A710" s="141" t="s">
        <v>190</v>
      </c>
      <c r="B710" s="142"/>
      <c r="C710" s="142"/>
      <c r="D710" s="143"/>
      <c r="E710" s="23">
        <f>SUM(E711,E717,E719,E723,E725,E729)</f>
        <v>0</v>
      </c>
      <c r="F710" s="23">
        <f t="shared" ref="F710:Q710" si="238">SUM(F711,F717,F719,F723,F725,F729)</f>
        <v>0</v>
      </c>
      <c r="G710" s="23">
        <f t="shared" si="238"/>
        <v>0</v>
      </c>
      <c r="H710" s="23">
        <f t="shared" si="238"/>
        <v>0</v>
      </c>
      <c r="I710" s="23">
        <f t="shared" si="238"/>
        <v>0</v>
      </c>
      <c r="J710" s="23">
        <f t="shared" si="238"/>
        <v>0</v>
      </c>
      <c r="K710" s="23">
        <f t="shared" si="238"/>
        <v>0</v>
      </c>
      <c r="L710" s="23">
        <f t="shared" si="238"/>
        <v>0</v>
      </c>
      <c r="M710" s="23">
        <f t="shared" si="238"/>
        <v>0</v>
      </c>
      <c r="N710" s="23">
        <f t="shared" si="238"/>
        <v>0</v>
      </c>
      <c r="O710" s="23">
        <f t="shared" si="238"/>
        <v>0</v>
      </c>
      <c r="P710" s="23">
        <f t="shared" si="238"/>
        <v>0</v>
      </c>
      <c r="Q710" s="23">
        <f t="shared" si="238"/>
        <v>0</v>
      </c>
    </row>
    <row r="711" spans="1:17" ht="24" customHeight="1" x14ac:dyDescent="0.2">
      <c r="A711" s="34"/>
      <c r="B711" s="35">
        <v>541</v>
      </c>
      <c r="C711" s="27"/>
      <c r="D711" s="1" t="s">
        <v>271</v>
      </c>
      <c r="E711" s="2">
        <f>SUM(E712:E716)</f>
        <v>0</v>
      </c>
      <c r="F711" s="2">
        <f t="shared" ref="F711:Q711" si="239">SUM(F712:F716)</f>
        <v>0</v>
      </c>
      <c r="G711" s="2">
        <f t="shared" si="239"/>
        <v>0</v>
      </c>
      <c r="H711" s="2">
        <f t="shared" si="239"/>
        <v>0</v>
      </c>
      <c r="I711" s="2">
        <f t="shared" si="239"/>
        <v>0</v>
      </c>
      <c r="J711" s="2">
        <f t="shared" si="239"/>
        <v>0</v>
      </c>
      <c r="K711" s="2">
        <f t="shared" si="239"/>
        <v>0</v>
      </c>
      <c r="L711" s="2">
        <f t="shared" si="239"/>
        <v>0</v>
      </c>
      <c r="M711" s="2">
        <f t="shared" si="239"/>
        <v>0</v>
      </c>
      <c r="N711" s="2">
        <f t="shared" si="239"/>
        <v>0</v>
      </c>
      <c r="O711" s="2">
        <f t="shared" si="239"/>
        <v>0</v>
      </c>
      <c r="P711" s="2">
        <f t="shared" si="239"/>
        <v>0</v>
      </c>
      <c r="Q711" s="2">
        <f t="shared" si="239"/>
        <v>0</v>
      </c>
    </row>
    <row r="712" spans="1:17" ht="33.75" customHeight="1" x14ac:dyDescent="0.2">
      <c r="A712" s="34"/>
      <c r="B712" s="35"/>
      <c r="C712" s="27">
        <v>54101</v>
      </c>
      <c r="D712" s="28" t="s">
        <v>785</v>
      </c>
      <c r="E712" s="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33.75" customHeight="1" x14ac:dyDescent="0.2">
      <c r="A713" s="34"/>
      <c r="B713" s="35"/>
      <c r="C713" s="27">
        <v>54102</v>
      </c>
      <c r="D713" s="28" t="s">
        <v>786</v>
      </c>
      <c r="E713" s="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33.75" customHeight="1" x14ac:dyDescent="0.2">
      <c r="A714" s="34"/>
      <c r="B714" s="35"/>
      <c r="C714" s="27">
        <v>54103</v>
      </c>
      <c r="D714" s="28" t="s">
        <v>787</v>
      </c>
      <c r="E714" s="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33.75" customHeight="1" x14ac:dyDescent="0.2">
      <c r="A715" s="34"/>
      <c r="B715" s="35"/>
      <c r="C715" s="27">
        <v>54104</v>
      </c>
      <c r="D715" s="28" t="s">
        <v>788</v>
      </c>
      <c r="E715" s="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33.75" customHeight="1" x14ac:dyDescent="0.2">
      <c r="A716" s="34"/>
      <c r="B716" s="35"/>
      <c r="C716" s="27">
        <v>54105</v>
      </c>
      <c r="D716" s="28" t="s">
        <v>789</v>
      </c>
      <c r="E716" s="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24" customHeight="1" x14ac:dyDescent="0.2">
      <c r="A717" s="34"/>
      <c r="B717" s="35">
        <v>542</v>
      </c>
      <c r="C717" s="27"/>
      <c r="D717" s="1" t="s">
        <v>272</v>
      </c>
      <c r="E717" s="2">
        <f>SUM(E718)</f>
        <v>0</v>
      </c>
      <c r="F717" s="2">
        <f t="shared" ref="F717:Q717" si="240">SUM(F718)</f>
        <v>0</v>
      </c>
      <c r="G717" s="2">
        <f t="shared" si="240"/>
        <v>0</v>
      </c>
      <c r="H717" s="2">
        <f t="shared" si="240"/>
        <v>0</v>
      </c>
      <c r="I717" s="2">
        <f t="shared" si="240"/>
        <v>0</v>
      </c>
      <c r="J717" s="2">
        <f t="shared" si="240"/>
        <v>0</v>
      </c>
      <c r="K717" s="2">
        <f t="shared" si="240"/>
        <v>0</v>
      </c>
      <c r="L717" s="2">
        <f t="shared" si="240"/>
        <v>0</v>
      </c>
      <c r="M717" s="2">
        <f t="shared" si="240"/>
        <v>0</v>
      </c>
      <c r="N717" s="2">
        <f t="shared" si="240"/>
        <v>0</v>
      </c>
      <c r="O717" s="2">
        <f t="shared" si="240"/>
        <v>0</v>
      </c>
      <c r="P717" s="2">
        <f t="shared" si="240"/>
        <v>0</v>
      </c>
      <c r="Q717" s="2">
        <f t="shared" si="240"/>
        <v>0</v>
      </c>
    </row>
    <row r="718" spans="1:17" ht="24" customHeight="1" x14ac:dyDescent="0.2">
      <c r="A718" s="34"/>
      <c r="B718" s="35"/>
      <c r="C718" s="27">
        <v>54201</v>
      </c>
      <c r="D718" s="1" t="s">
        <v>272</v>
      </c>
      <c r="E718" s="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24" customHeight="1" x14ac:dyDescent="0.2">
      <c r="A719" s="34"/>
      <c r="B719" s="35">
        <v>543</v>
      </c>
      <c r="C719" s="27"/>
      <c r="D719" s="1" t="s">
        <v>273</v>
      </c>
      <c r="E719" s="2">
        <f>SUM(E720:E722)</f>
        <v>0</v>
      </c>
      <c r="F719" s="2">
        <f t="shared" ref="F719:Q719" si="241">SUM(F720:F722)</f>
        <v>0</v>
      </c>
      <c r="G719" s="2">
        <f t="shared" si="241"/>
        <v>0</v>
      </c>
      <c r="H719" s="2">
        <f t="shared" si="241"/>
        <v>0</v>
      </c>
      <c r="I719" s="2">
        <f t="shared" si="241"/>
        <v>0</v>
      </c>
      <c r="J719" s="2">
        <f t="shared" si="241"/>
        <v>0</v>
      </c>
      <c r="K719" s="2">
        <f t="shared" si="241"/>
        <v>0</v>
      </c>
      <c r="L719" s="2">
        <f t="shared" si="241"/>
        <v>0</v>
      </c>
      <c r="M719" s="2">
        <f t="shared" si="241"/>
        <v>0</v>
      </c>
      <c r="N719" s="2">
        <f t="shared" si="241"/>
        <v>0</v>
      </c>
      <c r="O719" s="2">
        <f t="shared" si="241"/>
        <v>0</v>
      </c>
      <c r="P719" s="2">
        <f t="shared" si="241"/>
        <v>0</v>
      </c>
      <c r="Q719" s="2">
        <f t="shared" si="241"/>
        <v>0</v>
      </c>
    </row>
    <row r="720" spans="1:17" ht="33.75" customHeight="1" x14ac:dyDescent="0.2">
      <c r="A720" s="34"/>
      <c r="B720" s="35"/>
      <c r="C720" s="27">
        <v>54301</v>
      </c>
      <c r="D720" s="28" t="s">
        <v>790</v>
      </c>
      <c r="E720" s="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33.75" customHeight="1" x14ac:dyDescent="0.2">
      <c r="A721" s="34"/>
      <c r="B721" s="35"/>
      <c r="C721" s="27">
        <v>54302</v>
      </c>
      <c r="D721" s="28" t="s">
        <v>791</v>
      </c>
      <c r="E721" s="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33.75" customHeight="1" x14ac:dyDescent="0.2">
      <c r="A722" s="34"/>
      <c r="B722" s="35"/>
      <c r="C722" s="27">
        <v>54303</v>
      </c>
      <c r="D722" s="28" t="s">
        <v>792</v>
      </c>
      <c r="E722" s="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24" customHeight="1" x14ac:dyDescent="0.2">
      <c r="A723" s="34"/>
      <c r="B723" s="35">
        <v>544</v>
      </c>
      <c r="C723" s="27"/>
      <c r="D723" s="1" t="s">
        <v>274</v>
      </c>
      <c r="E723" s="2">
        <f>SUM(E724)</f>
        <v>0</v>
      </c>
      <c r="F723" s="2">
        <f t="shared" ref="F723:Q723" si="242">SUM(F724)</f>
        <v>0</v>
      </c>
      <c r="G723" s="2">
        <f t="shared" si="242"/>
        <v>0</v>
      </c>
      <c r="H723" s="2">
        <f t="shared" si="242"/>
        <v>0</v>
      </c>
      <c r="I723" s="2">
        <f t="shared" si="242"/>
        <v>0</v>
      </c>
      <c r="J723" s="2">
        <f t="shared" si="242"/>
        <v>0</v>
      </c>
      <c r="K723" s="2">
        <f t="shared" si="242"/>
        <v>0</v>
      </c>
      <c r="L723" s="2">
        <f t="shared" si="242"/>
        <v>0</v>
      </c>
      <c r="M723" s="2">
        <f t="shared" si="242"/>
        <v>0</v>
      </c>
      <c r="N723" s="2">
        <f t="shared" si="242"/>
        <v>0</v>
      </c>
      <c r="O723" s="2">
        <f t="shared" si="242"/>
        <v>0</v>
      </c>
      <c r="P723" s="2">
        <f t="shared" si="242"/>
        <v>0</v>
      </c>
      <c r="Q723" s="2">
        <f t="shared" si="242"/>
        <v>0</v>
      </c>
    </row>
    <row r="724" spans="1:17" ht="24" customHeight="1" x14ac:dyDescent="0.2">
      <c r="A724" s="34"/>
      <c r="B724" s="35"/>
      <c r="C724" s="27">
        <v>54401</v>
      </c>
      <c r="D724" s="1" t="s">
        <v>274</v>
      </c>
      <c r="E724" s="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24" customHeight="1" x14ac:dyDescent="0.2">
      <c r="A725" s="34"/>
      <c r="B725" s="35">
        <v>545</v>
      </c>
      <c r="C725" s="27"/>
      <c r="D725" s="1" t="s">
        <v>275</v>
      </c>
      <c r="E725" s="2">
        <f>SUM(E726:E728)</f>
        <v>0</v>
      </c>
      <c r="F725" s="2">
        <f t="shared" ref="F725:Q725" si="243">SUM(F726:F728)</f>
        <v>0</v>
      </c>
      <c r="G725" s="2">
        <f t="shared" si="243"/>
        <v>0</v>
      </c>
      <c r="H725" s="2">
        <f t="shared" si="243"/>
        <v>0</v>
      </c>
      <c r="I725" s="2">
        <f t="shared" si="243"/>
        <v>0</v>
      </c>
      <c r="J725" s="2">
        <f t="shared" si="243"/>
        <v>0</v>
      </c>
      <c r="K725" s="2">
        <f t="shared" si="243"/>
        <v>0</v>
      </c>
      <c r="L725" s="2">
        <f t="shared" si="243"/>
        <v>0</v>
      </c>
      <c r="M725" s="2">
        <f t="shared" si="243"/>
        <v>0</v>
      </c>
      <c r="N725" s="2">
        <f t="shared" si="243"/>
        <v>0</v>
      </c>
      <c r="O725" s="2">
        <f t="shared" si="243"/>
        <v>0</v>
      </c>
      <c r="P725" s="2">
        <f t="shared" si="243"/>
        <v>0</v>
      </c>
      <c r="Q725" s="2">
        <f t="shared" si="243"/>
        <v>0</v>
      </c>
    </row>
    <row r="726" spans="1:17" ht="32.25" customHeight="1" x14ac:dyDescent="0.2">
      <c r="A726" s="34"/>
      <c r="B726" s="35"/>
      <c r="C726" s="27">
        <v>54501</v>
      </c>
      <c r="D726" s="28" t="s">
        <v>793</v>
      </c>
      <c r="E726" s="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32.25" customHeight="1" x14ac:dyDescent="0.2">
      <c r="A727" s="34"/>
      <c r="B727" s="35"/>
      <c r="C727" s="27">
        <v>54502</v>
      </c>
      <c r="D727" s="28" t="s">
        <v>794</v>
      </c>
      <c r="E727" s="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32.25" customHeight="1" x14ac:dyDescent="0.2">
      <c r="A728" s="34"/>
      <c r="B728" s="35"/>
      <c r="C728" s="27">
        <v>54503</v>
      </c>
      <c r="D728" s="28" t="s">
        <v>795</v>
      </c>
      <c r="E728" s="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24" customHeight="1" x14ac:dyDescent="0.2">
      <c r="A729" s="34"/>
      <c r="B729" s="35">
        <v>549</v>
      </c>
      <c r="C729" s="27"/>
      <c r="D729" s="1" t="s">
        <v>276</v>
      </c>
      <c r="E729" s="2">
        <f>SUM(E730)</f>
        <v>0</v>
      </c>
      <c r="F729" s="2">
        <f t="shared" ref="F729:Q729" si="244">SUM(F730)</f>
        <v>0</v>
      </c>
      <c r="G729" s="2">
        <f t="shared" si="244"/>
        <v>0</v>
      </c>
      <c r="H729" s="2">
        <f t="shared" si="244"/>
        <v>0</v>
      </c>
      <c r="I729" s="2">
        <f t="shared" si="244"/>
        <v>0</v>
      </c>
      <c r="J729" s="2">
        <f t="shared" si="244"/>
        <v>0</v>
      </c>
      <c r="K729" s="2">
        <f t="shared" si="244"/>
        <v>0</v>
      </c>
      <c r="L729" s="2">
        <f t="shared" si="244"/>
        <v>0</v>
      </c>
      <c r="M729" s="2">
        <f t="shared" si="244"/>
        <v>0</v>
      </c>
      <c r="N729" s="2">
        <f t="shared" si="244"/>
        <v>0</v>
      </c>
      <c r="O729" s="2">
        <f t="shared" si="244"/>
        <v>0</v>
      </c>
      <c r="P729" s="2">
        <f t="shared" si="244"/>
        <v>0</v>
      </c>
      <c r="Q729" s="2">
        <f t="shared" si="244"/>
        <v>0</v>
      </c>
    </row>
    <row r="730" spans="1:17" ht="24" customHeight="1" x14ac:dyDescent="0.2">
      <c r="A730" s="34"/>
      <c r="B730" s="35"/>
      <c r="C730" s="27">
        <v>54901</v>
      </c>
      <c r="D730" s="1" t="s">
        <v>276</v>
      </c>
      <c r="E730" s="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24" customHeight="1" x14ac:dyDescent="0.2">
      <c r="A731" s="141" t="s">
        <v>191</v>
      </c>
      <c r="B731" s="142"/>
      <c r="C731" s="142"/>
      <c r="D731" s="143"/>
      <c r="E731" s="23">
        <f>SUM(E732)</f>
        <v>0</v>
      </c>
      <c r="F731" s="23">
        <f t="shared" ref="F731:Q731" si="245">SUM(F732)</f>
        <v>0</v>
      </c>
      <c r="G731" s="23">
        <f t="shared" si="245"/>
        <v>0</v>
      </c>
      <c r="H731" s="23">
        <f t="shared" si="245"/>
        <v>0</v>
      </c>
      <c r="I731" s="23">
        <f t="shared" si="245"/>
        <v>0</v>
      </c>
      <c r="J731" s="23">
        <f t="shared" si="245"/>
        <v>0</v>
      </c>
      <c r="K731" s="23">
        <f t="shared" si="245"/>
        <v>0</v>
      </c>
      <c r="L731" s="23">
        <f t="shared" si="245"/>
        <v>0</v>
      </c>
      <c r="M731" s="23">
        <f t="shared" si="245"/>
        <v>0</v>
      </c>
      <c r="N731" s="23">
        <f t="shared" si="245"/>
        <v>0</v>
      </c>
      <c r="O731" s="23">
        <f t="shared" si="245"/>
        <v>0</v>
      </c>
      <c r="P731" s="23">
        <f t="shared" si="245"/>
        <v>0</v>
      </c>
      <c r="Q731" s="23">
        <f t="shared" si="245"/>
        <v>0</v>
      </c>
    </row>
    <row r="732" spans="1:17" ht="24" customHeight="1" x14ac:dyDescent="0.2">
      <c r="A732" s="34"/>
      <c r="B732" s="35">
        <v>551</v>
      </c>
      <c r="C732" s="27"/>
      <c r="D732" s="1" t="s">
        <v>277</v>
      </c>
      <c r="E732" s="2">
        <f>SUM(E733:E734)</f>
        <v>0</v>
      </c>
      <c r="F732" s="2">
        <f t="shared" ref="F732:Q732" si="246">SUM(F733:F734)</f>
        <v>0</v>
      </c>
      <c r="G732" s="2">
        <f t="shared" si="246"/>
        <v>0</v>
      </c>
      <c r="H732" s="2">
        <f t="shared" si="246"/>
        <v>0</v>
      </c>
      <c r="I732" s="2">
        <f t="shared" si="246"/>
        <v>0</v>
      </c>
      <c r="J732" s="2">
        <f t="shared" si="246"/>
        <v>0</v>
      </c>
      <c r="K732" s="2">
        <f t="shared" si="246"/>
        <v>0</v>
      </c>
      <c r="L732" s="2">
        <f t="shared" si="246"/>
        <v>0</v>
      </c>
      <c r="M732" s="2">
        <f t="shared" si="246"/>
        <v>0</v>
      </c>
      <c r="N732" s="2">
        <f t="shared" si="246"/>
        <v>0</v>
      </c>
      <c r="O732" s="2">
        <f t="shared" si="246"/>
        <v>0</v>
      </c>
      <c r="P732" s="2">
        <f t="shared" si="246"/>
        <v>0</v>
      </c>
      <c r="Q732" s="2">
        <f t="shared" si="246"/>
        <v>0</v>
      </c>
    </row>
    <row r="733" spans="1:17" ht="24" customHeight="1" x14ac:dyDescent="0.2">
      <c r="A733" s="34"/>
      <c r="B733" s="35"/>
      <c r="C733" s="27">
        <v>55101</v>
      </c>
      <c r="D733" s="26" t="s">
        <v>796</v>
      </c>
      <c r="E733" s="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24" customHeight="1" x14ac:dyDescent="0.2">
      <c r="A734" s="34"/>
      <c r="B734" s="35"/>
      <c r="C734" s="27">
        <v>55102</v>
      </c>
      <c r="D734" s="26" t="s">
        <v>797</v>
      </c>
      <c r="E734" s="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24" customHeight="1" x14ac:dyDescent="0.2">
      <c r="A735" s="141" t="s">
        <v>192</v>
      </c>
      <c r="B735" s="142"/>
      <c r="C735" s="142"/>
      <c r="D735" s="143"/>
      <c r="E735" s="23">
        <f>SUM(E736,E739,E741,E743,E745,E747,E749,E751)</f>
        <v>0</v>
      </c>
      <c r="F735" s="23">
        <f t="shared" ref="F735:Q735" si="247">SUM(F736,F739,F741,F743,F745,F747,F749,F751)</f>
        <v>0</v>
      </c>
      <c r="G735" s="23">
        <f t="shared" si="247"/>
        <v>0</v>
      </c>
      <c r="H735" s="23">
        <f t="shared" si="247"/>
        <v>0</v>
      </c>
      <c r="I735" s="23">
        <f t="shared" si="247"/>
        <v>0</v>
      </c>
      <c r="J735" s="23">
        <f t="shared" si="247"/>
        <v>0</v>
      </c>
      <c r="K735" s="23">
        <f t="shared" si="247"/>
        <v>0</v>
      </c>
      <c r="L735" s="23">
        <f t="shared" si="247"/>
        <v>0</v>
      </c>
      <c r="M735" s="23">
        <f t="shared" si="247"/>
        <v>0</v>
      </c>
      <c r="N735" s="23">
        <f t="shared" si="247"/>
        <v>0</v>
      </c>
      <c r="O735" s="23">
        <f t="shared" si="247"/>
        <v>0</v>
      </c>
      <c r="P735" s="23">
        <f t="shared" si="247"/>
        <v>0</v>
      </c>
      <c r="Q735" s="23">
        <f t="shared" si="247"/>
        <v>0</v>
      </c>
    </row>
    <row r="736" spans="1:17" ht="24" customHeight="1" x14ac:dyDescent="0.2">
      <c r="A736" s="34"/>
      <c r="B736" s="35">
        <v>561</v>
      </c>
      <c r="C736" s="27"/>
      <c r="D736" s="1" t="s">
        <v>278</v>
      </c>
      <c r="E736" s="2">
        <f>SUM(E737:E738)</f>
        <v>0</v>
      </c>
      <c r="F736" s="2">
        <f t="shared" ref="F736:Q736" si="248">SUM(F737:F738)</f>
        <v>0</v>
      </c>
      <c r="G736" s="2">
        <f t="shared" si="248"/>
        <v>0</v>
      </c>
      <c r="H736" s="2">
        <f t="shared" si="248"/>
        <v>0</v>
      </c>
      <c r="I736" s="2">
        <f t="shared" si="248"/>
        <v>0</v>
      </c>
      <c r="J736" s="2">
        <f t="shared" si="248"/>
        <v>0</v>
      </c>
      <c r="K736" s="2">
        <f t="shared" si="248"/>
        <v>0</v>
      </c>
      <c r="L736" s="2">
        <f t="shared" si="248"/>
        <v>0</v>
      </c>
      <c r="M736" s="2">
        <f t="shared" si="248"/>
        <v>0</v>
      </c>
      <c r="N736" s="2">
        <f t="shared" si="248"/>
        <v>0</v>
      </c>
      <c r="O736" s="2">
        <f t="shared" si="248"/>
        <v>0</v>
      </c>
      <c r="P736" s="2">
        <f t="shared" si="248"/>
        <v>0</v>
      </c>
      <c r="Q736" s="2">
        <f t="shared" si="248"/>
        <v>0</v>
      </c>
    </row>
    <row r="737" spans="1:17" ht="24" customHeight="1" x14ac:dyDescent="0.2">
      <c r="A737" s="34"/>
      <c r="B737" s="35"/>
      <c r="C737" s="27">
        <v>56101</v>
      </c>
      <c r="D737" s="1" t="s">
        <v>798</v>
      </c>
      <c r="E737" s="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24" customHeight="1" x14ac:dyDescent="0.2">
      <c r="A738" s="34"/>
      <c r="B738" s="35"/>
      <c r="C738" s="27">
        <v>56102</v>
      </c>
      <c r="D738" s="1" t="s">
        <v>799</v>
      </c>
      <c r="E738" s="1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24" customHeight="1" x14ac:dyDescent="0.2">
      <c r="A739" s="34"/>
      <c r="B739" s="35">
        <v>562</v>
      </c>
      <c r="C739" s="27"/>
      <c r="D739" s="1" t="s">
        <v>279</v>
      </c>
      <c r="E739" s="2">
        <f>SUM(E740)</f>
        <v>0</v>
      </c>
      <c r="F739" s="2">
        <f t="shared" ref="F739:Q739" si="249">SUM(F740)</f>
        <v>0</v>
      </c>
      <c r="G739" s="2">
        <f t="shared" si="249"/>
        <v>0</v>
      </c>
      <c r="H739" s="2">
        <f t="shared" si="249"/>
        <v>0</v>
      </c>
      <c r="I739" s="2">
        <f t="shared" si="249"/>
        <v>0</v>
      </c>
      <c r="J739" s="2">
        <f t="shared" si="249"/>
        <v>0</v>
      </c>
      <c r="K739" s="2">
        <f t="shared" si="249"/>
        <v>0</v>
      </c>
      <c r="L739" s="2">
        <f t="shared" si="249"/>
        <v>0</v>
      </c>
      <c r="M739" s="2">
        <f t="shared" si="249"/>
        <v>0</v>
      </c>
      <c r="N739" s="2">
        <f t="shared" si="249"/>
        <v>0</v>
      </c>
      <c r="O739" s="2">
        <f t="shared" si="249"/>
        <v>0</v>
      </c>
      <c r="P739" s="2">
        <f t="shared" si="249"/>
        <v>0</v>
      </c>
      <c r="Q739" s="2">
        <f t="shared" si="249"/>
        <v>0</v>
      </c>
    </row>
    <row r="740" spans="1:17" ht="24" customHeight="1" x14ac:dyDescent="0.2">
      <c r="A740" s="34"/>
      <c r="B740" s="35"/>
      <c r="C740" s="27">
        <v>56201</v>
      </c>
      <c r="D740" s="1" t="s">
        <v>800</v>
      </c>
      <c r="E740" s="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24" customHeight="1" x14ac:dyDescent="0.2">
      <c r="A741" s="34"/>
      <c r="B741" s="35">
        <v>563</v>
      </c>
      <c r="C741" s="27"/>
      <c r="D741" s="1" t="s">
        <v>280</v>
      </c>
      <c r="E741" s="2">
        <f>SUM(E742)</f>
        <v>0</v>
      </c>
      <c r="F741" s="2">
        <f t="shared" ref="F741:Q741" si="250">SUM(F742)</f>
        <v>0</v>
      </c>
      <c r="G741" s="2">
        <f t="shared" si="250"/>
        <v>0</v>
      </c>
      <c r="H741" s="2">
        <f t="shared" si="250"/>
        <v>0</v>
      </c>
      <c r="I741" s="2">
        <f t="shared" si="250"/>
        <v>0</v>
      </c>
      <c r="J741" s="2">
        <f t="shared" si="250"/>
        <v>0</v>
      </c>
      <c r="K741" s="2">
        <f t="shared" si="250"/>
        <v>0</v>
      </c>
      <c r="L741" s="2">
        <f t="shared" si="250"/>
        <v>0</v>
      </c>
      <c r="M741" s="2">
        <f t="shared" si="250"/>
        <v>0</v>
      </c>
      <c r="N741" s="2">
        <f t="shared" si="250"/>
        <v>0</v>
      </c>
      <c r="O741" s="2">
        <f t="shared" si="250"/>
        <v>0</v>
      </c>
      <c r="P741" s="2">
        <f t="shared" si="250"/>
        <v>0</v>
      </c>
      <c r="Q741" s="2">
        <f t="shared" si="250"/>
        <v>0</v>
      </c>
    </row>
    <row r="742" spans="1:17" ht="24" customHeight="1" x14ac:dyDescent="0.2">
      <c r="A742" s="34"/>
      <c r="B742" s="35"/>
      <c r="C742" s="27">
        <v>56301</v>
      </c>
      <c r="D742" s="1" t="s">
        <v>801</v>
      </c>
      <c r="E742" s="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33.75" customHeight="1" x14ac:dyDescent="0.2">
      <c r="A743" s="34"/>
      <c r="B743" s="35">
        <v>564</v>
      </c>
      <c r="C743" s="27"/>
      <c r="D743" s="28" t="s">
        <v>281</v>
      </c>
      <c r="E743" s="2">
        <f>SUM(E744)</f>
        <v>0</v>
      </c>
      <c r="F743" s="2">
        <f t="shared" ref="F743:Q743" si="251">SUM(F744)</f>
        <v>0</v>
      </c>
      <c r="G743" s="2">
        <f t="shared" si="251"/>
        <v>0</v>
      </c>
      <c r="H743" s="2">
        <f t="shared" si="251"/>
        <v>0</v>
      </c>
      <c r="I743" s="2">
        <f t="shared" si="251"/>
        <v>0</v>
      </c>
      <c r="J743" s="2">
        <f t="shared" si="251"/>
        <v>0</v>
      </c>
      <c r="K743" s="2">
        <f t="shared" si="251"/>
        <v>0</v>
      </c>
      <c r="L743" s="2">
        <f t="shared" si="251"/>
        <v>0</v>
      </c>
      <c r="M743" s="2">
        <f t="shared" si="251"/>
        <v>0</v>
      </c>
      <c r="N743" s="2">
        <f t="shared" si="251"/>
        <v>0</v>
      </c>
      <c r="O743" s="2">
        <f t="shared" si="251"/>
        <v>0</v>
      </c>
      <c r="P743" s="2">
        <f t="shared" si="251"/>
        <v>0</v>
      </c>
      <c r="Q743" s="2">
        <f t="shared" si="251"/>
        <v>0</v>
      </c>
    </row>
    <row r="744" spans="1:17" ht="30.75" customHeight="1" x14ac:dyDescent="0.2">
      <c r="A744" s="34"/>
      <c r="B744" s="35"/>
      <c r="C744" s="27">
        <v>56401</v>
      </c>
      <c r="D744" s="28" t="s">
        <v>802</v>
      </c>
      <c r="E744" s="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24" customHeight="1" x14ac:dyDescent="0.2">
      <c r="A745" s="34"/>
      <c r="B745" s="35">
        <v>565</v>
      </c>
      <c r="C745" s="27"/>
      <c r="D745" s="1" t="s">
        <v>282</v>
      </c>
      <c r="E745" s="2">
        <f>SUM(E746)</f>
        <v>0</v>
      </c>
      <c r="F745" s="2">
        <f t="shared" ref="F745:Q745" si="252">SUM(F746)</f>
        <v>0</v>
      </c>
      <c r="G745" s="2">
        <f t="shared" si="252"/>
        <v>0</v>
      </c>
      <c r="H745" s="2">
        <f t="shared" si="252"/>
        <v>0</v>
      </c>
      <c r="I745" s="2">
        <f t="shared" si="252"/>
        <v>0</v>
      </c>
      <c r="J745" s="2">
        <f t="shared" si="252"/>
        <v>0</v>
      </c>
      <c r="K745" s="2">
        <f t="shared" si="252"/>
        <v>0</v>
      </c>
      <c r="L745" s="2">
        <f t="shared" si="252"/>
        <v>0</v>
      </c>
      <c r="M745" s="2">
        <f t="shared" si="252"/>
        <v>0</v>
      </c>
      <c r="N745" s="2">
        <f t="shared" si="252"/>
        <v>0</v>
      </c>
      <c r="O745" s="2">
        <f t="shared" si="252"/>
        <v>0</v>
      </c>
      <c r="P745" s="2">
        <f t="shared" si="252"/>
        <v>0</v>
      </c>
      <c r="Q745" s="2">
        <f t="shared" si="252"/>
        <v>0</v>
      </c>
    </row>
    <row r="746" spans="1:17" ht="34.5" customHeight="1" x14ac:dyDescent="0.2">
      <c r="A746" s="34"/>
      <c r="B746" s="35"/>
      <c r="C746" s="27">
        <v>56501</v>
      </c>
      <c r="D746" s="28" t="s">
        <v>803</v>
      </c>
      <c r="E746" s="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34.5" customHeight="1" x14ac:dyDescent="0.2">
      <c r="A747" s="34"/>
      <c r="B747" s="35">
        <v>566</v>
      </c>
      <c r="C747" s="27"/>
      <c r="D747" s="28" t="s">
        <v>283</v>
      </c>
      <c r="E747" s="2">
        <f>SUM(E748)</f>
        <v>0</v>
      </c>
      <c r="F747" s="2">
        <f t="shared" ref="F747:Q747" si="253">SUM(F748)</f>
        <v>0</v>
      </c>
      <c r="G747" s="2">
        <f t="shared" si="253"/>
        <v>0</v>
      </c>
      <c r="H747" s="2">
        <f t="shared" si="253"/>
        <v>0</v>
      </c>
      <c r="I747" s="2">
        <f t="shared" si="253"/>
        <v>0</v>
      </c>
      <c r="J747" s="2">
        <f t="shared" si="253"/>
        <v>0</v>
      </c>
      <c r="K747" s="2">
        <f t="shared" si="253"/>
        <v>0</v>
      </c>
      <c r="L747" s="2">
        <f t="shared" si="253"/>
        <v>0</v>
      </c>
      <c r="M747" s="2">
        <f t="shared" si="253"/>
        <v>0</v>
      </c>
      <c r="N747" s="2">
        <f t="shared" si="253"/>
        <v>0</v>
      </c>
      <c r="O747" s="2">
        <f t="shared" si="253"/>
        <v>0</v>
      </c>
      <c r="P747" s="2">
        <f t="shared" si="253"/>
        <v>0</v>
      </c>
      <c r="Q747" s="2">
        <f t="shared" si="253"/>
        <v>0</v>
      </c>
    </row>
    <row r="748" spans="1:17" ht="24" customHeight="1" x14ac:dyDescent="0.2">
      <c r="A748" s="34"/>
      <c r="B748" s="35"/>
      <c r="C748" s="27">
        <v>56601</v>
      </c>
      <c r="D748" s="1" t="s">
        <v>804</v>
      </c>
      <c r="E748" s="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24" customHeight="1" x14ac:dyDescent="0.2">
      <c r="A749" s="34"/>
      <c r="B749" s="35">
        <v>567</v>
      </c>
      <c r="C749" s="27"/>
      <c r="D749" s="1" t="s">
        <v>284</v>
      </c>
      <c r="E749" s="2">
        <f>SUM(E750)</f>
        <v>0</v>
      </c>
      <c r="F749" s="2">
        <f t="shared" ref="F749:Q749" si="254">SUM(F750)</f>
        <v>0</v>
      </c>
      <c r="G749" s="2">
        <f t="shared" si="254"/>
        <v>0</v>
      </c>
      <c r="H749" s="2">
        <f t="shared" si="254"/>
        <v>0</v>
      </c>
      <c r="I749" s="2">
        <f t="shared" si="254"/>
        <v>0</v>
      </c>
      <c r="J749" s="2">
        <f t="shared" si="254"/>
        <v>0</v>
      </c>
      <c r="K749" s="2">
        <f t="shared" si="254"/>
        <v>0</v>
      </c>
      <c r="L749" s="2">
        <f t="shared" si="254"/>
        <v>0</v>
      </c>
      <c r="M749" s="2">
        <f t="shared" si="254"/>
        <v>0</v>
      </c>
      <c r="N749" s="2">
        <f t="shared" si="254"/>
        <v>0</v>
      </c>
      <c r="O749" s="2">
        <f t="shared" si="254"/>
        <v>0</v>
      </c>
      <c r="P749" s="2">
        <f t="shared" si="254"/>
        <v>0</v>
      </c>
      <c r="Q749" s="2">
        <f t="shared" si="254"/>
        <v>0</v>
      </c>
    </row>
    <row r="750" spans="1:17" ht="24" customHeight="1" x14ac:dyDescent="0.2">
      <c r="A750" s="34"/>
      <c r="B750" s="35"/>
      <c r="C750" s="27">
        <v>56701</v>
      </c>
      <c r="D750" s="1" t="s">
        <v>805</v>
      </c>
      <c r="E750" s="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24" customHeight="1" x14ac:dyDescent="0.2">
      <c r="A751" s="34"/>
      <c r="B751" s="35">
        <v>569</v>
      </c>
      <c r="C751" s="27"/>
      <c r="D751" s="1" t="s">
        <v>285</v>
      </c>
      <c r="E751" s="2">
        <f>SUM(E752:E754)</f>
        <v>0</v>
      </c>
      <c r="F751" s="2">
        <f t="shared" ref="F751:Q751" si="255">SUM(F752:F754)</f>
        <v>0</v>
      </c>
      <c r="G751" s="2">
        <f t="shared" si="255"/>
        <v>0</v>
      </c>
      <c r="H751" s="2">
        <f t="shared" si="255"/>
        <v>0</v>
      </c>
      <c r="I751" s="2">
        <f t="shared" si="255"/>
        <v>0</v>
      </c>
      <c r="J751" s="2">
        <f t="shared" si="255"/>
        <v>0</v>
      </c>
      <c r="K751" s="2">
        <f t="shared" si="255"/>
        <v>0</v>
      </c>
      <c r="L751" s="2">
        <f t="shared" si="255"/>
        <v>0</v>
      </c>
      <c r="M751" s="2">
        <f t="shared" si="255"/>
        <v>0</v>
      </c>
      <c r="N751" s="2">
        <f t="shared" si="255"/>
        <v>0</v>
      </c>
      <c r="O751" s="2">
        <f t="shared" si="255"/>
        <v>0</v>
      </c>
      <c r="P751" s="2">
        <f t="shared" si="255"/>
        <v>0</v>
      </c>
      <c r="Q751" s="2">
        <f t="shared" si="255"/>
        <v>0</v>
      </c>
    </row>
    <row r="752" spans="1:17" ht="24" customHeight="1" x14ac:dyDescent="0.2">
      <c r="A752" s="34"/>
      <c r="B752" s="35"/>
      <c r="C752" s="27">
        <v>56901</v>
      </c>
      <c r="D752" s="26" t="s">
        <v>806</v>
      </c>
      <c r="E752" s="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24" customHeight="1" x14ac:dyDescent="0.2">
      <c r="A753" s="34"/>
      <c r="B753" s="35"/>
      <c r="C753" s="27">
        <v>56902</v>
      </c>
      <c r="D753" s="26" t="s">
        <v>807</v>
      </c>
      <c r="E753" s="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24" customHeight="1" x14ac:dyDescent="0.2">
      <c r="A754" s="34"/>
      <c r="B754" s="35"/>
      <c r="C754" s="27">
        <v>56903</v>
      </c>
      <c r="D754" s="26" t="s">
        <v>808</v>
      </c>
      <c r="E754" s="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24" customHeight="1" x14ac:dyDescent="0.2">
      <c r="A755" s="141" t="s">
        <v>193</v>
      </c>
      <c r="B755" s="142"/>
      <c r="C755" s="142"/>
      <c r="D755" s="143"/>
      <c r="E755" s="23">
        <f>SUM(E756,E758,E760,E762,E764,E766,E768,E770,E772)</f>
        <v>0</v>
      </c>
      <c r="F755" s="23">
        <f t="shared" ref="F755:Q755" si="256">SUM(F756,F758,F760,F762,F764,F766,F768,F770,F772)</f>
        <v>0</v>
      </c>
      <c r="G755" s="23">
        <f t="shared" si="256"/>
        <v>0</v>
      </c>
      <c r="H755" s="23">
        <f t="shared" si="256"/>
        <v>0</v>
      </c>
      <c r="I755" s="23">
        <f t="shared" si="256"/>
        <v>0</v>
      </c>
      <c r="J755" s="23">
        <f t="shared" si="256"/>
        <v>0</v>
      </c>
      <c r="K755" s="23">
        <f t="shared" si="256"/>
        <v>0</v>
      </c>
      <c r="L755" s="23">
        <f t="shared" si="256"/>
        <v>0</v>
      </c>
      <c r="M755" s="23">
        <f t="shared" si="256"/>
        <v>0</v>
      </c>
      <c r="N755" s="23">
        <f t="shared" si="256"/>
        <v>0</v>
      </c>
      <c r="O755" s="23">
        <f t="shared" si="256"/>
        <v>0</v>
      </c>
      <c r="P755" s="23">
        <f t="shared" si="256"/>
        <v>0</v>
      </c>
      <c r="Q755" s="23">
        <f t="shared" si="256"/>
        <v>0</v>
      </c>
    </row>
    <row r="756" spans="1:17" ht="24" customHeight="1" x14ac:dyDescent="0.2">
      <c r="A756" s="34"/>
      <c r="B756" s="35">
        <v>571</v>
      </c>
      <c r="C756" s="27"/>
      <c r="D756" s="1" t="s">
        <v>286</v>
      </c>
      <c r="E756" s="2">
        <f>SUM(E757)</f>
        <v>0</v>
      </c>
      <c r="F756" s="2">
        <f t="shared" ref="F756:Q756" si="257">SUM(F757)</f>
        <v>0</v>
      </c>
      <c r="G756" s="2">
        <f t="shared" si="257"/>
        <v>0</v>
      </c>
      <c r="H756" s="2">
        <f t="shared" si="257"/>
        <v>0</v>
      </c>
      <c r="I756" s="2">
        <f t="shared" si="257"/>
        <v>0</v>
      </c>
      <c r="J756" s="2">
        <f t="shared" si="257"/>
        <v>0</v>
      </c>
      <c r="K756" s="2">
        <f t="shared" si="257"/>
        <v>0</v>
      </c>
      <c r="L756" s="2">
        <f t="shared" si="257"/>
        <v>0</v>
      </c>
      <c r="M756" s="2">
        <f t="shared" si="257"/>
        <v>0</v>
      </c>
      <c r="N756" s="2">
        <f t="shared" si="257"/>
        <v>0</v>
      </c>
      <c r="O756" s="2">
        <f t="shared" si="257"/>
        <v>0</v>
      </c>
      <c r="P756" s="2">
        <f t="shared" si="257"/>
        <v>0</v>
      </c>
      <c r="Q756" s="2">
        <f t="shared" si="257"/>
        <v>0</v>
      </c>
    </row>
    <row r="757" spans="1:17" ht="24" customHeight="1" x14ac:dyDescent="0.2">
      <c r="A757" s="34"/>
      <c r="B757" s="35"/>
      <c r="C757" s="27">
        <v>57101</v>
      </c>
      <c r="D757" s="1" t="s">
        <v>809</v>
      </c>
      <c r="E757" s="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24" customHeight="1" x14ac:dyDescent="0.2">
      <c r="A758" s="34"/>
      <c r="B758" s="35">
        <v>572</v>
      </c>
      <c r="C758" s="27"/>
      <c r="D758" s="1" t="s">
        <v>287</v>
      </c>
      <c r="E758" s="2">
        <f>SUM(E759)</f>
        <v>0</v>
      </c>
      <c r="F758" s="2">
        <f t="shared" ref="F758:Q758" si="258">SUM(F759)</f>
        <v>0</v>
      </c>
      <c r="G758" s="2">
        <f t="shared" si="258"/>
        <v>0</v>
      </c>
      <c r="H758" s="2">
        <f t="shared" si="258"/>
        <v>0</v>
      </c>
      <c r="I758" s="2">
        <f t="shared" si="258"/>
        <v>0</v>
      </c>
      <c r="J758" s="2">
        <f t="shared" si="258"/>
        <v>0</v>
      </c>
      <c r="K758" s="2">
        <f t="shared" si="258"/>
        <v>0</v>
      </c>
      <c r="L758" s="2">
        <f t="shared" si="258"/>
        <v>0</v>
      </c>
      <c r="M758" s="2">
        <f t="shared" si="258"/>
        <v>0</v>
      </c>
      <c r="N758" s="2">
        <f t="shared" si="258"/>
        <v>0</v>
      </c>
      <c r="O758" s="2">
        <f t="shared" si="258"/>
        <v>0</v>
      </c>
      <c r="P758" s="2">
        <f t="shared" si="258"/>
        <v>0</v>
      </c>
      <c r="Q758" s="2">
        <f t="shared" si="258"/>
        <v>0</v>
      </c>
    </row>
    <row r="759" spans="1:17" ht="24" customHeight="1" x14ac:dyDescent="0.2">
      <c r="A759" s="34"/>
      <c r="B759" s="35"/>
      <c r="C759" s="27">
        <v>57201</v>
      </c>
      <c r="D759" s="1" t="s">
        <v>287</v>
      </c>
      <c r="E759" s="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24" customHeight="1" x14ac:dyDescent="0.2">
      <c r="A760" s="34"/>
      <c r="B760" s="35">
        <v>573</v>
      </c>
      <c r="C760" s="27"/>
      <c r="D760" s="1" t="s">
        <v>288</v>
      </c>
      <c r="E760" s="2">
        <f>SUM(E761)</f>
        <v>0</v>
      </c>
      <c r="F760" s="2">
        <f t="shared" ref="F760:Q760" si="259">SUM(F761)</f>
        <v>0</v>
      </c>
      <c r="G760" s="2">
        <f t="shared" si="259"/>
        <v>0</v>
      </c>
      <c r="H760" s="2">
        <f t="shared" si="259"/>
        <v>0</v>
      </c>
      <c r="I760" s="2">
        <f t="shared" si="259"/>
        <v>0</v>
      </c>
      <c r="J760" s="2">
        <f t="shared" si="259"/>
        <v>0</v>
      </c>
      <c r="K760" s="2">
        <f t="shared" si="259"/>
        <v>0</v>
      </c>
      <c r="L760" s="2">
        <f t="shared" si="259"/>
        <v>0</v>
      </c>
      <c r="M760" s="2">
        <f t="shared" si="259"/>
        <v>0</v>
      </c>
      <c r="N760" s="2">
        <f t="shared" si="259"/>
        <v>0</v>
      </c>
      <c r="O760" s="2">
        <f t="shared" si="259"/>
        <v>0</v>
      </c>
      <c r="P760" s="2">
        <f t="shared" si="259"/>
        <v>0</v>
      </c>
      <c r="Q760" s="2">
        <f t="shared" si="259"/>
        <v>0</v>
      </c>
    </row>
    <row r="761" spans="1:17" ht="24" customHeight="1" x14ac:dyDescent="0.2">
      <c r="A761" s="34"/>
      <c r="B761" s="35"/>
      <c r="C761" s="27">
        <v>57301</v>
      </c>
      <c r="D761" s="1" t="s">
        <v>288</v>
      </c>
      <c r="E761" s="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24" customHeight="1" x14ac:dyDescent="0.2">
      <c r="A762" s="34"/>
      <c r="B762" s="35">
        <v>574</v>
      </c>
      <c r="C762" s="27"/>
      <c r="D762" s="1" t="s">
        <v>289</v>
      </c>
      <c r="E762" s="2">
        <f>SUM(E763)</f>
        <v>0</v>
      </c>
      <c r="F762" s="2">
        <f t="shared" ref="F762:Q762" si="260">SUM(F763)</f>
        <v>0</v>
      </c>
      <c r="G762" s="2">
        <f t="shared" si="260"/>
        <v>0</v>
      </c>
      <c r="H762" s="2">
        <f t="shared" si="260"/>
        <v>0</v>
      </c>
      <c r="I762" s="2">
        <f t="shared" si="260"/>
        <v>0</v>
      </c>
      <c r="J762" s="2">
        <f t="shared" si="260"/>
        <v>0</v>
      </c>
      <c r="K762" s="2">
        <f t="shared" si="260"/>
        <v>0</v>
      </c>
      <c r="L762" s="2">
        <f t="shared" si="260"/>
        <v>0</v>
      </c>
      <c r="M762" s="2">
        <f t="shared" si="260"/>
        <v>0</v>
      </c>
      <c r="N762" s="2">
        <f t="shared" si="260"/>
        <v>0</v>
      </c>
      <c r="O762" s="2">
        <f t="shared" si="260"/>
        <v>0</v>
      </c>
      <c r="P762" s="2">
        <f t="shared" si="260"/>
        <v>0</v>
      </c>
      <c r="Q762" s="2">
        <f t="shared" si="260"/>
        <v>0</v>
      </c>
    </row>
    <row r="763" spans="1:17" ht="24" customHeight="1" x14ac:dyDescent="0.2">
      <c r="A763" s="34"/>
      <c r="B763" s="35"/>
      <c r="C763" s="27">
        <v>57401</v>
      </c>
      <c r="D763" s="1" t="s">
        <v>289</v>
      </c>
      <c r="E763" s="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24" customHeight="1" x14ac:dyDescent="0.2">
      <c r="A764" s="34"/>
      <c r="B764" s="35">
        <v>575</v>
      </c>
      <c r="C764" s="27"/>
      <c r="D764" s="1" t="s">
        <v>290</v>
      </c>
      <c r="E764" s="2">
        <f>SUM(E765)</f>
        <v>0</v>
      </c>
      <c r="F764" s="2">
        <f t="shared" ref="F764:Q764" si="261">SUM(F765)</f>
        <v>0</v>
      </c>
      <c r="G764" s="2">
        <f t="shared" si="261"/>
        <v>0</v>
      </c>
      <c r="H764" s="2">
        <f t="shared" si="261"/>
        <v>0</v>
      </c>
      <c r="I764" s="2">
        <f t="shared" si="261"/>
        <v>0</v>
      </c>
      <c r="J764" s="2">
        <f t="shared" si="261"/>
        <v>0</v>
      </c>
      <c r="K764" s="2">
        <f t="shared" si="261"/>
        <v>0</v>
      </c>
      <c r="L764" s="2">
        <f t="shared" si="261"/>
        <v>0</v>
      </c>
      <c r="M764" s="2">
        <f t="shared" si="261"/>
        <v>0</v>
      </c>
      <c r="N764" s="2">
        <f t="shared" si="261"/>
        <v>0</v>
      </c>
      <c r="O764" s="2">
        <f t="shared" si="261"/>
        <v>0</v>
      </c>
      <c r="P764" s="2">
        <f t="shared" si="261"/>
        <v>0</v>
      </c>
      <c r="Q764" s="2">
        <f t="shared" si="261"/>
        <v>0</v>
      </c>
    </row>
    <row r="765" spans="1:17" ht="24" customHeight="1" x14ac:dyDescent="0.2">
      <c r="A765" s="34"/>
      <c r="B765" s="35"/>
      <c r="C765" s="27">
        <v>57501</v>
      </c>
      <c r="D765" s="1" t="s">
        <v>290</v>
      </c>
      <c r="E765" s="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24" customHeight="1" x14ac:dyDescent="0.2">
      <c r="A766" s="34"/>
      <c r="B766" s="35">
        <v>576</v>
      </c>
      <c r="C766" s="27"/>
      <c r="D766" s="1" t="s">
        <v>291</v>
      </c>
      <c r="E766" s="2">
        <f>SUM(E767)</f>
        <v>0</v>
      </c>
      <c r="F766" s="2">
        <f t="shared" ref="F766:Q766" si="262">SUM(F767)</f>
        <v>0</v>
      </c>
      <c r="G766" s="2">
        <f t="shared" si="262"/>
        <v>0</v>
      </c>
      <c r="H766" s="2">
        <f t="shared" si="262"/>
        <v>0</v>
      </c>
      <c r="I766" s="2">
        <f t="shared" si="262"/>
        <v>0</v>
      </c>
      <c r="J766" s="2">
        <f t="shared" si="262"/>
        <v>0</v>
      </c>
      <c r="K766" s="2">
        <f t="shared" si="262"/>
        <v>0</v>
      </c>
      <c r="L766" s="2">
        <f t="shared" si="262"/>
        <v>0</v>
      </c>
      <c r="M766" s="2">
        <f t="shared" si="262"/>
        <v>0</v>
      </c>
      <c r="N766" s="2">
        <f t="shared" si="262"/>
        <v>0</v>
      </c>
      <c r="O766" s="2">
        <f t="shared" si="262"/>
        <v>0</v>
      </c>
      <c r="P766" s="2">
        <f t="shared" si="262"/>
        <v>0</v>
      </c>
      <c r="Q766" s="2">
        <f t="shared" si="262"/>
        <v>0</v>
      </c>
    </row>
    <row r="767" spans="1:17" ht="24" customHeight="1" x14ac:dyDescent="0.2">
      <c r="A767" s="34"/>
      <c r="B767" s="35"/>
      <c r="C767" s="27">
        <v>57601</v>
      </c>
      <c r="D767" s="1" t="s">
        <v>810</v>
      </c>
      <c r="E767" s="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24" customHeight="1" x14ac:dyDescent="0.2">
      <c r="A768" s="34"/>
      <c r="B768" s="35">
        <v>577</v>
      </c>
      <c r="C768" s="27"/>
      <c r="D768" s="1" t="s">
        <v>292</v>
      </c>
      <c r="E768" s="2">
        <f>SUM(E769)</f>
        <v>0</v>
      </c>
      <c r="F768" s="2">
        <f t="shared" ref="F768:Q768" si="263">SUM(F769)</f>
        <v>0</v>
      </c>
      <c r="G768" s="2">
        <f t="shared" si="263"/>
        <v>0</v>
      </c>
      <c r="H768" s="2">
        <f t="shared" si="263"/>
        <v>0</v>
      </c>
      <c r="I768" s="2">
        <f t="shared" si="263"/>
        <v>0</v>
      </c>
      <c r="J768" s="2">
        <f t="shared" si="263"/>
        <v>0</v>
      </c>
      <c r="K768" s="2">
        <f t="shared" si="263"/>
        <v>0</v>
      </c>
      <c r="L768" s="2">
        <f t="shared" si="263"/>
        <v>0</v>
      </c>
      <c r="M768" s="2">
        <f t="shared" si="263"/>
        <v>0</v>
      </c>
      <c r="N768" s="2">
        <f t="shared" si="263"/>
        <v>0</v>
      </c>
      <c r="O768" s="2">
        <f t="shared" si="263"/>
        <v>0</v>
      </c>
      <c r="P768" s="2">
        <f t="shared" si="263"/>
        <v>0</v>
      </c>
      <c r="Q768" s="2">
        <f t="shared" si="263"/>
        <v>0</v>
      </c>
    </row>
    <row r="769" spans="1:17" ht="24" customHeight="1" x14ac:dyDescent="0.2">
      <c r="A769" s="34"/>
      <c r="B769" s="35"/>
      <c r="C769" s="27">
        <v>57701</v>
      </c>
      <c r="D769" s="1" t="s">
        <v>811</v>
      </c>
      <c r="E769" s="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24" customHeight="1" x14ac:dyDescent="0.2">
      <c r="A770" s="34"/>
      <c r="B770" s="35">
        <v>578</v>
      </c>
      <c r="C770" s="27"/>
      <c r="D770" s="1" t="s">
        <v>293</v>
      </c>
      <c r="E770" s="2">
        <f>SUM(E771)</f>
        <v>0</v>
      </c>
      <c r="F770" s="2">
        <f t="shared" ref="F770:Q770" si="264">SUM(F771)</f>
        <v>0</v>
      </c>
      <c r="G770" s="2">
        <f t="shared" si="264"/>
        <v>0</v>
      </c>
      <c r="H770" s="2">
        <f t="shared" si="264"/>
        <v>0</v>
      </c>
      <c r="I770" s="2">
        <f t="shared" si="264"/>
        <v>0</v>
      </c>
      <c r="J770" s="2">
        <f t="shared" si="264"/>
        <v>0</v>
      </c>
      <c r="K770" s="2">
        <f t="shared" si="264"/>
        <v>0</v>
      </c>
      <c r="L770" s="2">
        <f t="shared" si="264"/>
        <v>0</v>
      </c>
      <c r="M770" s="2">
        <f t="shared" si="264"/>
        <v>0</v>
      </c>
      <c r="N770" s="2">
        <f t="shared" si="264"/>
        <v>0</v>
      </c>
      <c r="O770" s="2">
        <f t="shared" si="264"/>
        <v>0</v>
      </c>
      <c r="P770" s="2">
        <f t="shared" si="264"/>
        <v>0</v>
      </c>
      <c r="Q770" s="2">
        <f t="shared" si="264"/>
        <v>0</v>
      </c>
    </row>
    <row r="771" spans="1:17" ht="24" customHeight="1" x14ac:dyDescent="0.2">
      <c r="A771" s="34"/>
      <c r="B771" s="35"/>
      <c r="C771" s="27">
        <v>57801</v>
      </c>
      <c r="D771" s="1" t="s">
        <v>293</v>
      </c>
      <c r="E771" s="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24" customHeight="1" x14ac:dyDescent="0.2">
      <c r="A772" s="34"/>
      <c r="B772" s="35">
        <v>579</v>
      </c>
      <c r="C772" s="27"/>
      <c r="D772" s="1" t="s">
        <v>294</v>
      </c>
      <c r="E772" s="2">
        <f>SUM(E773)</f>
        <v>0</v>
      </c>
      <c r="F772" s="2">
        <f t="shared" ref="F772:Q772" si="265">SUM(F773)</f>
        <v>0</v>
      </c>
      <c r="G772" s="2">
        <f t="shared" si="265"/>
        <v>0</v>
      </c>
      <c r="H772" s="2">
        <f t="shared" si="265"/>
        <v>0</v>
      </c>
      <c r="I772" s="2">
        <f t="shared" si="265"/>
        <v>0</v>
      </c>
      <c r="J772" s="2">
        <f t="shared" si="265"/>
        <v>0</v>
      </c>
      <c r="K772" s="2">
        <f t="shared" si="265"/>
        <v>0</v>
      </c>
      <c r="L772" s="2">
        <f t="shared" si="265"/>
        <v>0</v>
      </c>
      <c r="M772" s="2">
        <f t="shared" si="265"/>
        <v>0</v>
      </c>
      <c r="N772" s="2">
        <f t="shared" si="265"/>
        <v>0</v>
      </c>
      <c r="O772" s="2">
        <f t="shared" si="265"/>
        <v>0</v>
      </c>
      <c r="P772" s="2">
        <f t="shared" si="265"/>
        <v>0</v>
      </c>
      <c r="Q772" s="2">
        <f t="shared" si="265"/>
        <v>0</v>
      </c>
    </row>
    <row r="773" spans="1:17" ht="24" customHeight="1" x14ac:dyDescent="0.2">
      <c r="A773" s="34"/>
      <c r="B773" s="35"/>
      <c r="C773" s="27">
        <v>57901</v>
      </c>
      <c r="D773" s="1" t="s">
        <v>294</v>
      </c>
      <c r="E773" s="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24" customHeight="1" x14ac:dyDescent="0.2">
      <c r="A774" s="141" t="s">
        <v>194</v>
      </c>
      <c r="B774" s="142"/>
      <c r="C774" s="142"/>
      <c r="D774" s="143"/>
      <c r="E774" s="23">
        <f>SUM(E775,E777,E779,E781)</f>
        <v>0</v>
      </c>
      <c r="F774" s="23">
        <f t="shared" ref="F774:Q774" si="266">SUM(F775,F777,F779,F781)</f>
        <v>0</v>
      </c>
      <c r="G774" s="23">
        <f t="shared" si="266"/>
        <v>0</v>
      </c>
      <c r="H774" s="23">
        <f t="shared" si="266"/>
        <v>0</v>
      </c>
      <c r="I774" s="23">
        <f t="shared" si="266"/>
        <v>0</v>
      </c>
      <c r="J774" s="23">
        <f t="shared" si="266"/>
        <v>0</v>
      </c>
      <c r="K774" s="23">
        <f t="shared" si="266"/>
        <v>0</v>
      </c>
      <c r="L774" s="23">
        <f t="shared" si="266"/>
        <v>0</v>
      </c>
      <c r="M774" s="23">
        <f t="shared" si="266"/>
        <v>0</v>
      </c>
      <c r="N774" s="23">
        <f t="shared" si="266"/>
        <v>0</v>
      </c>
      <c r="O774" s="23">
        <f t="shared" si="266"/>
        <v>0</v>
      </c>
      <c r="P774" s="23">
        <f t="shared" si="266"/>
        <v>0</v>
      </c>
      <c r="Q774" s="23">
        <f t="shared" si="266"/>
        <v>0</v>
      </c>
    </row>
    <row r="775" spans="1:17" ht="24" customHeight="1" x14ac:dyDescent="0.2">
      <c r="A775" s="34"/>
      <c r="B775" s="35">
        <v>581</v>
      </c>
      <c r="C775" s="27"/>
      <c r="D775" s="1" t="s">
        <v>295</v>
      </c>
      <c r="E775" s="2">
        <f>SUM(E776)</f>
        <v>0</v>
      </c>
      <c r="F775" s="2">
        <f t="shared" ref="F775:Q775" si="267">SUM(F776)</f>
        <v>0</v>
      </c>
      <c r="G775" s="2">
        <f t="shared" si="267"/>
        <v>0</v>
      </c>
      <c r="H775" s="2">
        <f t="shared" si="267"/>
        <v>0</v>
      </c>
      <c r="I775" s="2">
        <f t="shared" si="267"/>
        <v>0</v>
      </c>
      <c r="J775" s="2">
        <f t="shared" si="267"/>
        <v>0</v>
      </c>
      <c r="K775" s="2">
        <f t="shared" si="267"/>
        <v>0</v>
      </c>
      <c r="L775" s="2">
        <f t="shared" si="267"/>
        <v>0</v>
      </c>
      <c r="M775" s="2">
        <f t="shared" si="267"/>
        <v>0</v>
      </c>
      <c r="N775" s="2">
        <f t="shared" si="267"/>
        <v>0</v>
      </c>
      <c r="O775" s="2">
        <f t="shared" si="267"/>
        <v>0</v>
      </c>
      <c r="P775" s="2">
        <f t="shared" si="267"/>
        <v>0</v>
      </c>
      <c r="Q775" s="2">
        <f t="shared" si="267"/>
        <v>0</v>
      </c>
    </row>
    <row r="776" spans="1:17" ht="24" customHeight="1" x14ac:dyDescent="0.2">
      <c r="A776" s="34"/>
      <c r="B776" s="35"/>
      <c r="C776" s="27">
        <v>58101</v>
      </c>
      <c r="D776" s="1" t="s">
        <v>295</v>
      </c>
      <c r="E776" s="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24" customHeight="1" x14ac:dyDescent="0.2">
      <c r="A777" s="34"/>
      <c r="B777" s="35">
        <v>582</v>
      </c>
      <c r="C777" s="27"/>
      <c r="D777" s="1" t="s">
        <v>296</v>
      </c>
      <c r="E777" s="2">
        <f>SUM(E778)</f>
        <v>0</v>
      </c>
      <c r="F777" s="2">
        <f t="shared" ref="F777:Q777" si="268">SUM(F778)</f>
        <v>0</v>
      </c>
      <c r="G777" s="2">
        <f t="shared" si="268"/>
        <v>0</v>
      </c>
      <c r="H777" s="2">
        <f t="shared" si="268"/>
        <v>0</v>
      </c>
      <c r="I777" s="2">
        <f t="shared" si="268"/>
        <v>0</v>
      </c>
      <c r="J777" s="2">
        <f t="shared" si="268"/>
        <v>0</v>
      </c>
      <c r="K777" s="2">
        <f t="shared" si="268"/>
        <v>0</v>
      </c>
      <c r="L777" s="2">
        <f t="shared" si="268"/>
        <v>0</v>
      </c>
      <c r="M777" s="2">
        <f t="shared" si="268"/>
        <v>0</v>
      </c>
      <c r="N777" s="2">
        <f t="shared" si="268"/>
        <v>0</v>
      </c>
      <c r="O777" s="2">
        <f t="shared" si="268"/>
        <v>0</v>
      </c>
      <c r="P777" s="2">
        <f t="shared" si="268"/>
        <v>0</v>
      </c>
      <c r="Q777" s="2">
        <f t="shared" si="268"/>
        <v>0</v>
      </c>
    </row>
    <row r="778" spans="1:17" ht="24" customHeight="1" x14ac:dyDescent="0.2">
      <c r="A778" s="34"/>
      <c r="B778" s="35"/>
      <c r="C778" s="27">
        <v>58201</v>
      </c>
      <c r="D778" s="1" t="s">
        <v>812</v>
      </c>
      <c r="E778" s="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24" customHeight="1" x14ac:dyDescent="0.2">
      <c r="A779" s="34"/>
      <c r="B779" s="35">
        <v>583</v>
      </c>
      <c r="C779" s="27"/>
      <c r="D779" s="1" t="s">
        <v>297</v>
      </c>
      <c r="E779" s="2">
        <f>SUM(E780)</f>
        <v>0</v>
      </c>
      <c r="F779" s="2">
        <f t="shared" ref="F779:Q779" si="269">SUM(F780)</f>
        <v>0</v>
      </c>
      <c r="G779" s="2">
        <f t="shared" si="269"/>
        <v>0</v>
      </c>
      <c r="H779" s="2">
        <f t="shared" si="269"/>
        <v>0</v>
      </c>
      <c r="I779" s="2">
        <f t="shared" si="269"/>
        <v>0</v>
      </c>
      <c r="J779" s="2">
        <f t="shared" si="269"/>
        <v>0</v>
      </c>
      <c r="K779" s="2">
        <f t="shared" si="269"/>
        <v>0</v>
      </c>
      <c r="L779" s="2">
        <f t="shared" si="269"/>
        <v>0</v>
      </c>
      <c r="M779" s="2">
        <f t="shared" si="269"/>
        <v>0</v>
      </c>
      <c r="N779" s="2">
        <f t="shared" si="269"/>
        <v>0</v>
      </c>
      <c r="O779" s="2">
        <f t="shared" si="269"/>
        <v>0</v>
      </c>
      <c r="P779" s="2">
        <f t="shared" si="269"/>
        <v>0</v>
      </c>
      <c r="Q779" s="2">
        <f t="shared" si="269"/>
        <v>0</v>
      </c>
    </row>
    <row r="780" spans="1:17" ht="24" customHeight="1" x14ac:dyDescent="0.2">
      <c r="A780" s="34"/>
      <c r="B780" s="35"/>
      <c r="C780" s="27">
        <v>58301</v>
      </c>
      <c r="D780" s="1" t="s">
        <v>813</v>
      </c>
      <c r="E780" s="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24" customHeight="1" x14ac:dyDescent="0.2">
      <c r="A781" s="34"/>
      <c r="B781" s="35">
        <v>589</v>
      </c>
      <c r="C781" s="27"/>
      <c r="D781" s="1" t="s">
        <v>298</v>
      </c>
      <c r="E781" s="2">
        <f>SUM(E782:E783)</f>
        <v>0</v>
      </c>
      <c r="F781" s="2">
        <f t="shared" ref="F781:Q781" si="270">SUM(F782:F783)</f>
        <v>0</v>
      </c>
      <c r="G781" s="2">
        <f t="shared" si="270"/>
        <v>0</v>
      </c>
      <c r="H781" s="2">
        <f t="shared" si="270"/>
        <v>0</v>
      </c>
      <c r="I781" s="2">
        <f t="shared" si="270"/>
        <v>0</v>
      </c>
      <c r="J781" s="2">
        <f t="shared" si="270"/>
        <v>0</v>
      </c>
      <c r="K781" s="2">
        <f t="shared" si="270"/>
        <v>0</v>
      </c>
      <c r="L781" s="2">
        <f t="shared" si="270"/>
        <v>0</v>
      </c>
      <c r="M781" s="2">
        <f t="shared" si="270"/>
        <v>0</v>
      </c>
      <c r="N781" s="2">
        <f t="shared" si="270"/>
        <v>0</v>
      </c>
      <c r="O781" s="2">
        <f t="shared" si="270"/>
        <v>0</v>
      </c>
      <c r="P781" s="2">
        <f t="shared" si="270"/>
        <v>0</v>
      </c>
      <c r="Q781" s="2">
        <f t="shared" si="270"/>
        <v>0</v>
      </c>
    </row>
    <row r="782" spans="1:17" ht="32.25" customHeight="1" x14ac:dyDescent="0.2">
      <c r="A782" s="34"/>
      <c r="B782" s="35"/>
      <c r="C782" s="27">
        <v>58901</v>
      </c>
      <c r="D782" s="33" t="s">
        <v>814</v>
      </c>
      <c r="E782" s="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32.25" customHeight="1" x14ac:dyDescent="0.2">
      <c r="A783" s="34"/>
      <c r="B783" s="35"/>
      <c r="C783" s="27">
        <v>58902</v>
      </c>
      <c r="D783" s="33" t="s">
        <v>815</v>
      </c>
      <c r="E783" s="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24" customHeight="1" x14ac:dyDescent="0.2">
      <c r="A784" s="141" t="s">
        <v>195</v>
      </c>
      <c r="B784" s="142"/>
      <c r="C784" s="142"/>
      <c r="D784" s="143"/>
      <c r="E784" s="23">
        <f>SUM(E785,E787,E789,E791,E793,E795,E796,E798,E799)</f>
        <v>0</v>
      </c>
      <c r="F784" s="23">
        <f t="shared" ref="F784:Q784" si="271">SUM(F785,F787,F789,F791,F793,F795,F796,F798,F799)</f>
        <v>0</v>
      </c>
      <c r="G784" s="23">
        <f t="shared" si="271"/>
        <v>0</v>
      </c>
      <c r="H784" s="23">
        <f t="shared" si="271"/>
        <v>0</v>
      </c>
      <c r="I784" s="23">
        <f t="shared" si="271"/>
        <v>0</v>
      </c>
      <c r="J784" s="23">
        <f t="shared" si="271"/>
        <v>0</v>
      </c>
      <c r="K784" s="23">
        <f t="shared" si="271"/>
        <v>0</v>
      </c>
      <c r="L784" s="23">
        <f t="shared" si="271"/>
        <v>0</v>
      </c>
      <c r="M784" s="23">
        <f t="shared" si="271"/>
        <v>0</v>
      </c>
      <c r="N784" s="23">
        <f t="shared" si="271"/>
        <v>0</v>
      </c>
      <c r="O784" s="23">
        <f t="shared" si="271"/>
        <v>0</v>
      </c>
      <c r="P784" s="23">
        <f t="shared" si="271"/>
        <v>0</v>
      </c>
      <c r="Q784" s="23">
        <f t="shared" si="271"/>
        <v>0</v>
      </c>
    </row>
    <row r="785" spans="1:17" ht="24" customHeight="1" x14ac:dyDescent="0.2">
      <c r="A785" s="34"/>
      <c r="B785" s="35">
        <v>591</v>
      </c>
      <c r="C785" s="27"/>
      <c r="D785" s="1" t="s">
        <v>299</v>
      </c>
      <c r="E785" s="2">
        <f>SUM(E786)</f>
        <v>0</v>
      </c>
      <c r="F785" s="2">
        <f t="shared" ref="F785:Q785" si="272">SUM(F786)</f>
        <v>0</v>
      </c>
      <c r="G785" s="2">
        <f t="shared" si="272"/>
        <v>0</v>
      </c>
      <c r="H785" s="2">
        <f t="shared" si="272"/>
        <v>0</v>
      </c>
      <c r="I785" s="2">
        <f t="shared" si="272"/>
        <v>0</v>
      </c>
      <c r="J785" s="2">
        <f t="shared" si="272"/>
        <v>0</v>
      </c>
      <c r="K785" s="2">
        <f t="shared" si="272"/>
        <v>0</v>
      </c>
      <c r="L785" s="2">
        <f t="shared" si="272"/>
        <v>0</v>
      </c>
      <c r="M785" s="2">
        <f t="shared" si="272"/>
        <v>0</v>
      </c>
      <c r="N785" s="2">
        <f t="shared" si="272"/>
        <v>0</v>
      </c>
      <c r="O785" s="2">
        <f t="shared" si="272"/>
        <v>0</v>
      </c>
      <c r="P785" s="2">
        <f t="shared" si="272"/>
        <v>0</v>
      </c>
      <c r="Q785" s="2">
        <f t="shared" si="272"/>
        <v>0</v>
      </c>
    </row>
    <row r="786" spans="1:17" ht="24" customHeight="1" x14ac:dyDescent="0.2">
      <c r="A786" s="34"/>
      <c r="B786" s="35"/>
      <c r="C786" s="27">
        <v>59101</v>
      </c>
      <c r="D786" s="1" t="s">
        <v>299</v>
      </c>
      <c r="E786" s="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24" customHeight="1" x14ac:dyDescent="0.2">
      <c r="A787" s="34"/>
      <c r="B787" s="35">
        <v>592</v>
      </c>
      <c r="C787" s="27"/>
      <c r="D787" s="1" t="s">
        <v>300</v>
      </c>
      <c r="E787" s="2">
        <f>SUM(E788)</f>
        <v>0</v>
      </c>
      <c r="F787" s="2">
        <f t="shared" ref="F787:Q787" si="273">SUM(F788)</f>
        <v>0</v>
      </c>
      <c r="G787" s="2">
        <f t="shared" si="273"/>
        <v>0</v>
      </c>
      <c r="H787" s="2">
        <f t="shared" si="273"/>
        <v>0</v>
      </c>
      <c r="I787" s="2">
        <f t="shared" si="273"/>
        <v>0</v>
      </c>
      <c r="J787" s="2">
        <f t="shared" si="273"/>
        <v>0</v>
      </c>
      <c r="K787" s="2">
        <f t="shared" si="273"/>
        <v>0</v>
      </c>
      <c r="L787" s="2">
        <f t="shared" si="273"/>
        <v>0</v>
      </c>
      <c r="M787" s="2">
        <f t="shared" si="273"/>
        <v>0</v>
      </c>
      <c r="N787" s="2">
        <f t="shared" si="273"/>
        <v>0</v>
      </c>
      <c r="O787" s="2">
        <f t="shared" si="273"/>
        <v>0</v>
      </c>
      <c r="P787" s="2">
        <f t="shared" si="273"/>
        <v>0</v>
      </c>
      <c r="Q787" s="2">
        <f t="shared" si="273"/>
        <v>0</v>
      </c>
    </row>
    <row r="788" spans="1:17" ht="24" customHeight="1" x14ac:dyDescent="0.2">
      <c r="A788" s="34"/>
      <c r="B788" s="35"/>
      <c r="C788" s="27">
        <v>59201</v>
      </c>
      <c r="D788" s="1" t="s">
        <v>300</v>
      </c>
      <c r="E788" s="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24" customHeight="1" x14ac:dyDescent="0.2">
      <c r="A789" s="34"/>
      <c r="B789" s="35">
        <v>593</v>
      </c>
      <c r="C789" s="27"/>
      <c r="D789" s="1" t="s">
        <v>301</v>
      </c>
      <c r="E789" s="2">
        <f>SUM(E790)</f>
        <v>0</v>
      </c>
      <c r="F789" s="2">
        <f t="shared" ref="F789:Q789" si="274">SUM(F790)</f>
        <v>0</v>
      </c>
      <c r="G789" s="2">
        <f t="shared" si="274"/>
        <v>0</v>
      </c>
      <c r="H789" s="2">
        <f t="shared" si="274"/>
        <v>0</v>
      </c>
      <c r="I789" s="2">
        <f t="shared" si="274"/>
        <v>0</v>
      </c>
      <c r="J789" s="2">
        <f t="shared" si="274"/>
        <v>0</v>
      </c>
      <c r="K789" s="2">
        <f t="shared" si="274"/>
        <v>0</v>
      </c>
      <c r="L789" s="2">
        <f t="shared" si="274"/>
        <v>0</v>
      </c>
      <c r="M789" s="2">
        <f t="shared" si="274"/>
        <v>0</v>
      </c>
      <c r="N789" s="2">
        <f t="shared" si="274"/>
        <v>0</v>
      </c>
      <c r="O789" s="2">
        <f t="shared" si="274"/>
        <v>0</v>
      </c>
      <c r="P789" s="2">
        <f t="shared" si="274"/>
        <v>0</v>
      </c>
      <c r="Q789" s="2">
        <f t="shared" si="274"/>
        <v>0</v>
      </c>
    </row>
    <row r="790" spans="1:17" ht="24" customHeight="1" x14ac:dyDescent="0.2">
      <c r="A790" s="34"/>
      <c r="B790" s="35"/>
      <c r="C790" s="27">
        <v>59301</v>
      </c>
      <c r="D790" s="1" t="s">
        <v>301</v>
      </c>
      <c r="E790" s="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24" customHeight="1" x14ac:dyDescent="0.2">
      <c r="A791" s="34"/>
      <c r="B791" s="35">
        <v>594</v>
      </c>
      <c r="C791" s="27"/>
      <c r="D791" s="1" t="s">
        <v>302</v>
      </c>
      <c r="E791" s="2">
        <f>SUM(E792)</f>
        <v>0</v>
      </c>
      <c r="F791" s="2">
        <f t="shared" ref="F791:Q791" si="275">SUM(F792)</f>
        <v>0</v>
      </c>
      <c r="G791" s="2">
        <f t="shared" si="275"/>
        <v>0</v>
      </c>
      <c r="H791" s="2">
        <f t="shared" si="275"/>
        <v>0</v>
      </c>
      <c r="I791" s="2">
        <f t="shared" si="275"/>
        <v>0</v>
      </c>
      <c r="J791" s="2">
        <f t="shared" si="275"/>
        <v>0</v>
      </c>
      <c r="K791" s="2">
        <f t="shared" si="275"/>
        <v>0</v>
      </c>
      <c r="L791" s="2">
        <f t="shared" si="275"/>
        <v>0</v>
      </c>
      <c r="M791" s="2">
        <f t="shared" si="275"/>
        <v>0</v>
      </c>
      <c r="N791" s="2">
        <f t="shared" si="275"/>
        <v>0</v>
      </c>
      <c r="O791" s="2">
        <f t="shared" si="275"/>
        <v>0</v>
      </c>
      <c r="P791" s="2">
        <f t="shared" si="275"/>
        <v>0</v>
      </c>
      <c r="Q791" s="2">
        <f t="shared" si="275"/>
        <v>0</v>
      </c>
    </row>
    <row r="792" spans="1:17" ht="24" customHeight="1" x14ac:dyDescent="0.2">
      <c r="A792" s="34"/>
      <c r="B792" s="35"/>
      <c r="C792" s="27">
        <v>59401</v>
      </c>
      <c r="D792" s="1" t="s">
        <v>302</v>
      </c>
      <c r="E792" s="1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24" customHeight="1" x14ac:dyDescent="0.2">
      <c r="A793" s="34"/>
      <c r="B793" s="35">
        <v>595</v>
      </c>
      <c r="C793" s="27"/>
      <c r="D793" s="1" t="s">
        <v>303</v>
      </c>
      <c r="E793" s="2">
        <f>SUM(E794)</f>
        <v>0</v>
      </c>
      <c r="F793" s="2">
        <f t="shared" ref="F793:Q793" si="276">SUM(F794)</f>
        <v>0</v>
      </c>
      <c r="G793" s="2">
        <f t="shared" si="276"/>
        <v>0</v>
      </c>
      <c r="H793" s="2">
        <f t="shared" si="276"/>
        <v>0</v>
      </c>
      <c r="I793" s="2">
        <f t="shared" si="276"/>
        <v>0</v>
      </c>
      <c r="J793" s="2">
        <f t="shared" si="276"/>
        <v>0</v>
      </c>
      <c r="K793" s="2">
        <f t="shared" si="276"/>
        <v>0</v>
      </c>
      <c r="L793" s="2">
        <f t="shared" si="276"/>
        <v>0</v>
      </c>
      <c r="M793" s="2">
        <f t="shared" si="276"/>
        <v>0</v>
      </c>
      <c r="N793" s="2">
        <f t="shared" si="276"/>
        <v>0</v>
      </c>
      <c r="O793" s="2">
        <f t="shared" si="276"/>
        <v>0</v>
      </c>
      <c r="P793" s="2">
        <f t="shared" si="276"/>
        <v>0</v>
      </c>
      <c r="Q793" s="2">
        <f t="shared" si="276"/>
        <v>0</v>
      </c>
    </row>
    <row r="794" spans="1:17" ht="24" customHeight="1" x14ac:dyDescent="0.2">
      <c r="A794" s="34"/>
      <c r="B794" s="35"/>
      <c r="C794" s="27">
        <v>59501</v>
      </c>
      <c r="D794" s="1" t="s">
        <v>303</v>
      </c>
      <c r="E794" s="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24" customHeight="1" x14ac:dyDescent="0.2">
      <c r="A795" s="34"/>
      <c r="B795" s="35">
        <v>596</v>
      </c>
      <c r="C795" s="27"/>
      <c r="D795" s="1" t="s">
        <v>304</v>
      </c>
      <c r="E795" s="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24" customHeight="1" x14ac:dyDescent="0.2">
      <c r="A796" s="34"/>
      <c r="B796" s="35">
        <v>597</v>
      </c>
      <c r="C796" s="27"/>
      <c r="D796" s="1" t="s">
        <v>305</v>
      </c>
      <c r="E796" s="2">
        <f>SUM(E797)</f>
        <v>0</v>
      </c>
      <c r="F796" s="2">
        <f t="shared" ref="F796:Q796" si="277">SUM(F797)</f>
        <v>0</v>
      </c>
      <c r="G796" s="2">
        <f t="shared" si="277"/>
        <v>0</v>
      </c>
      <c r="H796" s="2">
        <f t="shared" si="277"/>
        <v>0</v>
      </c>
      <c r="I796" s="2">
        <f t="shared" si="277"/>
        <v>0</v>
      </c>
      <c r="J796" s="2">
        <f t="shared" si="277"/>
        <v>0</v>
      </c>
      <c r="K796" s="2">
        <f t="shared" si="277"/>
        <v>0</v>
      </c>
      <c r="L796" s="2">
        <f t="shared" si="277"/>
        <v>0</v>
      </c>
      <c r="M796" s="2">
        <f t="shared" si="277"/>
        <v>0</v>
      </c>
      <c r="N796" s="2">
        <f t="shared" si="277"/>
        <v>0</v>
      </c>
      <c r="O796" s="2">
        <f t="shared" si="277"/>
        <v>0</v>
      </c>
      <c r="P796" s="2">
        <f t="shared" si="277"/>
        <v>0</v>
      </c>
      <c r="Q796" s="2">
        <f t="shared" si="277"/>
        <v>0</v>
      </c>
    </row>
    <row r="797" spans="1:17" ht="24" customHeight="1" x14ac:dyDescent="0.2">
      <c r="A797" s="34"/>
      <c r="B797" s="35"/>
      <c r="C797" s="27">
        <v>59701</v>
      </c>
      <c r="D797" s="1" t="s">
        <v>816</v>
      </c>
      <c r="E797" s="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24" customHeight="1" x14ac:dyDescent="0.2">
      <c r="A798" s="34"/>
      <c r="B798" s="35">
        <v>598</v>
      </c>
      <c r="C798" s="27"/>
      <c r="D798" s="1" t="s">
        <v>306</v>
      </c>
      <c r="E798" s="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24" customHeight="1" x14ac:dyDescent="0.2">
      <c r="A799" s="34"/>
      <c r="B799" s="35">
        <v>599</v>
      </c>
      <c r="C799" s="27"/>
      <c r="D799" s="1" t="s">
        <v>307</v>
      </c>
      <c r="E799" s="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24" customHeight="1" x14ac:dyDescent="0.2">
      <c r="A800" s="144" t="s">
        <v>196</v>
      </c>
      <c r="B800" s="145"/>
      <c r="C800" s="145"/>
      <c r="D800" s="146"/>
      <c r="E800" s="36">
        <f>SUM(E801,E835,E869)</f>
        <v>0</v>
      </c>
      <c r="F800" s="36">
        <f t="shared" ref="F800:Q800" si="278">SUM(F801,F835,F869)</f>
        <v>0</v>
      </c>
      <c r="G800" s="36">
        <f t="shared" si="278"/>
        <v>0</v>
      </c>
      <c r="H800" s="36">
        <f t="shared" si="278"/>
        <v>0</v>
      </c>
      <c r="I800" s="36">
        <f t="shared" si="278"/>
        <v>0</v>
      </c>
      <c r="J800" s="36">
        <f t="shared" si="278"/>
        <v>0</v>
      </c>
      <c r="K800" s="36">
        <f t="shared" si="278"/>
        <v>0</v>
      </c>
      <c r="L800" s="36">
        <f t="shared" si="278"/>
        <v>0</v>
      </c>
      <c r="M800" s="36">
        <f t="shared" si="278"/>
        <v>0</v>
      </c>
      <c r="N800" s="36">
        <f t="shared" si="278"/>
        <v>0</v>
      </c>
      <c r="O800" s="36">
        <f t="shared" si="278"/>
        <v>0</v>
      </c>
      <c r="P800" s="36">
        <f t="shared" si="278"/>
        <v>0</v>
      </c>
      <c r="Q800" s="36">
        <f t="shared" si="278"/>
        <v>0</v>
      </c>
    </row>
    <row r="801" spans="1:17" ht="24" customHeight="1" x14ac:dyDescent="0.2">
      <c r="A801" s="141" t="s">
        <v>197</v>
      </c>
      <c r="B801" s="142"/>
      <c r="C801" s="142"/>
      <c r="D801" s="143"/>
      <c r="E801" s="23">
        <f>SUM(E802,E805,E809,E813,E817,E824,E827,E829)</f>
        <v>0</v>
      </c>
      <c r="F801" s="23">
        <f t="shared" ref="F801:Q801" si="279">SUM(F802,F805,F809,F813,F817,F824,F827,F829)</f>
        <v>0</v>
      </c>
      <c r="G801" s="23">
        <f t="shared" si="279"/>
        <v>0</v>
      </c>
      <c r="H801" s="23">
        <f t="shared" si="279"/>
        <v>0</v>
      </c>
      <c r="I801" s="23">
        <f t="shared" si="279"/>
        <v>0</v>
      </c>
      <c r="J801" s="23">
        <f t="shared" si="279"/>
        <v>0</v>
      </c>
      <c r="K801" s="23">
        <f t="shared" si="279"/>
        <v>0</v>
      </c>
      <c r="L801" s="23">
        <f t="shared" si="279"/>
        <v>0</v>
      </c>
      <c r="M801" s="23">
        <f t="shared" si="279"/>
        <v>0</v>
      </c>
      <c r="N801" s="23">
        <f t="shared" si="279"/>
        <v>0</v>
      </c>
      <c r="O801" s="23">
        <f t="shared" si="279"/>
        <v>0</v>
      </c>
      <c r="P801" s="23">
        <f t="shared" si="279"/>
        <v>0</v>
      </c>
      <c r="Q801" s="23">
        <f t="shared" si="279"/>
        <v>0</v>
      </c>
    </row>
    <row r="802" spans="1:17" ht="24" customHeight="1" x14ac:dyDescent="0.2">
      <c r="A802" s="34"/>
      <c r="B802" s="35">
        <v>611</v>
      </c>
      <c r="C802" s="27"/>
      <c r="D802" s="1" t="s">
        <v>308</v>
      </c>
      <c r="E802" s="2">
        <f>SUM(E803:E804)</f>
        <v>0</v>
      </c>
      <c r="F802" s="2">
        <f t="shared" ref="F802:Q802" si="280">SUM(F803:F804)</f>
        <v>0</v>
      </c>
      <c r="G802" s="2">
        <f t="shared" si="280"/>
        <v>0</v>
      </c>
      <c r="H802" s="2">
        <f t="shared" si="280"/>
        <v>0</v>
      </c>
      <c r="I802" s="2">
        <f t="shared" si="280"/>
        <v>0</v>
      </c>
      <c r="J802" s="2">
        <f t="shared" si="280"/>
        <v>0</v>
      </c>
      <c r="K802" s="2">
        <f t="shared" si="280"/>
        <v>0</v>
      </c>
      <c r="L802" s="2">
        <f t="shared" si="280"/>
        <v>0</v>
      </c>
      <c r="M802" s="2">
        <f t="shared" si="280"/>
        <v>0</v>
      </c>
      <c r="N802" s="2">
        <f t="shared" si="280"/>
        <v>0</v>
      </c>
      <c r="O802" s="2">
        <f t="shared" si="280"/>
        <v>0</v>
      </c>
      <c r="P802" s="2">
        <f t="shared" si="280"/>
        <v>0</v>
      </c>
      <c r="Q802" s="2">
        <f t="shared" si="280"/>
        <v>0</v>
      </c>
    </row>
    <row r="803" spans="1:17" ht="24" customHeight="1" x14ac:dyDescent="0.2">
      <c r="A803" s="34"/>
      <c r="B803" s="35"/>
      <c r="C803" s="27">
        <v>61101</v>
      </c>
      <c r="D803" s="28" t="s">
        <v>817</v>
      </c>
      <c r="E803" s="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30.75" customHeight="1" x14ac:dyDescent="0.2">
      <c r="A804" s="34"/>
      <c r="B804" s="35"/>
      <c r="C804" s="27">
        <v>61102</v>
      </c>
      <c r="D804" s="28" t="s">
        <v>818</v>
      </c>
      <c r="E804" s="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24" customHeight="1" x14ac:dyDescent="0.2">
      <c r="A805" s="34"/>
      <c r="B805" s="35">
        <v>612</v>
      </c>
      <c r="C805" s="27"/>
      <c r="D805" s="1" t="s">
        <v>309</v>
      </c>
      <c r="E805" s="2">
        <f>SUM(E806:E808)</f>
        <v>0</v>
      </c>
      <c r="F805" s="2">
        <f t="shared" ref="F805:Q805" si="281">SUM(F806:F808)</f>
        <v>0</v>
      </c>
      <c r="G805" s="2">
        <f t="shared" si="281"/>
        <v>0</v>
      </c>
      <c r="H805" s="2">
        <f t="shared" si="281"/>
        <v>0</v>
      </c>
      <c r="I805" s="2">
        <f t="shared" si="281"/>
        <v>0</v>
      </c>
      <c r="J805" s="2">
        <f t="shared" si="281"/>
        <v>0</v>
      </c>
      <c r="K805" s="2">
        <f t="shared" si="281"/>
        <v>0</v>
      </c>
      <c r="L805" s="2">
        <f t="shared" si="281"/>
        <v>0</v>
      </c>
      <c r="M805" s="2">
        <f t="shared" si="281"/>
        <v>0</v>
      </c>
      <c r="N805" s="2">
        <f t="shared" si="281"/>
        <v>0</v>
      </c>
      <c r="O805" s="2">
        <f t="shared" si="281"/>
        <v>0</v>
      </c>
      <c r="P805" s="2">
        <f t="shared" si="281"/>
        <v>0</v>
      </c>
      <c r="Q805" s="2">
        <f t="shared" si="281"/>
        <v>0</v>
      </c>
    </row>
    <row r="806" spans="1:17" ht="24" customHeight="1" x14ac:dyDescent="0.2">
      <c r="A806" s="34"/>
      <c r="B806" s="35"/>
      <c r="C806" s="27">
        <v>61201</v>
      </c>
      <c r="D806" s="28" t="s">
        <v>819</v>
      </c>
      <c r="E806" s="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31.5" customHeight="1" x14ac:dyDescent="0.2">
      <c r="A807" s="34"/>
      <c r="B807" s="35"/>
      <c r="C807" s="27">
        <v>61202</v>
      </c>
      <c r="D807" s="28" t="s">
        <v>820</v>
      </c>
      <c r="E807" s="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24" customHeight="1" x14ac:dyDescent="0.2">
      <c r="A808" s="34"/>
      <c r="B808" s="35"/>
      <c r="C808" s="27">
        <v>61203</v>
      </c>
      <c r="D808" s="28" t="s">
        <v>821</v>
      </c>
      <c r="E808" s="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33" customHeight="1" x14ac:dyDescent="0.2">
      <c r="A809" s="34"/>
      <c r="B809" s="35">
        <v>613</v>
      </c>
      <c r="C809" s="27"/>
      <c r="D809" s="28" t="s">
        <v>330</v>
      </c>
      <c r="E809" s="2">
        <f>SUM(E810:E812)</f>
        <v>0</v>
      </c>
      <c r="F809" s="2">
        <f t="shared" ref="F809:Q809" si="282">SUM(F810:F812)</f>
        <v>0</v>
      </c>
      <c r="G809" s="2">
        <f t="shared" si="282"/>
        <v>0</v>
      </c>
      <c r="H809" s="2">
        <f t="shared" si="282"/>
        <v>0</v>
      </c>
      <c r="I809" s="2">
        <f t="shared" si="282"/>
        <v>0</v>
      </c>
      <c r="J809" s="2">
        <f t="shared" si="282"/>
        <v>0</v>
      </c>
      <c r="K809" s="2">
        <f t="shared" si="282"/>
        <v>0</v>
      </c>
      <c r="L809" s="2">
        <f t="shared" si="282"/>
        <v>0</v>
      </c>
      <c r="M809" s="2">
        <f t="shared" si="282"/>
        <v>0</v>
      </c>
      <c r="N809" s="2">
        <f t="shared" si="282"/>
        <v>0</v>
      </c>
      <c r="O809" s="2">
        <f t="shared" si="282"/>
        <v>0</v>
      </c>
      <c r="P809" s="2">
        <f t="shared" si="282"/>
        <v>0</v>
      </c>
      <c r="Q809" s="2">
        <f t="shared" si="282"/>
        <v>0</v>
      </c>
    </row>
    <row r="810" spans="1:17" ht="37.5" customHeight="1" x14ac:dyDescent="0.2">
      <c r="A810" s="34"/>
      <c r="B810" s="35"/>
      <c r="C810" s="27">
        <v>61301</v>
      </c>
      <c r="D810" s="28" t="s">
        <v>822</v>
      </c>
      <c r="E810" s="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47.25" customHeight="1" x14ac:dyDescent="0.2">
      <c r="A811" s="34"/>
      <c r="B811" s="35"/>
      <c r="C811" s="27">
        <v>61302</v>
      </c>
      <c r="D811" s="28" t="s">
        <v>823</v>
      </c>
      <c r="E811" s="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33" customHeight="1" x14ac:dyDescent="0.2">
      <c r="A812" s="34"/>
      <c r="B812" s="35"/>
      <c r="C812" s="27">
        <v>61303</v>
      </c>
      <c r="D812" s="28" t="s">
        <v>824</v>
      </c>
      <c r="E812" s="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24" customHeight="1" x14ac:dyDescent="0.2">
      <c r="A813" s="34"/>
      <c r="B813" s="35">
        <v>614</v>
      </c>
      <c r="C813" s="27"/>
      <c r="D813" s="1" t="s">
        <v>310</v>
      </c>
      <c r="E813" s="2">
        <f>SUM(E814:E816)</f>
        <v>0</v>
      </c>
      <c r="F813" s="2">
        <f t="shared" ref="F813:Q813" si="283">SUM(F814:F816)</f>
        <v>0</v>
      </c>
      <c r="G813" s="2">
        <f t="shared" si="283"/>
        <v>0</v>
      </c>
      <c r="H813" s="2">
        <f t="shared" si="283"/>
        <v>0</v>
      </c>
      <c r="I813" s="2">
        <f t="shared" si="283"/>
        <v>0</v>
      </c>
      <c r="J813" s="2">
        <f t="shared" si="283"/>
        <v>0</v>
      </c>
      <c r="K813" s="2">
        <f t="shared" si="283"/>
        <v>0</v>
      </c>
      <c r="L813" s="2">
        <f t="shared" si="283"/>
        <v>0</v>
      </c>
      <c r="M813" s="2">
        <f t="shared" si="283"/>
        <v>0</v>
      </c>
      <c r="N813" s="2">
        <f t="shared" si="283"/>
        <v>0</v>
      </c>
      <c r="O813" s="2">
        <f t="shared" si="283"/>
        <v>0</v>
      </c>
      <c r="P813" s="2">
        <f t="shared" si="283"/>
        <v>0</v>
      </c>
      <c r="Q813" s="2">
        <f t="shared" si="283"/>
        <v>0</v>
      </c>
    </row>
    <row r="814" spans="1:17" ht="24" customHeight="1" x14ac:dyDescent="0.2">
      <c r="A814" s="34"/>
      <c r="B814" s="35"/>
      <c r="C814" s="27">
        <v>61401</v>
      </c>
      <c r="D814" s="1" t="s">
        <v>825</v>
      </c>
      <c r="E814" s="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24" customHeight="1" x14ac:dyDescent="0.2">
      <c r="A815" s="34"/>
      <c r="B815" s="35"/>
      <c r="C815" s="27">
        <v>61402</v>
      </c>
      <c r="D815" s="1" t="s">
        <v>826</v>
      </c>
      <c r="E815" s="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24" customHeight="1" x14ac:dyDescent="0.2">
      <c r="A816" s="34"/>
      <c r="B816" s="35"/>
      <c r="C816" s="27">
        <v>61403</v>
      </c>
      <c r="D816" s="1" t="s">
        <v>827</v>
      </c>
      <c r="E816" s="1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24" customHeight="1" x14ac:dyDescent="0.2">
      <c r="A817" s="34"/>
      <c r="B817" s="35">
        <v>615</v>
      </c>
      <c r="C817" s="27"/>
      <c r="D817" s="1" t="s">
        <v>311</v>
      </c>
      <c r="E817" s="2">
        <f>SUM(E818:E823)</f>
        <v>0</v>
      </c>
      <c r="F817" s="2">
        <f t="shared" ref="F817:Q817" si="284">SUM(F818:F823)</f>
        <v>0</v>
      </c>
      <c r="G817" s="2">
        <f t="shared" si="284"/>
        <v>0</v>
      </c>
      <c r="H817" s="2">
        <f t="shared" si="284"/>
        <v>0</v>
      </c>
      <c r="I817" s="2">
        <f t="shared" si="284"/>
        <v>0</v>
      </c>
      <c r="J817" s="2">
        <f t="shared" si="284"/>
        <v>0</v>
      </c>
      <c r="K817" s="2">
        <f t="shared" si="284"/>
        <v>0</v>
      </c>
      <c r="L817" s="2">
        <f t="shared" si="284"/>
        <v>0</v>
      </c>
      <c r="M817" s="2">
        <f t="shared" si="284"/>
        <v>0</v>
      </c>
      <c r="N817" s="2">
        <f t="shared" si="284"/>
        <v>0</v>
      </c>
      <c r="O817" s="2">
        <f t="shared" si="284"/>
        <v>0</v>
      </c>
      <c r="P817" s="2">
        <f t="shared" si="284"/>
        <v>0</v>
      </c>
      <c r="Q817" s="2">
        <f t="shared" si="284"/>
        <v>0</v>
      </c>
    </row>
    <row r="818" spans="1:17" ht="24" customHeight="1" x14ac:dyDescent="0.2">
      <c r="A818" s="34"/>
      <c r="B818" s="35"/>
      <c r="C818" s="27">
        <v>61501</v>
      </c>
      <c r="D818" s="28" t="s">
        <v>828</v>
      </c>
      <c r="E818" s="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36.75" customHeight="1" x14ac:dyDescent="0.2">
      <c r="A819" s="34"/>
      <c r="B819" s="35"/>
      <c r="C819" s="27">
        <v>61502</v>
      </c>
      <c r="D819" s="28" t="s">
        <v>829</v>
      </c>
      <c r="E819" s="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24" customHeight="1" x14ac:dyDescent="0.2">
      <c r="A820" s="34"/>
      <c r="B820" s="35"/>
      <c r="C820" s="27">
        <v>61503</v>
      </c>
      <c r="D820" s="28" t="s">
        <v>830</v>
      </c>
      <c r="E820" s="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24" customHeight="1" x14ac:dyDescent="0.2">
      <c r="A821" s="34"/>
      <c r="B821" s="35"/>
      <c r="C821" s="27">
        <v>61504</v>
      </c>
      <c r="D821" s="28" t="s">
        <v>831</v>
      </c>
      <c r="E821" s="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33.75" customHeight="1" x14ac:dyDescent="0.2">
      <c r="A822" s="34"/>
      <c r="B822" s="35"/>
      <c r="C822" s="27">
        <v>61505</v>
      </c>
      <c r="D822" s="28" t="s">
        <v>832</v>
      </c>
      <c r="E822" s="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24" customHeight="1" x14ac:dyDescent="0.2">
      <c r="A823" s="34"/>
      <c r="B823" s="35"/>
      <c r="C823" s="27">
        <v>61506</v>
      </c>
      <c r="D823" s="28" t="s">
        <v>833</v>
      </c>
      <c r="E823" s="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24" customHeight="1" x14ac:dyDescent="0.2">
      <c r="A824" s="34"/>
      <c r="B824" s="35">
        <v>616</v>
      </c>
      <c r="C824" s="27"/>
      <c r="D824" s="1" t="s">
        <v>312</v>
      </c>
      <c r="E824" s="2">
        <f>SUM(E825:E826)</f>
        <v>0</v>
      </c>
      <c r="F824" s="2">
        <f t="shared" ref="F824:Q824" si="285">SUM(F825:F826)</f>
        <v>0</v>
      </c>
      <c r="G824" s="2">
        <f t="shared" si="285"/>
        <v>0</v>
      </c>
      <c r="H824" s="2">
        <f t="shared" si="285"/>
        <v>0</v>
      </c>
      <c r="I824" s="2">
        <f t="shared" si="285"/>
        <v>0</v>
      </c>
      <c r="J824" s="2">
        <f t="shared" si="285"/>
        <v>0</v>
      </c>
      <c r="K824" s="2">
        <f t="shared" si="285"/>
        <v>0</v>
      </c>
      <c r="L824" s="2">
        <f t="shared" si="285"/>
        <v>0</v>
      </c>
      <c r="M824" s="2">
        <f t="shared" si="285"/>
        <v>0</v>
      </c>
      <c r="N824" s="2">
        <f t="shared" si="285"/>
        <v>0</v>
      </c>
      <c r="O824" s="2">
        <f t="shared" si="285"/>
        <v>0</v>
      </c>
      <c r="P824" s="2">
        <f t="shared" si="285"/>
        <v>0</v>
      </c>
      <c r="Q824" s="2">
        <f t="shared" si="285"/>
        <v>0</v>
      </c>
    </row>
    <row r="825" spans="1:17" ht="24" customHeight="1" x14ac:dyDescent="0.2">
      <c r="A825" s="34"/>
      <c r="B825" s="35"/>
      <c r="C825" s="27">
        <v>61601</v>
      </c>
      <c r="D825" s="28" t="s">
        <v>834</v>
      </c>
      <c r="E825" s="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36" customHeight="1" x14ac:dyDescent="0.2">
      <c r="A826" s="34"/>
      <c r="B826" s="35"/>
      <c r="C826" s="27">
        <v>61602</v>
      </c>
      <c r="D826" s="28" t="s">
        <v>835</v>
      </c>
      <c r="E826" s="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24" customHeight="1" x14ac:dyDescent="0.2">
      <c r="A827" s="34"/>
      <c r="B827" s="35">
        <v>617</v>
      </c>
      <c r="C827" s="27"/>
      <c r="D827" s="1" t="s">
        <v>313</v>
      </c>
      <c r="E827" s="2">
        <f>SUM(E828)</f>
        <v>0</v>
      </c>
      <c r="F827" s="2">
        <f t="shared" ref="F827:Q827" si="286">SUM(F828)</f>
        <v>0</v>
      </c>
      <c r="G827" s="2">
        <f t="shared" si="286"/>
        <v>0</v>
      </c>
      <c r="H827" s="2">
        <f t="shared" si="286"/>
        <v>0</v>
      </c>
      <c r="I827" s="2">
        <f t="shared" si="286"/>
        <v>0</v>
      </c>
      <c r="J827" s="2">
        <f t="shared" si="286"/>
        <v>0</v>
      </c>
      <c r="K827" s="2">
        <f t="shared" si="286"/>
        <v>0</v>
      </c>
      <c r="L827" s="2">
        <f t="shared" si="286"/>
        <v>0</v>
      </c>
      <c r="M827" s="2">
        <f t="shared" si="286"/>
        <v>0</v>
      </c>
      <c r="N827" s="2">
        <f t="shared" si="286"/>
        <v>0</v>
      </c>
      <c r="O827" s="2">
        <f t="shared" si="286"/>
        <v>0</v>
      </c>
      <c r="P827" s="2">
        <f t="shared" si="286"/>
        <v>0</v>
      </c>
      <c r="Q827" s="2">
        <f t="shared" si="286"/>
        <v>0</v>
      </c>
    </row>
    <row r="828" spans="1:17" ht="24" customHeight="1" x14ac:dyDescent="0.2">
      <c r="A828" s="34"/>
      <c r="B828" s="35"/>
      <c r="C828" s="27">
        <v>61701</v>
      </c>
      <c r="D828" s="1" t="s">
        <v>836</v>
      </c>
      <c r="E828" s="1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31.5" customHeight="1" x14ac:dyDescent="0.2">
      <c r="A829" s="34"/>
      <c r="B829" s="35">
        <v>619</v>
      </c>
      <c r="C829" s="27"/>
      <c r="D829" s="28" t="s">
        <v>314</v>
      </c>
      <c r="E829" s="2">
        <f>SUM(E830:E834)</f>
        <v>0</v>
      </c>
      <c r="F829" s="2">
        <f t="shared" ref="F829:Q829" si="287">SUM(F830:F834)</f>
        <v>0</v>
      </c>
      <c r="G829" s="2">
        <f t="shared" si="287"/>
        <v>0</v>
      </c>
      <c r="H829" s="2">
        <f t="shared" si="287"/>
        <v>0</v>
      </c>
      <c r="I829" s="2">
        <f t="shared" si="287"/>
        <v>0</v>
      </c>
      <c r="J829" s="2">
        <f t="shared" si="287"/>
        <v>0</v>
      </c>
      <c r="K829" s="2">
        <f t="shared" si="287"/>
        <v>0</v>
      </c>
      <c r="L829" s="2">
        <f t="shared" si="287"/>
        <v>0</v>
      </c>
      <c r="M829" s="2">
        <f t="shared" si="287"/>
        <v>0</v>
      </c>
      <c r="N829" s="2">
        <f t="shared" si="287"/>
        <v>0</v>
      </c>
      <c r="O829" s="2">
        <f t="shared" si="287"/>
        <v>0</v>
      </c>
      <c r="P829" s="2">
        <f t="shared" si="287"/>
        <v>0</v>
      </c>
      <c r="Q829" s="2">
        <f t="shared" si="287"/>
        <v>0</v>
      </c>
    </row>
    <row r="830" spans="1:17" ht="31.5" customHeight="1" x14ac:dyDescent="0.2">
      <c r="A830" s="34"/>
      <c r="B830" s="35"/>
      <c r="C830" s="27">
        <v>61901</v>
      </c>
      <c r="D830" s="29" t="s">
        <v>837</v>
      </c>
      <c r="E830" s="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31.5" customHeight="1" x14ac:dyDescent="0.2">
      <c r="A831" s="34"/>
      <c r="B831" s="35"/>
      <c r="C831" s="27">
        <v>61902</v>
      </c>
      <c r="D831" s="29" t="s">
        <v>838</v>
      </c>
      <c r="E831" s="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31.5" customHeight="1" x14ac:dyDescent="0.2">
      <c r="A832" s="34"/>
      <c r="B832" s="35"/>
      <c r="C832" s="27">
        <v>61903</v>
      </c>
      <c r="D832" s="29" t="s">
        <v>839</v>
      </c>
      <c r="E832" s="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31.5" customHeight="1" x14ac:dyDescent="0.2">
      <c r="A833" s="34"/>
      <c r="B833" s="35"/>
      <c r="C833" s="27">
        <v>61904</v>
      </c>
      <c r="D833" s="29" t="s">
        <v>840</v>
      </c>
      <c r="E833" s="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31.5" customHeight="1" x14ac:dyDescent="0.2">
      <c r="A834" s="34"/>
      <c r="B834" s="35"/>
      <c r="C834" s="27">
        <v>61905</v>
      </c>
      <c r="D834" s="29" t="s">
        <v>841</v>
      </c>
      <c r="E834" s="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24" customHeight="1" x14ac:dyDescent="0.2">
      <c r="A835" s="141" t="s">
        <v>198</v>
      </c>
      <c r="B835" s="142"/>
      <c r="C835" s="142"/>
      <c r="D835" s="143"/>
      <c r="E835" s="23">
        <f>SUM(E836,E839,E843,E847,E851,E858,E861,E863)</f>
        <v>0</v>
      </c>
      <c r="F835" s="23">
        <f t="shared" ref="F835:Q835" si="288">SUM(F836,F839,F843,F847,F851,F858,F861,F863)</f>
        <v>0</v>
      </c>
      <c r="G835" s="23">
        <f t="shared" si="288"/>
        <v>0</v>
      </c>
      <c r="H835" s="23">
        <f t="shared" si="288"/>
        <v>0</v>
      </c>
      <c r="I835" s="23">
        <f t="shared" si="288"/>
        <v>0</v>
      </c>
      <c r="J835" s="23">
        <f t="shared" si="288"/>
        <v>0</v>
      </c>
      <c r="K835" s="23">
        <f t="shared" si="288"/>
        <v>0</v>
      </c>
      <c r="L835" s="23">
        <f t="shared" si="288"/>
        <v>0</v>
      </c>
      <c r="M835" s="23">
        <f t="shared" si="288"/>
        <v>0</v>
      </c>
      <c r="N835" s="23">
        <f t="shared" si="288"/>
        <v>0</v>
      </c>
      <c r="O835" s="23">
        <f t="shared" si="288"/>
        <v>0</v>
      </c>
      <c r="P835" s="23">
        <f t="shared" si="288"/>
        <v>0</v>
      </c>
      <c r="Q835" s="23">
        <f t="shared" si="288"/>
        <v>0</v>
      </c>
    </row>
    <row r="836" spans="1:17" ht="24" customHeight="1" x14ac:dyDescent="0.2">
      <c r="A836" s="34"/>
      <c r="B836" s="35">
        <v>621</v>
      </c>
      <c r="C836" s="27"/>
      <c r="D836" s="1" t="s">
        <v>308</v>
      </c>
      <c r="E836" s="2">
        <f>SUM(E837:E838)</f>
        <v>0</v>
      </c>
      <c r="F836" s="2">
        <f t="shared" ref="F836:Q836" si="289">SUM(F837:F838)</f>
        <v>0</v>
      </c>
      <c r="G836" s="2">
        <f t="shared" si="289"/>
        <v>0</v>
      </c>
      <c r="H836" s="2">
        <f t="shared" si="289"/>
        <v>0</v>
      </c>
      <c r="I836" s="2">
        <f t="shared" si="289"/>
        <v>0</v>
      </c>
      <c r="J836" s="2">
        <f t="shared" si="289"/>
        <v>0</v>
      </c>
      <c r="K836" s="2">
        <f t="shared" si="289"/>
        <v>0</v>
      </c>
      <c r="L836" s="2">
        <f t="shared" si="289"/>
        <v>0</v>
      </c>
      <c r="M836" s="2">
        <f t="shared" si="289"/>
        <v>0</v>
      </c>
      <c r="N836" s="2">
        <f t="shared" si="289"/>
        <v>0</v>
      </c>
      <c r="O836" s="2">
        <f t="shared" si="289"/>
        <v>0</v>
      </c>
      <c r="P836" s="2">
        <f t="shared" si="289"/>
        <v>0</v>
      </c>
      <c r="Q836" s="2">
        <f t="shared" si="289"/>
        <v>0</v>
      </c>
    </row>
    <row r="837" spans="1:17" ht="24" customHeight="1" x14ac:dyDescent="0.2">
      <c r="A837" s="34"/>
      <c r="B837" s="35"/>
      <c r="C837" s="27">
        <v>62101</v>
      </c>
      <c r="D837" s="28" t="s">
        <v>844</v>
      </c>
      <c r="E837" s="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36" customHeight="1" x14ac:dyDescent="0.2">
      <c r="A838" s="34"/>
      <c r="B838" s="35"/>
      <c r="C838" s="27">
        <v>62102</v>
      </c>
      <c r="D838" s="28" t="s">
        <v>845</v>
      </c>
      <c r="E838" s="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24" customHeight="1" x14ac:dyDescent="0.2">
      <c r="A839" s="34"/>
      <c r="B839" s="35">
        <v>622</v>
      </c>
      <c r="C839" s="27"/>
      <c r="D839" s="1" t="s">
        <v>309</v>
      </c>
      <c r="E839" s="2">
        <f>SUM(E840:E842)</f>
        <v>0</v>
      </c>
      <c r="F839" s="2">
        <f t="shared" ref="F839:Q839" si="290">SUM(F840:F842)</f>
        <v>0</v>
      </c>
      <c r="G839" s="2">
        <f t="shared" si="290"/>
        <v>0</v>
      </c>
      <c r="H839" s="2">
        <f t="shared" si="290"/>
        <v>0</v>
      </c>
      <c r="I839" s="2">
        <f t="shared" si="290"/>
        <v>0</v>
      </c>
      <c r="J839" s="2">
        <f t="shared" si="290"/>
        <v>0</v>
      </c>
      <c r="K839" s="2">
        <f t="shared" si="290"/>
        <v>0</v>
      </c>
      <c r="L839" s="2">
        <f t="shared" si="290"/>
        <v>0</v>
      </c>
      <c r="M839" s="2">
        <f t="shared" si="290"/>
        <v>0</v>
      </c>
      <c r="N839" s="2">
        <f t="shared" si="290"/>
        <v>0</v>
      </c>
      <c r="O839" s="2">
        <f t="shared" si="290"/>
        <v>0</v>
      </c>
      <c r="P839" s="2">
        <f t="shared" si="290"/>
        <v>0</v>
      </c>
      <c r="Q839" s="2">
        <f t="shared" si="290"/>
        <v>0</v>
      </c>
    </row>
    <row r="840" spans="1:17" ht="24" customHeight="1" x14ac:dyDescent="0.2">
      <c r="A840" s="34"/>
      <c r="B840" s="35"/>
      <c r="C840" s="27">
        <v>62201</v>
      </c>
      <c r="D840" s="28" t="s">
        <v>819</v>
      </c>
      <c r="E840" s="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32.25" customHeight="1" x14ac:dyDescent="0.2">
      <c r="A841" s="34"/>
      <c r="B841" s="35"/>
      <c r="C841" s="27">
        <v>62202</v>
      </c>
      <c r="D841" s="28" t="s">
        <v>820</v>
      </c>
      <c r="E841" s="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24" customHeight="1" x14ac:dyDescent="0.2">
      <c r="A842" s="34"/>
      <c r="B842" s="35"/>
      <c r="C842" s="27">
        <v>62203</v>
      </c>
      <c r="D842" s="28" t="s">
        <v>821</v>
      </c>
      <c r="E842" s="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31.5" customHeight="1" x14ac:dyDescent="0.2">
      <c r="A843" s="34"/>
      <c r="B843" s="35">
        <v>623</v>
      </c>
      <c r="C843" s="27"/>
      <c r="D843" s="28" t="s">
        <v>330</v>
      </c>
      <c r="E843" s="2">
        <f>SUM(E844:E846)</f>
        <v>0</v>
      </c>
      <c r="F843" s="2">
        <f t="shared" ref="F843:Q843" si="291">SUM(F844:F846)</f>
        <v>0</v>
      </c>
      <c r="G843" s="2">
        <f t="shared" si="291"/>
        <v>0</v>
      </c>
      <c r="H843" s="2">
        <f t="shared" si="291"/>
        <v>0</v>
      </c>
      <c r="I843" s="2">
        <f t="shared" si="291"/>
        <v>0</v>
      </c>
      <c r="J843" s="2">
        <f t="shared" si="291"/>
        <v>0</v>
      </c>
      <c r="K843" s="2">
        <f t="shared" si="291"/>
        <v>0</v>
      </c>
      <c r="L843" s="2">
        <f t="shared" si="291"/>
        <v>0</v>
      </c>
      <c r="M843" s="2">
        <f t="shared" si="291"/>
        <v>0</v>
      </c>
      <c r="N843" s="2">
        <f t="shared" si="291"/>
        <v>0</v>
      </c>
      <c r="O843" s="2">
        <f t="shared" si="291"/>
        <v>0</v>
      </c>
      <c r="P843" s="2">
        <f t="shared" si="291"/>
        <v>0</v>
      </c>
      <c r="Q843" s="2">
        <f t="shared" si="291"/>
        <v>0</v>
      </c>
    </row>
    <row r="844" spans="1:17" ht="42" customHeight="1" x14ac:dyDescent="0.2">
      <c r="A844" s="34"/>
      <c r="B844" s="35"/>
      <c r="C844" s="27">
        <v>62301</v>
      </c>
      <c r="D844" s="28" t="s">
        <v>822</v>
      </c>
      <c r="E844" s="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50.25" customHeight="1" x14ac:dyDescent="0.2">
      <c r="A845" s="34"/>
      <c r="B845" s="35"/>
      <c r="C845" s="27">
        <v>62302</v>
      </c>
      <c r="D845" s="28" t="s">
        <v>823</v>
      </c>
      <c r="E845" s="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31.5" customHeight="1" x14ac:dyDescent="0.2">
      <c r="A846" s="34"/>
      <c r="B846" s="35"/>
      <c r="C846" s="27">
        <v>62303</v>
      </c>
      <c r="D846" s="28" t="s">
        <v>824</v>
      </c>
      <c r="E846" s="1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24" customHeight="1" x14ac:dyDescent="0.2">
      <c r="A847" s="34"/>
      <c r="B847" s="35">
        <v>624</v>
      </c>
      <c r="C847" s="27"/>
      <c r="D847" s="1" t="s">
        <v>310</v>
      </c>
      <c r="E847" s="2">
        <f>SUM(E848:E850)</f>
        <v>0</v>
      </c>
      <c r="F847" s="2">
        <f t="shared" ref="F847:Q847" si="292">SUM(F848:F850)</f>
        <v>0</v>
      </c>
      <c r="G847" s="2">
        <f t="shared" si="292"/>
        <v>0</v>
      </c>
      <c r="H847" s="2">
        <f t="shared" si="292"/>
        <v>0</v>
      </c>
      <c r="I847" s="2">
        <f t="shared" si="292"/>
        <v>0</v>
      </c>
      <c r="J847" s="2">
        <f t="shared" si="292"/>
        <v>0</v>
      </c>
      <c r="K847" s="2">
        <f t="shared" si="292"/>
        <v>0</v>
      </c>
      <c r="L847" s="2">
        <f t="shared" si="292"/>
        <v>0</v>
      </c>
      <c r="M847" s="2">
        <f t="shared" si="292"/>
        <v>0</v>
      </c>
      <c r="N847" s="2">
        <f t="shared" si="292"/>
        <v>0</v>
      </c>
      <c r="O847" s="2">
        <f t="shared" si="292"/>
        <v>0</v>
      </c>
      <c r="P847" s="2">
        <f t="shared" si="292"/>
        <v>0</v>
      </c>
      <c r="Q847" s="2">
        <f t="shared" si="292"/>
        <v>0</v>
      </c>
    </row>
    <row r="848" spans="1:17" ht="24" customHeight="1" x14ac:dyDescent="0.2">
      <c r="A848" s="34"/>
      <c r="B848" s="35"/>
      <c r="C848" s="27">
        <v>62401</v>
      </c>
      <c r="D848" s="1" t="s">
        <v>825</v>
      </c>
      <c r="E848" s="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24" customHeight="1" x14ac:dyDescent="0.2">
      <c r="A849" s="34"/>
      <c r="B849" s="35"/>
      <c r="C849" s="27">
        <v>62402</v>
      </c>
      <c r="D849" s="1" t="s">
        <v>826</v>
      </c>
      <c r="E849" s="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24" customHeight="1" x14ac:dyDescent="0.2">
      <c r="A850" s="34"/>
      <c r="B850" s="35"/>
      <c r="C850" s="27">
        <v>62403</v>
      </c>
      <c r="D850" s="1" t="s">
        <v>827</v>
      </c>
      <c r="E850" s="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24" customHeight="1" x14ac:dyDescent="0.2">
      <c r="A851" s="34"/>
      <c r="B851" s="35">
        <v>625</v>
      </c>
      <c r="C851" s="27"/>
      <c r="D851" s="1" t="s">
        <v>311</v>
      </c>
      <c r="E851" s="2">
        <f>SUM(E852:E857)</f>
        <v>0</v>
      </c>
      <c r="F851" s="2">
        <f t="shared" ref="F851:Q851" si="293">SUM(F852:F857)</f>
        <v>0</v>
      </c>
      <c r="G851" s="2">
        <f t="shared" si="293"/>
        <v>0</v>
      </c>
      <c r="H851" s="2">
        <f t="shared" si="293"/>
        <v>0</v>
      </c>
      <c r="I851" s="2">
        <f t="shared" si="293"/>
        <v>0</v>
      </c>
      <c r="J851" s="2">
        <f t="shared" si="293"/>
        <v>0</v>
      </c>
      <c r="K851" s="2">
        <f t="shared" si="293"/>
        <v>0</v>
      </c>
      <c r="L851" s="2">
        <f t="shared" si="293"/>
        <v>0</v>
      </c>
      <c r="M851" s="2">
        <f t="shared" si="293"/>
        <v>0</v>
      </c>
      <c r="N851" s="2">
        <f t="shared" si="293"/>
        <v>0</v>
      </c>
      <c r="O851" s="2">
        <f t="shared" si="293"/>
        <v>0</v>
      </c>
      <c r="P851" s="2">
        <f t="shared" si="293"/>
        <v>0</v>
      </c>
      <c r="Q851" s="2">
        <f t="shared" si="293"/>
        <v>0</v>
      </c>
    </row>
    <row r="852" spans="1:17" ht="24" customHeight="1" x14ac:dyDescent="0.2">
      <c r="A852" s="34"/>
      <c r="B852" s="35"/>
      <c r="C852" s="27">
        <v>62501</v>
      </c>
      <c r="D852" s="28" t="s">
        <v>828</v>
      </c>
      <c r="E852" s="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32.25" customHeight="1" x14ac:dyDescent="0.2">
      <c r="A853" s="34"/>
      <c r="B853" s="35"/>
      <c r="C853" s="27">
        <v>62502</v>
      </c>
      <c r="D853" s="28" t="s">
        <v>829</v>
      </c>
      <c r="E853" s="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24" customHeight="1" x14ac:dyDescent="0.2">
      <c r="A854" s="34"/>
      <c r="B854" s="35"/>
      <c r="C854" s="27">
        <v>62503</v>
      </c>
      <c r="D854" s="28" t="s">
        <v>830</v>
      </c>
      <c r="E854" s="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24" customHeight="1" x14ac:dyDescent="0.2">
      <c r="A855" s="34"/>
      <c r="B855" s="35"/>
      <c r="C855" s="27">
        <v>62504</v>
      </c>
      <c r="D855" s="28" t="s">
        <v>831</v>
      </c>
      <c r="E855" s="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31.5" customHeight="1" x14ac:dyDescent="0.2">
      <c r="A856" s="34"/>
      <c r="B856" s="35"/>
      <c r="C856" s="27">
        <v>62505</v>
      </c>
      <c r="D856" s="28" t="s">
        <v>832</v>
      </c>
      <c r="E856" s="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24" customHeight="1" x14ac:dyDescent="0.2">
      <c r="A857" s="34"/>
      <c r="B857" s="35"/>
      <c r="C857" s="27">
        <v>62506</v>
      </c>
      <c r="D857" s="28" t="s">
        <v>833</v>
      </c>
      <c r="E857" s="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24" customHeight="1" x14ac:dyDescent="0.2">
      <c r="A858" s="34"/>
      <c r="B858" s="35">
        <v>626</v>
      </c>
      <c r="C858" s="27"/>
      <c r="D858" s="1" t="s">
        <v>312</v>
      </c>
      <c r="E858" s="2">
        <f>SUM(E859:E860)</f>
        <v>0</v>
      </c>
      <c r="F858" s="2">
        <f t="shared" ref="F858:Q858" si="294">SUM(F859:F860)</f>
        <v>0</v>
      </c>
      <c r="G858" s="2">
        <f t="shared" si="294"/>
        <v>0</v>
      </c>
      <c r="H858" s="2">
        <f t="shared" si="294"/>
        <v>0</v>
      </c>
      <c r="I858" s="2">
        <f t="shared" si="294"/>
        <v>0</v>
      </c>
      <c r="J858" s="2">
        <f t="shared" si="294"/>
        <v>0</v>
      </c>
      <c r="K858" s="2">
        <f t="shared" si="294"/>
        <v>0</v>
      </c>
      <c r="L858" s="2">
        <f t="shared" si="294"/>
        <v>0</v>
      </c>
      <c r="M858" s="2">
        <f t="shared" si="294"/>
        <v>0</v>
      </c>
      <c r="N858" s="2">
        <f t="shared" si="294"/>
        <v>0</v>
      </c>
      <c r="O858" s="2">
        <f t="shared" si="294"/>
        <v>0</v>
      </c>
      <c r="P858" s="2">
        <f t="shared" si="294"/>
        <v>0</v>
      </c>
      <c r="Q858" s="2">
        <f t="shared" si="294"/>
        <v>0</v>
      </c>
    </row>
    <row r="859" spans="1:17" ht="24" customHeight="1" x14ac:dyDescent="0.2">
      <c r="A859" s="34"/>
      <c r="B859" s="35"/>
      <c r="C859" s="27">
        <v>62601</v>
      </c>
      <c r="D859" s="28" t="s">
        <v>834</v>
      </c>
      <c r="E859" s="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31.5" customHeight="1" x14ac:dyDescent="0.2">
      <c r="A860" s="34"/>
      <c r="B860" s="35"/>
      <c r="C860" s="27">
        <v>62602</v>
      </c>
      <c r="D860" s="28" t="s">
        <v>835</v>
      </c>
      <c r="E860" s="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24" customHeight="1" x14ac:dyDescent="0.2">
      <c r="A861" s="34"/>
      <c r="B861" s="35">
        <v>627</v>
      </c>
      <c r="C861" s="27"/>
      <c r="D861" s="1" t="s">
        <v>313</v>
      </c>
      <c r="E861" s="2">
        <f>SUM(E862)</f>
        <v>0</v>
      </c>
      <c r="F861" s="2">
        <f t="shared" ref="F861:Q861" si="295">SUM(F862)</f>
        <v>0</v>
      </c>
      <c r="G861" s="2">
        <f t="shared" si="295"/>
        <v>0</v>
      </c>
      <c r="H861" s="2">
        <f t="shared" si="295"/>
        <v>0</v>
      </c>
      <c r="I861" s="2">
        <f t="shared" si="295"/>
        <v>0</v>
      </c>
      <c r="J861" s="2">
        <f t="shared" si="295"/>
        <v>0</v>
      </c>
      <c r="K861" s="2">
        <f t="shared" si="295"/>
        <v>0</v>
      </c>
      <c r="L861" s="2">
        <f t="shared" si="295"/>
        <v>0</v>
      </c>
      <c r="M861" s="2">
        <f t="shared" si="295"/>
        <v>0</v>
      </c>
      <c r="N861" s="2">
        <f t="shared" si="295"/>
        <v>0</v>
      </c>
      <c r="O861" s="2">
        <f t="shared" si="295"/>
        <v>0</v>
      </c>
      <c r="P861" s="2">
        <f t="shared" si="295"/>
        <v>0</v>
      </c>
      <c r="Q861" s="2">
        <f t="shared" si="295"/>
        <v>0</v>
      </c>
    </row>
    <row r="862" spans="1:17" ht="24" customHeight="1" x14ac:dyDescent="0.2">
      <c r="A862" s="34"/>
      <c r="B862" s="35"/>
      <c r="C862" s="27">
        <v>62701</v>
      </c>
      <c r="D862" s="1" t="s">
        <v>836</v>
      </c>
      <c r="E862" s="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27" x14ac:dyDescent="0.2">
      <c r="A863" s="34"/>
      <c r="B863" s="35">
        <v>629</v>
      </c>
      <c r="C863" s="27"/>
      <c r="D863" s="28" t="s">
        <v>314</v>
      </c>
      <c r="E863" s="2">
        <f>SUM(E864:E868)</f>
        <v>0</v>
      </c>
      <c r="F863" s="2">
        <f t="shared" ref="F863:Q863" si="296">SUM(F864:F868)</f>
        <v>0</v>
      </c>
      <c r="G863" s="2">
        <f t="shared" si="296"/>
        <v>0</v>
      </c>
      <c r="H863" s="2">
        <f t="shared" si="296"/>
        <v>0</v>
      </c>
      <c r="I863" s="2">
        <f t="shared" si="296"/>
        <v>0</v>
      </c>
      <c r="J863" s="2">
        <f t="shared" si="296"/>
        <v>0</v>
      </c>
      <c r="K863" s="2">
        <f t="shared" si="296"/>
        <v>0</v>
      </c>
      <c r="L863" s="2">
        <f t="shared" si="296"/>
        <v>0</v>
      </c>
      <c r="M863" s="2">
        <f t="shared" si="296"/>
        <v>0</v>
      </c>
      <c r="N863" s="2">
        <f t="shared" si="296"/>
        <v>0</v>
      </c>
      <c r="O863" s="2">
        <f t="shared" si="296"/>
        <v>0</v>
      </c>
      <c r="P863" s="2">
        <f t="shared" si="296"/>
        <v>0</v>
      </c>
      <c r="Q863" s="2">
        <f t="shared" si="296"/>
        <v>0</v>
      </c>
    </row>
    <row r="864" spans="1:17" ht="29.25" customHeight="1" x14ac:dyDescent="0.2">
      <c r="A864" s="34"/>
      <c r="B864" s="35"/>
      <c r="C864" s="27">
        <v>62901</v>
      </c>
      <c r="D864" s="29" t="s">
        <v>837</v>
      </c>
      <c r="E864" s="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29.25" customHeight="1" x14ac:dyDescent="0.2">
      <c r="A865" s="34"/>
      <c r="B865" s="35"/>
      <c r="C865" s="27">
        <v>62902</v>
      </c>
      <c r="D865" s="29" t="s">
        <v>838</v>
      </c>
      <c r="E865" s="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29.25" customHeight="1" x14ac:dyDescent="0.2">
      <c r="A866" s="34"/>
      <c r="B866" s="35"/>
      <c r="C866" s="27">
        <v>62903</v>
      </c>
      <c r="D866" s="29" t="s">
        <v>839</v>
      </c>
      <c r="E866" s="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29.25" customHeight="1" x14ac:dyDescent="0.2">
      <c r="A867" s="34"/>
      <c r="B867" s="35"/>
      <c r="C867" s="27">
        <v>62904</v>
      </c>
      <c r="D867" s="29" t="s">
        <v>840</v>
      </c>
      <c r="E867" s="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29.25" customHeight="1" x14ac:dyDescent="0.2">
      <c r="A868" s="34"/>
      <c r="B868" s="35"/>
      <c r="C868" s="27">
        <v>62905</v>
      </c>
      <c r="D868" s="29" t="s">
        <v>841</v>
      </c>
      <c r="E868" s="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24" customHeight="1" x14ac:dyDescent="0.2">
      <c r="A869" s="141" t="s">
        <v>199</v>
      </c>
      <c r="B869" s="142"/>
      <c r="C869" s="142"/>
      <c r="D869" s="143"/>
      <c r="E869" s="23">
        <f>SUM(E870,E872)</f>
        <v>0</v>
      </c>
      <c r="F869" s="23">
        <f t="shared" ref="F869:Q869" si="297">SUM(F870,F872)</f>
        <v>0</v>
      </c>
      <c r="G869" s="23">
        <f t="shared" si="297"/>
        <v>0</v>
      </c>
      <c r="H869" s="23">
        <f t="shared" si="297"/>
        <v>0</v>
      </c>
      <c r="I869" s="23">
        <f t="shared" si="297"/>
        <v>0</v>
      </c>
      <c r="J869" s="23">
        <f t="shared" si="297"/>
        <v>0</v>
      </c>
      <c r="K869" s="23">
        <f t="shared" si="297"/>
        <v>0</v>
      </c>
      <c r="L869" s="23">
        <f t="shared" si="297"/>
        <v>0</v>
      </c>
      <c r="M869" s="23">
        <f t="shared" si="297"/>
        <v>0</v>
      </c>
      <c r="N869" s="23">
        <f t="shared" si="297"/>
        <v>0</v>
      </c>
      <c r="O869" s="23">
        <f t="shared" si="297"/>
        <v>0</v>
      </c>
      <c r="P869" s="23">
        <f t="shared" si="297"/>
        <v>0</v>
      </c>
      <c r="Q869" s="23">
        <f t="shared" si="297"/>
        <v>0</v>
      </c>
    </row>
    <row r="870" spans="1:17" ht="29.25" customHeight="1" x14ac:dyDescent="0.2">
      <c r="A870" s="34"/>
      <c r="B870" s="35">
        <v>631</v>
      </c>
      <c r="C870" s="27"/>
      <c r="D870" s="28" t="s">
        <v>331</v>
      </c>
      <c r="E870" s="2">
        <f>SUM(E871)</f>
        <v>0</v>
      </c>
      <c r="F870" s="2">
        <f t="shared" ref="F870:Q870" si="298">SUM(F871)</f>
        <v>0</v>
      </c>
      <c r="G870" s="2">
        <f t="shared" si="298"/>
        <v>0</v>
      </c>
      <c r="H870" s="2">
        <f t="shared" si="298"/>
        <v>0</v>
      </c>
      <c r="I870" s="2">
        <f t="shared" si="298"/>
        <v>0</v>
      </c>
      <c r="J870" s="2">
        <f t="shared" si="298"/>
        <v>0</v>
      </c>
      <c r="K870" s="2">
        <f t="shared" si="298"/>
        <v>0</v>
      </c>
      <c r="L870" s="2">
        <f t="shared" si="298"/>
        <v>0</v>
      </c>
      <c r="M870" s="2">
        <f t="shared" si="298"/>
        <v>0</v>
      </c>
      <c r="N870" s="2">
        <f t="shared" si="298"/>
        <v>0</v>
      </c>
      <c r="O870" s="2">
        <f t="shared" si="298"/>
        <v>0</v>
      </c>
      <c r="P870" s="2">
        <f t="shared" si="298"/>
        <v>0</v>
      </c>
      <c r="Q870" s="2">
        <f t="shared" si="298"/>
        <v>0</v>
      </c>
    </row>
    <row r="871" spans="1:17" ht="29.25" customHeight="1" x14ac:dyDescent="0.2">
      <c r="A871" s="34"/>
      <c r="B871" s="35"/>
      <c r="C871" s="27">
        <v>63101</v>
      </c>
      <c r="D871" s="28" t="s">
        <v>842</v>
      </c>
      <c r="E871" s="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34.5" customHeight="1" x14ac:dyDescent="0.2">
      <c r="A872" s="34"/>
      <c r="B872" s="35">
        <v>632</v>
      </c>
      <c r="C872" s="27"/>
      <c r="D872" s="28" t="s">
        <v>315</v>
      </c>
      <c r="E872" s="2">
        <f>SUM(E873)</f>
        <v>0</v>
      </c>
      <c r="F872" s="2">
        <f t="shared" ref="F872:Q872" si="299">SUM(F873)</f>
        <v>0</v>
      </c>
      <c r="G872" s="2">
        <f t="shared" si="299"/>
        <v>0</v>
      </c>
      <c r="H872" s="2">
        <f t="shared" si="299"/>
        <v>0</v>
      </c>
      <c r="I872" s="2">
        <f t="shared" si="299"/>
        <v>0</v>
      </c>
      <c r="J872" s="2">
        <f t="shared" si="299"/>
        <v>0</v>
      </c>
      <c r="K872" s="2">
        <f t="shared" si="299"/>
        <v>0</v>
      </c>
      <c r="L872" s="2">
        <f t="shared" si="299"/>
        <v>0</v>
      </c>
      <c r="M872" s="2">
        <f t="shared" si="299"/>
        <v>0</v>
      </c>
      <c r="N872" s="2">
        <f t="shared" si="299"/>
        <v>0</v>
      </c>
      <c r="O872" s="2">
        <f t="shared" si="299"/>
        <v>0</v>
      </c>
      <c r="P872" s="2">
        <f t="shared" si="299"/>
        <v>0</v>
      </c>
      <c r="Q872" s="2">
        <f t="shared" si="299"/>
        <v>0</v>
      </c>
    </row>
    <row r="873" spans="1:17" ht="34.5" customHeight="1" x14ac:dyDescent="0.2">
      <c r="A873" s="34"/>
      <c r="B873" s="35"/>
      <c r="C873" s="27">
        <v>63201</v>
      </c>
      <c r="D873" s="29" t="s">
        <v>843</v>
      </c>
      <c r="E873" s="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24" customHeight="1" x14ac:dyDescent="0.2">
      <c r="A874" s="144" t="s">
        <v>874</v>
      </c>
      <c r="B874" s="145"/>
      <c r="C874" s="145"/>
      <c r="D874" s="146"/>
      <c r="E874" s="36">
        <f>SUM(E875,E879,E890,E898,E909,E921,E925)</f>
        <v>0</v>
      </c>
      <c r="F874" s="36">
        <f t="shared" ref="F874:Q874" si="300">SUM(F875,F879,F890,F898,F909,F921,F925)</f>
        <v>0</v>
      </c>
      <c r="G874" s="36">
        <f t="shared" si="300"/>
        <v>0</v>
      </c>
      <c r="H874" s="36">
        <f t="shared" si="300"/>
        <v>0</v>
      </c>
      <c r="I874" s="36">
        <f t="shared" si="300"/>
        <v>0</v>
      </c>
      <c r="J874" s="36">
        <f t="shared" si="300"/>
        <v>0</v>
      </c>
      <c r="K874" s="36">
        <f t="shared" si="300"/>
        <v>0</v>
      </c>
      <c r="L874" s="36">
        <f t="shared" si="300"/>
        <v>0</v>
      </c>
      <c r="M874" s="36">
        <f t="shared" si="300"/>
        <v>0</v>
      </c>
      <c r="N874" s="36">
        <f t="shared" si="300"/>
        <v>0</v>
      </c>
      <c r="O874" s="36">
        <f t="shared" si="300"/>
        <v>0</v>
      </c>
      <c r="P874" s="36">
        <f t="shared" si="300"/>
        <v>0</v>
      </c>
      <c r="Q874" s="36">
        <f t="shared" si="300"/>
        <v>0</v>
      </c>
    </row>
    <row r="875" spans="1:17" ht="24" customHeight="1" x14ac:dyDescent="0.2">
      <c r="A875" s="141" t="s">
        <v>875</v>
      </c>
      <c r="B875" s="142"/>
      <c r="C875" s="142"/>
      <c r="D875" s="143"/>
      <c r="E875" s="23">
        <f>SUM(E876,E878)</f>
        <v>0</v>
      </c>
      <c r="F875" s="23">
        <f t="shared" ref="F875:Q875" si="301">SUM(F876,F878)</f>
        <v>0</v>
      </c>
      <c r="G875" s="23">
        <f t="shared" si="301"/>
        <v>0</v>
      </c>
      <c r="H875" s="23">
        <f t="shared" si="301"/>
        <v>0</v>
      </c>
      <c r="I875" s="23">
        <f t="shared" si="301"/>
        <v>0</v>
      </c>
      <c r="J875" s="23">
        <f t="shared" si="301"/>
        <v>0</v>
      </c>
      <c r="K875" s="23">
        <f t="shared" si="301"/>
        <v>0</v>
      </c>
      <c r="L875" s="23">
        <f t="shared" si="301"/>
        <v>0</v>
      </c>
      <c r="M875" s="23">
        <f t="shared" si="301"/>
        <v>0</v>
      </c>
      <c r="N875" s="23">
        <f t="shared" si="301"/>
        <v>0</v>
      </c>
      <c r="O875" s="23">
        <f t="shared" si="301"/>
        <v>0</v>
      </c>
      <c r="P875" s="23">
        <f t="shared" si="301"/>
        <v>0</v>
      </c>
      <c r="Q875" s="23">
        <f t="shared" si="301"/>
        <v>0</v>
      </c>
    </row>
    <row r="876" spans="1:17" ht="45" customHeight="1" x14ac:dyDescent="0.2">
      <c r="A876" s="34"/>
      <c r="B876" s="35">
        <v>711</v>
      </c>
      <c r="C876" s="27"/>
      <c r="D876" s="28" t="s">
        <v>882</v>
      </c>
      <c r="E876" s="2">
        <f>SUM(E877)</f>
        <v>0</v>
      </c>
      <c r="F876" s="2">
        <f t="shared" ref="F876:Q876" si="302">SUM(F877)</f>
        <v>0</v>
      </c>
      <c r="G876" s="2">
        <f t="shared" si="302"/>
        <v>0</v>
      </c>
      <c r="H876" s="2">
        <f t="shared" si="302"/>
        <v>0</v>
      </c>
      <c r="I876" s="2">
        <f t="shared" si="302"/>
        <v>0</v>
      </c>
      <c r="J876" s="2">
        <f t="shared" si="302"/>
        <v>0</v>
      </c>
      <c r="K876" s="2">
        <f t="shared" si="302"/>
        <v>0</v>
      </c>
      <c r="L876" s="2">
        <f t="shared" si="302"/>
        <v>0</v>
      </c>
      <c r="M876" s="2">
        <f t="shared" si="302"/>
        <v>0</v>
      </c>
      <c r="N876" s="2">
        <f t="shared" si="302"/>
        <v>0</v>
      </c>
      <c r="O876" s="2">
        <f t="shared" si="302"/>
        <v>0</v>
      </c>
      <c r="P876" s="2">
        <f t="shared" si="302"/>
        <v>0</v>
      </c>
      <c r="Q876" s="2">
        <f t="shared" si="302"/>
        <v>0</v>
      </c>
    </row>
    <row r="877" spans="1:17" ht="45" customHeight="1" x14ac:dyDescent="0.2">
      <c r="A877" s="34"/>
      <c r="B877" s="35"/>
      <c r="C877" s="27">
        <v>71101</v>
      </c>
      <c r="D877" s="28" t="s">
        <v>928</v>
      </c>
      <c r="E877" s="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44.25" customHeight="1" x14ac:dyDescent="0.2">
      <c r="A878" s="34"/>
      <c r="B878" s="35">
        <v>712</v>
      </c>
      <c r="C878" s="27"/>
      <c r="D878" s="28" t="s">
        <v>883</v>
      </c>
      <c r="E878" s="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24" customHeight="1" x14ac:dyDescent="0.2">
      <c r="A879" s="141" t="s">
        <v>876</v>
      </c>
      <c r="B879" s="142"/>
      <c r="C879" s="142"/>
      <c r="D879" s="143"/>
      <c r="E879" s="23">
        <f>SUM(E880,E881,E883,E884,E885,E886,E887,E888,E889)</f>
        <v>0</v>
      </c>
      <c r="F879" s="23">
        <f t="shared" ref="F879:Q879" si="303">SUM(F880,F881,F883,F884,F885,F886,F887,F888,F889)</f>
        <v>0</v>
      </c>
      <c r="G879" s="23">
        <f t="shared" si="303"/>
        <v>0</v>
      </c>
      <c r="H879" s="23">
        <f t="shared" si="303"/>
        <v>0</v>
      </c>
      <c r="I879" s="23">
        <f t="shared" si="303"/>
        <v>0</v>
      </c>
      <c r="J879" s="23">
        <f t="shared" si="303"/>
        <v>0</v>
      </c>
      <c r="K879" s="23">
        <f t="shared" si="303"/>
        <v>0</v>
      </c>
      <c r="L879" s="23">
        <f t="shared" si="303"/>
        <v>0</v>
      </c>
      <c r="M879" s="23">
        <f t="shared" si="303"/>
        <v>0</v>
      </c>
      <c r="N879" s="23">
        <f t="shared" si="303"/>
        <v>0</v>
      </c>
      <c r="O879" s="23">
        <f t="shared" si="303"/>
        <v>0</v>
      </c>
      <c r="P879" s="23">
        <f t="shared" si="303"/>
        <v>0</v>
      </c>
      <c r="Q879" s="23">
        <f t="shared" si="303"/>
        <v>0</v>
      </c>
    </row>
    <row r="880" spans="1:17" ht="51" customHeight="1" x14ac:dyDescent="0.2">
      <c r="A880" s="34"/>
      <c r="B880" s="35">
        <v>721</v>
      </c>
      <c r="C880" s="27"/>
      <c r="D880" s="29" t="s">
        <v>885</v>
      </c>
      <c r="E880" s="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51" customHeight="1" x14ac:dyDescent="0.2">
      <c r="A881" s="34"/>
      <c r="B881" s="35">
        <v>722</v>
      </c>
      <c r="C881" s="27"/>
      <c r="D881" s="29" t="s">
        <v>886</v>
      </c>
      <c r="E881" s="2">
        <f>SUM(E882)</f>
        <v>0</v>
      </c>
      <c r="F881" s="2">
        <f t="shared" ref="F881:Q881" si="304">SUM(F882)</f>
        <v>0</v>
      </c>
      <c r="G881" s="2">
        <f t="shared" si="304"/>
        <v>0</v>
      </c>
      <c r="H881" s="2">
        <f t="shared" si="304"/>
        <v>0</v>
      </c>
      <c r="I881" s="2">
        <f t="shared" si="304"/>
        <v>0</v>
      </c>
      <c r="J881" s="2">
        <f t="shared" si="304"/>
        <v>0</v>
      </c>
      <c r="K881" s="2">
        <f t="shared" si="304"/>
        <v>0</v>
      </c>
      <c r="L881" s="2">
        <f t="shared" si="304"/>
        <v>0</v>
      </c>
      <c r="M881" s="2">
        <f t="shared" si="304"/>
        <v>0</v>
      </c>
      <c r="N881" s="2">
        <f t="shared" si="304"/>
        <v>0</v>
      </c>
      <c r="O881" s="2">
        <f t="shared" si="304"/>
        <v>0</v>
      </c>
      <c r="P881" s="2">
        <f t="shared" si="304"/>
        <v>0</v>
      </c>
      <c r="Q881" s="2">
        <f t="shared" si="304"/>
        <v>0</v>
      </c>
    </row>
    <row r="882" spans="1:17" ht="51" customHeight="1" x14ac:dyDescent="0.2">
      <c r="A882" s="34"/>
      <c r="B882" s="35"/>
      <c r="C882" s="27">
        <v>72201</v>
      </c>
      <c r="D882" s="29" t="s">
        <v>884</v>
      </c>
      <c r="E882" s="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51" customHeight="1" x14ac:dyDescent="0.2">
      <c r="A883" s="34"/>
      <c r="B883" s="35">
        <v>723</v>
      </c>
      <c r="C883" s="27"/>
      <c r="D883" s="29" t="s">
        <v>887</v>
      </c>
      <c r="E883" s="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51" customHeight="1" x14ac:dyDescent="0.2">
      <c r="A884" s="34"/>
      <c r="B884" s="35">
        <v>724</v>
      </c>
      <c r="C884" s="27"/>
      <c r="D884" s="29" t="s">
        <v>888</v>
      </c>
      <c r="E884" s="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51" customHeight="1" x14ac:dyDescent="0.2">
      <c r="A885" s="34"/>
      <c r="B885" s="35">
        <v>725</v>
      </c>
      <c r="C885" s="27"/>
      <c r="D885" s="29" t="s">
        <v>889</v>
      </c>
      <c r="E885" s="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51" customHeight="1" x14ac:dyDescent="0.2">
      <c r="A886" s="34"/>
      <c r="B886" s="35">
        <v>726</v>
      </c>
      <c r="C886" s="27"/>
      <c r="D886" s="29" t="s">
        <v>890</v>
      </c>
      <c r="E886" s="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51" customHeight="1" x14ac:dyDescent="0.2">
      <c r="A887" s="34"/>
      <c r="B887" s="35">
        <v>727</v>
      </c>
      <c r="C887" s="27"/>
      <c r="D887" s="29" t="s">
        <v>891</v>
      </c>
      <c r="E887" s="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51" customHeight="1" x14ac:dyDescent="0.2">
      <c r="A888" s="34"/>
      <c r="B888" s="35">
        <v>728</v>
      </c>
      <c r="C888" s="27"/>
      <c r="D888" s="29" t="s">
        <v>892</v>
      </c>
      <c r="E888" s="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51" customHeight="1" x14ac:dyDescent="0.2">
      <c r="A889" s="34"/>
      <c r="B889" s="35">
        <v>729</v>
      </c>
      <c r="C889" s="27"/>
      <c r="D889" s="29" t="s">
        <v>893</v>
      </c>
      <c r="E889" s="1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24" customHeight="1" x14ac:dyDescent="0.2">
      <c r="A890" s="141" t="s">
        <v>877</v>
      </c>
      <c r="B890" s="142"/>
      <c r="C890" s="142"/>
      <c r="D890" s="143"/>
      <c r="E890" s="23">
        <f>SUM(E891,E892,E893,E894,E895,E896,E897)</f>
        <v>0</v>
      </c>
      <c r="F890" s="23">
        <f t="shared" ref="F890:Q890" si="305">SUM(F891,F892,F893,F894,F895,F896,F897)</f>
        <v>0</v>
      </c>
      <c r="G890" s="23">
        <f t="shared" si="305"/>
        <v>0</v>
      </c>
      <c r="H890" s="23">
        <f t="shared" si="305"/>
        <v>0</v>
      </c>
      <c r="I890" s="23">
        <f t="shared" si="305"/>
        <v>0</v>
      </c>
      <c r="J890" s="23">
        <f t="shared" si="305"/>
        <v>0</v>
      </c>
      <c r="K890" s="23">
        <f t="shared" si="305"/>
        <v>0</v>
      </c>
      <c r="L890" s="23">
        <f t="shared" si="305"/>
        <v>0</v>
      </c>
      <c r="M890" s="23">
        <f t="shared" si="305"/>
        <v>0</v>
      </c>
      <c r="N890" s="23">
        <f t="shared" si="305"/>
        <v>0</v>
      </c>
      <c r="O890" s="23">
        <f t="shared" si="305"/>
        <v>0</v>
      </c>
      <c r="P890" s="23">
        <f t="shared" si="305"/>
        <v>0</v>
      </c>
      <c r="Q890" s="23">
        <f t="shared" si="305"/>
        <v>0</v>
      </c>
    </row>
    <row r="891" spans="1:17" ht="24" customHeight="1" x14ac:dyDescent="0.2">
      <c r="A891" s="34"/>
      <c r="B891" s="35">
        <v>730</v>
      </c>
      <c r="C891" s="27"/>
      <c r="D891" s="29" t="s">
        <v>894</v>
      </c>
      <c r="E891" s="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24" customHeight="1" x14ac:dyDescent="0.2">
      <c r="A892" s="34"/>
      <c r="B892" s="35">
        <v>731</v>
      </c>
      <c r="C892" s="27"/>
      <c r="D892" s="29" t="s">
        <v>895</v>
      </c>
      <c r="E892" s="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30.75" customHeight="1" x14ac:dyDescent="0.2">
      <c r="A893" s="34"/>
      <c r="B893" s="35">
        <v>732</v>
      </c>
      <c r="C893" s="27"/>
      <c r="D893" s="29" t="s">
        <v>896</v>
      </c>
      <c r="E893" s="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30.75" customHeight="1" x14ac:dyDescent="0.2">
      <c r="A894" s="34"/>
      <c r="B894" s="35">
        <v>733</v>
      </c>
      <c r="C894" s="27"/>
      <c r="D894" s="29" t="s">
        <v>897</v>
      </c>
      <c r="E894" s="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30.75" customHeight="1" x14ac:dyDescent="0.2">
      <c r="A895" s="34"/>
      <c r="B895" s="35">
        <v>734</v>
      </c>
      <c r="C895" s="27"/>
      <c r="D895" s="29" t="s">
        <v>898</v>
      </c>
      <c r="E895" s="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30.75" customHeight="1" x14ac:dyDescent="0.2">
      <c r="A896" s="34"/>
      <c r="B896" s="35">
        <v>735</v>
      </c>
      <c r="C896" s="27"/>
      <c r="D896" s="29" t="s">
        <v>899</v>
      </c>
      <c r="E896" s="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24" customHeight="1" x14ac:dyDescent="0.2">
      <c r="A897" s="34"/>
      <c r="B897" s="35">
        <v>739</v>
      </c>
      <c r="C897" s="27"/>
      <c r="D897" s="29" t="s">
        <v>900</v>
      </c>
      <c r="E897" s="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24" customHeight="1" x14ac:dyDescent="0.2">
      <c r="A898" s="141" t="s">
        <v>878</v>
      </c>
      <c r="B898" s="142"/>
      <c r="C898" s="142"/>
      <c r="D898" s="143"/>
      <c r="E898" s="23">
        <f>SUM(E899,E900,E901,E902,E903,E904,E905,E906,E907,E908)</f>
        <v>0</v>
      </c>
      <c r="F898" s="23">
        <f t="shared" ref="F898:Q898" si="306">SUM(F899,F900,F901,F902,F903,F904,F905,F906,F907,F908)</f>
        <v>0</v>
      </c>
      <c r="G898" s="23">
        <f t="shared" si="306"/>
        <v>0</v>
      </c>
      <c r="H898" s="23">
        <f t="shared" si="306"/>
        <v>0</v>
      </c>
      <c r="I898" s="23">
        <f t="shared" si="306"/>
        <v>0</v>
      </c>
      <c r="J898" s="23">
        <f t="shared" si="306"/>
        <v>0</v>
      </c>
      <c r="K898" s="23">
        <f t="shared" si="306"/>
        <v>0</v>
      </c>
      <c r="L898" s="23">
        <f t="shared" si="306"/>
        <v>0</v>
      </c>
      <c r="M898" s="23">
        <f t="shared" si="306"/>
        <v>0</v>
      </c>
      <c r="N898" s="23">
        <f t="shared" si="306"/>
        <v>0</v>
      </c>
      <c r="O898" s="23">
        <f t="shared" si="306"/>
        <v>0</v>
      </c>
      <c r="P898" s="23">
        <f t="shared" si="306"/>
        <v>0</v>
      </c>
      <c r="Q898" s="23">
        <f t="shared" si="306"/>
        <v>0</v>
      </c>
    </row>
    <row r="899" spans="1:17" ht="24" customHeight="1" x14ac:dyDescent="0.2">
      <c r="A899" s="34"/>
      <c r="B899" s="35">
        <v>740</v>
      </c>
      <c r="C899" s="27"/>
      <c r="D899" s="29" t="s">
        <v>901</v>
      </c>
      <c r="E899" s="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43.5" customHeight="1" x14ac:dyDescent="0.2">
      <c r="A900" s="34"/>
      <c r="B900" s="35">
        <v>741</v>
      </c>
      <c r="C900" s="27"/>
      <c r="D900" s="29" t="s">
        <v>902</v>
      </c>
      <c r="E900" s="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43.5" customHeight="1" x14ac:dyDescent="0.2">
      <c r="A901" s="34"/>
      <c r="B901" s="35">
        <v>742</v>
      </c>
      <c r="C901" s="27"/>
      <c r="D901" s="29" t="s">
        <v>903</v>
      </c>
      <c r="E901" s="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43.5" customHeight="1" x14ac:dyDescent="0.2">
      <c r="A902" s="34"/>
      <c r="B902" s="35">
        <v>743</v>
      </c>
      <c r="C902" s="27"/>
      <c r="D902" s="29" t="s">
        <v>904</v>
      </c>
      <c r="E902" s="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43.5" customHeight="1" x14ac:dyDescent="0.2">
      <c r="A903" s="34"/>
      <c r="B903" s="35">
        <v>744</v>
      </c>
      <c r="C903" s="27"/>
      <c r="D903" s="29" t="s">
        <v>905</v>
      </c>
      <c r="E903" s="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43.5" customHeight="1" x14ac:dyDescent="0.2">
      <c r="A904" s="34"/>
      <c r="B904" s="35">
        <v>745</v>
      </c>
      <c r="C904" s="27"/>
      <c r="D904" s="29" t="s">
        <v>906</v>
      </c>
      <c r="E904" s="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43.5" customHeight="1" x14ac:dyDescent="0.2">
      <c r="A905" s="34"/>
      <c r="B905" s="35">
        <v>746</v>
      </c>
      <c r="C905" s="27"/>
      <c r="D905" s="29" t="s">
        <v>907</v>
      </c>
      <c r="E905" s="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43.5" customHeight="1" x14ac:dyDescent="0.2">
      <c r="A906" s="34"/>
      <c r="B906" s="35">
        <v>747</v>
      </c>
      <c r="C906" s="27"/>
      <c r="D906" s="29" t="s">
        <v>908</v>
      </c>
      <c r="E906" s="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43.5" customHeight="1" x14ac:dyDescent="0.2">
      <c r="A907" s="34"/>
      <c r="B907" s="35">
        <v>748</v>
      </c>
      <c r="C907" s="27"/>
      <c r="D907" s="29" t="s">
        <v>909</v>
      </c>
      <c r="E907" s="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43.5" customHeight="1" x14ac:dyDescent="0.2">
      <c r="A908" s="34"/>
      <c r="B908" s="35">
        <v>749</v>
      </c>
      <c r="C908" s="27"/>
      <c r="D908" s="29" t="s">
        <v>910</v>
      </c>
      <c r="E908" s="1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24" customHeight="1" x14ac:dyDescent="0.2">
      <c r="A909" s="141" t="s">
        <v>879</v>
      </c>
      <c r="B909" s="142"/>
      <c r="C909" s="142"/>
      <c r="D909" s="143"/>
      <c r="E909" s="23">
        <f>SUM(E910,E911,E913,E914,E915,E916,E917,E918,E919,E920)</f>
        <v>0</v>
      </c>
      <c r="F909" s="23">
        <f t="shared" ref="F909:Q909" si="307">SUM(F910,F911,F913,F914,F915,F916,F917,F918,F919,F920)</f>
        <v>0</v>
      </c>
      <c r="G909" s="23">
        <f t="shared" si="307"/>
        <v>0</v>
      </c>
      <c r="H909" s="23">
        <f t="shared" si="307"/>
        <v>0</v>
      </c>
      <c r="I909" s="23">
        <f t="shared" si="307"/>
        <v>0</v>
      </c>
      <c r="J909" s="23">
        <f t="shared" si="307"/>
        <v>0</v>
      </c>
      <c r="K909" s="23">
        <f t="shared" si="307"/>
        <v>0</v>
      </c>
      <c r="L909" s="23">
        <f t="shared" si="307"/>
        <v>0</v>
      </c>
      <c r="M909" s="23">
        <f t="shared" si="307"/>
        <v>0</v>
      </c>
      <c r="N909" s="23">
        <f t="shared" si="307"/>
        <v>0</v>
      </c>
      <c r="O909" s="23">
        <f t="shared" si="307"/>
        <v>0</v>
      </c>
      <c r="P909" s="23">
        <f t="shared" si="307"/>
        <v>0</v>
      </c>
      <c r="Q909" s="23">
        <f t="shared" si="307"/>
        <v>0</v>
      </c>
    </row>
    <row r="910" spans="1:17" ht="24" customHeight="1" x14ac:dyDescent="0.2">
      <c r="A910" s="34"/>
      <c r="B910" s="35">
        <v>750</v>
      </c>
      <c r="C910" s="27"/>
      <c r="D910" s="26" t="s">
        <v>911</v>
      </c>
      <c r="E910" s="1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24" customHeight="1" x14ac:dyDescent="0.2">
      <c r="A911" s="34"/>
      <c r="B911" s="35">
        <v>751</v>
      </c>
      <c r="C911" s="27"/>
      <c r="D911" s="26" t="s">
        <v>912</v>
      </c>
      <c r="E911" s="2">
        <f>SUM(E912)</f>
        <v>0</v>
      </c>
      <c r="F911" s="2">
        <f t="shared" ref="F911:Q911" si="308">SUM(F912)</f>
        <v>0</v>
      </c>
      <c r="G911" s="2">
        <f t="shared" si="308"/>
        <v>0</v>
      </c>
      <c r="H911" s="2">
        <f t="shared" si="308"/>
        <v>0</v>
      </c>
      <c r="I911" s="2">
        <f t="shared" si="308"/>
        <v>0</v>
      </c>
      <c r="J911" s="2">
        <f t="shared" si="308"/>
        <v>0</v>
      </c>
      <c r="K911" s="2">
        <f t="shared" si="308"/>
        <v>0</v>
      </c>
      <c r="L911" s="2">
        <f t="shared" si="308"/>
        <v>0</v>
      </c>
      <c r="M911" s="2">
        <f t="shared" si="308"/>
        <v>0</v>
      </c>
      <c r="N911" s="2">
        <f t="shared" si="308"/>
        <v>0</v>
      </c>
      <c r="O911" s="2">
        <f t="shared" si="308"/>
        <v>0</v>
      </c>
      <c r="P911" s="2">
        <f t="shared" si="308"/>
        <v>0</v>
      </c>
      <c r="Q911" s="2">
        <f t="shared" si="308"/>
        <v>0</v>
      </c>
    </row>
    <row r="912" spans="1:17" ht="24" customHeight="1" x14ac:dyDescent="0.2">
      <c r="A912" s="34"/>
      <c r="B912" s="35"/>
      <c r="C912" s="27">
        <v>75101</v>
      </c>
      <c r="D912" s="26" t="s">
        <v>912</v>
      </c>
      <c r="E912" s="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24" customHeight="1" x14ac:dyDescent="0.2">
      <c r="A913" s="34"/>
      <c r="B913" s="35">
        <v>752</v>
      </c>
      <c r="C913" s="27"/>
      <c r="D913" s="26" t="s">
        <v>913</v>
      </c>
      <c r="E913" s="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24" customHeight="1" x14ac:dyDescent="0.2">
      <c r="A914" s="34"/>
      <c r="B914" s="35">
        <v>753</v>
      </c>
      <c r="C914" s="27"/>
      <c r="D914" s="26" t="s">
        <v>914</v>
      </c>
      <c r="E914" s="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31.5" customHeight="1" x14ac:dyDescent="0.2">
      <c r="A915" s="34"/>
      <c r="B915" s="35">
        <v>754</v>
      </c>
      <c r="C915" s="27"/>
      <c r="D915" s="29" t="s">
        <v>915</v>
      </c>
      <c r="E915" s="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31.5" customHeight="1" x14ac:dyDescent="0.2">
      <c r="A916" s="34"/>
      <c r="B916" s="35">
        <v>755</v>
      </c>
      <c r="C916" s="27"/>
      <c r="D916" s="29" t="s">
        <v>916</v>
      </c>
      <c r="E916" s="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24" customHeight="1" x14ac:dyDescent="0.2">
      <c r="A917" s="34"/>
      <c r="B917" s="35">
        <v>756</v>
      </c>
      <c r="C917" s="27"/>
      <c r="D917" s="26" t="s">
        <v>917</v>
      </c>
      <c r="E917" s="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24" customHeight="1" x14ac:dyDescent="0.2">
      <c r="A918" s="34"/>
      <c r="B918" s="35">
        <v>757</v>
      </c>
      <c r="C918" s="27"/>
      <c r="D918" s="26" t="s">
        <v>918</v>
      </c>
      <c r="E918" s="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24" customHeight="1" x14ac:dyDescent="0.2">
      <c r="A919" s="34"/>
      <c r="B919" s="35">
        <v>758</v>
      </c>
      <c r="C919" s="27"/>
      <c r="D919" s="26" t="s">
        <v>919</v>
      </c>
      <c r="E919" s="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24" customHeight="1" x14ac:dyDescent="0.2">
      <c r="A920" s="34"/>
      <c r="B920" s="35">
        <v>759</v>
      </c>
      <c r="C920" s="27"/>
      <c r="D920" s="26" t="s">
        <v>920</v>
      </c>
      <c r="E920" s="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24" customHeight="1" x14ac:dyDescent="0.2">
      <c r="A921" s="141" t="s">
        <v>880</v>
      </c>
      <c r="B921" s="142"/>
      <c r="C921" s="142"/>
      <c r="D921" s="143"/>
      <c r="E921" s="23">
        <f>SUM(E922,E923,E924)</f>
        <v>0</v>
      </c>
      <c r="F921" s="23">
        <f t="shared" ref="F921:Q921" si="309">SUM(F922,F923,F924)</f>
        <v>0</v>
      </c>
      <c r="G921" s="23">
        <f t="shared" si="309"/>
        <v>0</v>
      </c>
      <c r="H921" s="23">
        <f t="shared" si="309"/>
        <v>0</v>
      </c>
      <c r="I921" s="23">
        <f t="shared" si="309"/>
        <v>0</v>
      </c>
      <c r="J921" s="23">
        <f t="shared" si="309"/>
        <v>0</v>
      </c>
      <c r="K921" s="23">
        <f t="shared" si="309"/>
        <v>0</v>
      </c>
      <c r="L921" s="23">
        <f t="shared" si="309"/>
        <v>0</v>
      </c>
      <c r="M921" s="23">
        <f t="shared" si="309"/>
        <v>0</v>
      </c>
      <c r="N921" s="23">
        <f t="shared" si="309"/>
        <v>0</v>
      </c>
      <c r="O921" s="23">
        <f t="shared" si="309"/>
        <v>0</v>
      </c>
      <c r="P921" s="23">
        <f t="shared" si="309"/>
        <v>0</v>
      </c>
      <c r="Q921" s="23">
        <f t="shared" si="309"/>
        <v>0</v>
      </c>
    </row>
    <row r="922" spans="1:17" ht="24" customHeight="1" x14ac:dyDescent="0.2">
      <c r="A922" s="34"/>
      <c r="B922" s="35">
        <v>760</v>
      </c>
      <c r="C922" s="27"/>
      <c r="D922" s="26" t="s">
        <v>921</v>
      </c>
      <c r="E922" s="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24" customHeight="1" x14ac:dyDescent="0.2">
      <c r="A923" s="34"/>
      <c r="B923" s="35">
        <v>761</v>
      </c>
      <c r="C923" s="27"/>
      <c r="D923" s="26" t="s">
        <v>922</v>
      </c>
      <c r="E923" s="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24" customHeight="1" x14ac:dyDescent="0.2">
      <c r="A924" s="34"/>
      <c r="B924" s="35">
        <v>762</v>
      </c>
      <c r="C924" s="27"/>
      <c r="D924" s="26" t="s">
        <v>923</v>
      </c>
      <c r="E924" s="1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24" customHeight="1" x14ac:dyDescent="0.2">
      <c r="A925" s="141" t="s">
        <v>881</v>
      </c>
      <c r="B925" s="142"/>
      <c r="C925" s="142"/>
      <c r="D925" s="143"/>
      <c r="E925" s="23">
        <f>SUM(E926,E927,E930,E932)</f>
        <v>0</v>
      </c>
      <c r="F925" s="23">
        <f t="shared" ref="F925:Q925" si="310">SUM(F926,F927,F930,F932)</f>
        <v>0</v>
      </c>
      <c r="G925" s="23">
        <f t="shared" si="310"/>
        <v>0</v>
      </c>
      <c r="H925" s="23">
        <f t="shared" si="310"/>
        <v>0</v>
      </c>
      <c r="I925" s="23">
        <f t="shared" si="310"/>
        <v>0</v>
      </c>
      <c r="J925" s="23">
        <f t="shared" si="310"/>
        <v>0</v>
      </c>
      <c r="K925" s="23">
        <f t="shared" si="310"/>
        <v>0</v>
      </c>
      <c r="L925" s="23">
        <f t="shared" si="310"/>
        <v>0</v>
      </c>
      <c r="M925" s="23">
        <f t="shared" si="310"/>
        <v>0</v>
      </c>
      <c r="N925" s="23">
        <f t="shared" si="310"/>
        <v>0</v>
      </c>
      <c r="O925" s="23">
        <f t="shared" si="310"/>
        <v>0</v>
      </c>
      <c r="P925" s="23">
        <f t="shared" si="310"/>
        <v>0</v>
      </c>
      <c r="Q925" s="23">
        <f t="shared" si="310"/>
        <v>0</v>
      </c>
    </row>
    <row r="926" spans="1:17" ht="24" customHeight="1" x14ac:dyDescent="0.2">
      <c r="A926" s="34"/>
      <c r="B926" s="35">
        <v>790</v>
      </c>
      <c r="C926" s="27"/>
      <c r="D926" s="26" t="s">
        <v>924</v>
      </c>
      <c r="E926" s="1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24" customHeight="1" x14ac:dyDescent="0.2">
      <c r="A927" s="34"/>
      <c r="B927" s="35">
        <v>791</v>
      </c>
      <c r="C927" s="27"/>
      <c r="D927" s="26" t="s">
        <v>925</v>
      </c>
      <c r="E927" s="2">
        <f>SUM(E928:E929)</f>
        <v>0</v>
      </c>
      <c r="F927" s="2">
        <f t="shared" ref="F927:Q927" si="311">SUM(F928:F929)</f>
        <v>0</v>
      </c>
      <c r="G927" s="2">
        <f t="shared" si="311"/>
        <v>0</v>
      </c>
      <c r="H927" s="2">
        <f t="shared" si="311"/>
        <v>0</v>
      </c>
      <c r="I927" s="2">
        <f t="shared" si="311"/>
        <v>0</v>
      </c>
      <c r="J927" s="2">
        <f t="shared" si="311"/>
        <v>0</v>
      </c>
      <c r="K927" s="2">
        <f t="shared" si="311"/>
        <v>0</v>
      </c>
      <c r="L927" s="2">
        <f t="shared" si="311"/>
        <v>0</v>
      </c>
      <c r="M927" s="2">
        <f t="shared" si="311"/>
        <v>0</v>
      </c>
      <c r="N927" s="2">
        <f t="shared" si="311"/>
        <v>0</v>
      </c>
      <c r="O927" s="2">
        <f t="shared" si="311"/>
        <v>0</v>
      </c>
      <c r="P927" s="2">
        <f t="shared" si="311"/>
        <v>0</v>
      </c>
      <c r="Q927" s="2">
        <f t="shared" si="311"/>
        <v>0</v>
      </c>
    </row>
    <row r="928" spans="1:17" ht="24" customHeight="1" x14ac:dyDescent="0.2">
      <c r="A928" s="34"/>
      <c r="B928" s="35"/>
      <c r="C928" s="27">
        <v>79101</v>
      </c>
      <c r="D928" s="26" t="s">
        <v>929</v>
      </c>
      <c r="E928" s="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24" customHeight="1" x14ac:dyDescent="0.2">
      <c r="A929" s="34"/>
      <c r="B929" s="35"/>
      <c r="C929" s="27">
        <v>79102</v>
      </c>
      <c r="D929" s="26" t="s">
        <v>930</v>
      </c>
      <c r="E929" s="1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24" customHeight="1" x14ac:dyDescent="0.2">
      <c r="A930" s="34"/>
      <c r="B930" s="35">
        <v>792</v>
      </c>
      <c r="C930" s="27"/>
      <c r="D930" s="26" t="s">
        <v>926</v>
      </c>
      <c r="E930" s="2">
        <f>SUM(E931)</f>
        <v>0</v>
      </c>
      <c r="F930" s="2">
        <f t="shared" ref="F930:Q930" si="312">SUM(F931)</f>
        <v>0</v>
      </c>
      <c r="G930" s="2">
        <f t="shared" si="312"/>
        <v>0</v>
      </c>
      <c r="H930" s="2">
        <f t="shared" si="312"/>
        <v>0</v>
      </c>
      <c r="I930" s="2">
        <f t="shared" si="312"/>
        <v>0</v>
      </c>
      <c r="J930" s="2">
        <f t="shared" si="312"/>
        <v>0</v>
      </c>
      <c r="K930" s="2">
        <f t="shared" si="312"/>
        <v>0</v>
      </c>
      <c r="L930" s="2">
        <f t="shared" si="312"/>
        <v>0</v>
      </c>
      <c r="M930" s="2">
        <f t="shared" si="312"/>
        <v>0</v>
      </c>
      <c r="N930" s="2">
        <f t="shared" si="312"/>
        <v>0</v>
      </c>
      <c r="O930" s="2">
        <f t="shared" si="312"/>
        <v>0</v>
      </c>
      <c r="P930" s="2">
        <f t="shared" si="312"/>
        <v>0</v>
      </c>
      <c r="Q930" s="2">
        <f t="shared" si="312"/>
        <v>0</v>
      </c>
    </row>
    <row r="931" spans="1:17" ht="24" customHeight="1" x14ac:dyDescent="0.2">
      <c r="A931" s="34"/>
      <c r="B931" s="35"/>
      <c r="C931" s="27">
        <v>79201</v>
      </c>
      <c r="D931" s="26" t="s">
        <v>926</v>
      </c>
      <c r="E931" s="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24" customHeight="1" x14ac:dyDescent="0.2">
      <c r="A932" s="34"/>
      <c r="B932" s="35">
        <v>799</v>
      </c>
      <c r="C932" s="27"/>
      <c r="D932" s="26" t="s">
        <v>927</v>
      </c>
      <c r="E932" s="2">
        <f>SUM(E933:E934)</f>
        <v>0</v>
      </c>
      <c r="F932" s="2">
        <f t="shared" ref="F932:Q932" si="313">SUM(F933:F934)</f>
        <v>0</v>
      </c>
      <c r="G932" s="2">
        <f t="shared" si="313"/>
        <v>0</v>
      </c>
      <c r="H932" s="2">
        <f t="shared" si="313"/>
        <v>0</v>
      </c>
      <c r="I932" s="2">
        <f t="shared" si="313"/>
        <v>0</v>
      </c>
      <c r="J932" s="2">
        <f t="shared" si="313"/>
        <v>0</v>
      </c>
      <c r="K932" s="2">
        <f t="shared" si="313"/>
        <v>0</v>
      </c>
      <c r="L932" s="2">
        <f t="shared" si="313"/>
        <v>0</v>
      </c>
      <c r="M932" s="2">
        <f t="shared" si="313"/>
        <v>0</v>
      </c>
      <c r="N932" s="2">
        <f t="shared" si="313"/>
        <v>0</v>
      </c>
      <c r="O932" s="2">
        <f t="shared" si="313"/>
        <v>0</v>
      </c>
      <c r="P932" s="2">
        <f t="shared" si="313"/>
        <v>0</v>
      </c>
      <c r="Q932" s="2">
        <f t="shared" si="313"/>
        <v>0</v>
      </c>
    </row>
    <row r="933" spans="1:17" ht="24" customHeight="1" x14ac:dyDescent="0.2">
      <c r="A933" s="34"/>
      <c r="B933" s="35"/>
      <c r="C933" s="27">
        <v>79901</v>
      </c>
      <c r="D933" s="26" t="s">
        <v>931</v>
      </c>
      <c r="E933" s="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24" customHeight="1" x14ac:dyDescent="0.2">
      <c r="A934" s="34"/>
      <c r="B934" s="35"/>
      <c r="C934" s="27">
        <v>79902</v>
      </c>
      <c r="D934" s="26" t="s">
        <v>932</v>
      </c>
      <c r="E934" s="1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24" customHeight="1" x14ac:dyDescent="0.2">
      <c r="A935" s="144" t="s">
        <v>200</v>
      </c>
      <c r="B935" s="145"/>
      <c r="C935" s="145"/>
      <c r="D935" s="146"/>
      <c r="E935" s="36">
        <f>SUM(E936,E949,E961)</f>
        <v>0</v>
      </c>
      <c r="F935" s="36">
        <f t="shared" ref="F935:Q935" si="314">SUM(F936,F949,F961)</f>
        <v>0</v>
      </c>
      <c r="G935" s="36">
        <f t="shared" si="314"/>
        <v>0</v>
      </c>
      <c r="H935" s="36">
        <f t="shared" si="314"/>
        <v>0</v>
      </c>
      <c r="I935" s="36">
        <f t="shared" si="314"/>
        <v>0</v>
      </c>
      <c r="J935" s="36">
        <f t="shared" si="314"/>
        <v>0</v>
      </c>
      <c r="K935" s="36">
        <f t="shared" si="314"/>
        <v>0</v>
      </c>
      <c r="L935" s="36">
        <f t="shared" si="314"/>
        <v>0</v>
      </c>
      <c r="M935" s="36">
        <f t="shared" si="314"/>
        <v>0</v>
      </c>
      <c r="N935" s="36">
        <f t="shared" si="314"/>
        <v>0</v>
      </c>
      <c r="O935" s="36">
        <f t="shared" si="314"/>
        <v>0</v>
      </c>
      <c r="P935" s="36">
        <f t="shared" si="314"/>
        <v>0</v>
      </c>
      <c r="Q935" s="36">
        <f t="shared" si="314"/>
        <v>0</v>
      </c>
    </row>
    <row r="936" spans="1:17" ht="24" customHeight="1" x14ac:dyDescent="0.2">
      <c r="A936" s="141" t="s">
        <v>201</v>
      </c>
      <c r="B936" s="142"/>
      <c r="C936" s="142"/>
      <c r="D936" s="143"/>
      <c r="E936" s="23">
        <f>SUM(E937,E939,E941,E943,E945,E947)</f>
        <v>0</v>
      </c>
      <c r="F936" s="23">
        <f t="shared" ref="F936:Q936" si="315">SUM(F937,F939,F941,F943,F945,F947)</f>
        <v>0</v>
      </c>
      <c r="G936" s="23">
        <f t="shared" si="315"/>
        <v>0</v>
      </c>
      <c r="H936" s="23">
        <f t="shared" si="315"/>
        <v>0</v>
      </c>
      <c r="I936" s="23">
        <f t="shared" si="315"/>
        <v>0</v>
      </c>
      <c r="J936" s="23">
        <f t="shared" si="315"/>
        <v>0</v>
      </c>
      <c r="K936" s="23">
        <f t="shared" si="315"/>
        <v>0</v>
      </c>
      <c r="L936" s="23">
        <f t="shared" si="315"/>
        <v>0</v>
      </c>
      <c r="M936" s="23">
        <f t="shared" si="315"/>
        <v>0</v>
      </c>
      <c r="N936" s="23">
        <f t="shared" si="315"/>
        <v>0</v>
      </c>
      <c r="O936" s="23">
        <f t="shared" si="315"/>
        <v>0</v>
      </c>
      <c r="P936" s="23">
        <f t="shared" si="315"/>
        <v>0</v>
      </c>
      <c r="Q936" s="23">
        <f t="shared" si="315"/>
        <v>0</v>
      </c>
    </row>
    <row r="937" spans="1:17" ht="24" customHeight="1" x14ac:dyDescent="0.2">
      <c r="A937" s="34"/>
      <c r="B937" s="35">
        <v>811</v>
      </c>
      <c r="C937" s="27"/>
      <c r="D937" s="1" t="s">
        <v>846</v>
      </c>
      <c r="E937" s="2">
        <f>SUM(E938)</f>
        <v>0</v>
      </c>
      <c r="F937" s="2">
        <f t="shared" ref="F937:Q937" si="316">SUM(F938)</f>
        <v>0</v>
      </c>
      <c r="G937" s="2">
        <f t="shared" si="316"/>
        <v>0</v>
      </c>
      <c r="H937" s="2">
        <f t="shared" si="316"/>
        <v>0</v>
      </c>
      <c r="I937" s="2">
        <f t="shared" si="316"/>
        <v>0</v>
      </c>
      <c r="J937" s="2">
        <f t="shared" si="316"/>
        <v>0</v>
      </c>
      <c r="K937" s="2">
        <f t="shared" si="316"/>
        <v>0</v>
      </c>
      <c r="L937" s="2">
        <f t="shared" si="316"/>
        <v>0</v>
      </c>
      <c r="M937" s="2">
        <f t="shared" si="316"/>
        <v>0</v>
      </c>
      <c r="N937" s="2">
        <f t="shared" si="316"/>
        <v>0</v>
      </c>
      <c r="O937" s="2">
        <f t="shared" si="316"/>
        <v>0</v>
      </c>
      <c r="P937" s="2">
        <f t="shared" si="316"/>
        <v>0</v>
      </c>
      <c r="Q937" s="2">
        <f t="shared" si="316"/>
        <v>0</v>
      </c>
    </row>
    <row r="938" spans="1:17" ht="24" customHeight="1" x14ac:dyDescent="0.2">
      <c r="A938" s="34"/>
      <c r="B938" s="35"/>
      <c r="C938" s="27">
        <v>81101</v>
      </c>
      <c r="D938" s="1" t="s">
        <v>846</v>
      </c>
      <c r="E938" s="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24" customHeight="1" x14ac:dyDescent="0.2">
      <c r="A939" s="34"/>
      <c r="B939" s="35">
        <v>812</v>
      </c>
      <c r="C939" s="27"/>
      <c r="D939" s="1" t="s">
        <v>316</v>
      </c>
      <c r="E939" s="2">
        <f>SUM(E940)</f>
        <v>0</v>
      </c>
      <c r="F939" s="2">
        <f t="shared" ref="F939:Q939" si="317">SUM(F940)</f>
        <v>0</v>
      </c>
      <c r="G939" s="2">
        <f t="shared" si="317"/>
        <v>0</v>
      </c>
      <c r="H939" s="2">
        <f t="shared" si="317"/>
        <v>0</v>
      </c>
      <c r="I939" s="2">
        <f t="shared" si="317"/>
        <v>0</v>
      </c>
      <c r="J939" s="2">
        <f t="shared" si="317"/>
        <v>0</v>
      </c>
      <c r="K939" s="2">
        <f t="shared" si="317"/>
        <v>0</v>
      </c>
      <c r="L939" s="2">
        <f t="shared" si="317"/>
        <v>0</v>
      </c>
      <c r="M939" s="2">
        <f t="shared" si="317"/>
        <v>0</v>
      </c>
      <c r="N939" s="2">
        <f t="shared" si="317"/>
        <v>0</v>
      </c>
      <c r="O939" s="2">
        <f t="shared" si="317"/>
        <v>0</v>
      </c>
      <c r="P939" s="2">
        <f t="shared" si="317"/>
        <v>0</v>
      </c>
      <c r="Q939" s="2">
        <f t="shared" si="317"/>
        <v>0</v>
      </c>
    </row>
    <row r="940" spans="1:17" ht="24" customHeight="1" x14ac:dyDescent="0.2">
      <c r="A940" s="34"/>
      <c r="B940" s="35"/>
      <c r="C940" s="27">
        <v>81201</v>
      </c>
      <c r="D940" s="1" t="s">
        <v>316</v>
      </c>
      <c r="E940" s="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24" customHeight="1" x14ac:dyDescent="0.2">
      <c r="A941" s="34"/>
      <c r="B941" s="35">
        <v>813</v>
      </c>
      <c r="C941" s="27"/>
      <c r="D941" s="1" t="s">
        <v>317</v>
      </c>
      <c r="E941" s="2">
        <f>SUM(E942)</f>
        <v>0</v>
      </c>
      <c r="F941" s="2">
        <f t="shared" ref="F941:Q941" si="318">SUM(F942)</f>
        <v>0</v>
      </c>
      <c r="G941" s="2">
        <f t="shared" si="318"/>
        <v>0</v>
      </c>
      <c r="H941" s="2">
        <f t="shared" si="318"/>
        <v>0</v>
      </c>
      <c r="I941" s="2">
        <f t="shared" si="318"/>
        <v>0</v>
      </c>
      <c r="J941" s="2">
        <f t="shared" si="318"/>
        <v>0</v>
      </c>
      <c r="K941" s="2">
        <f t="shared" si="318"/>
        <v>0</v>
      </c>
      <c r="L941" s="2">
        <f t="shared" si="318"/>
        <v>0</v>
      </c>
      <c r="M941" s="2">
        <f t="shared" si="318"/>
        <v>0</v>
      </c>
      <c r="N941" s="2">
        <f t="shared" si="318"/>
        <v>0</v>
      </c>
      <c r="O941" s="2">
        <f t="shared" si="318"/>
        <v>0</v>
      </c>
      <c r="P941" s="2">
        <f t="shared" si="318"/>
        <v>0</v>
      </c>
      <c r="Q941" s="2">
        <f t="shared" si="318"/>
        <v>0</v>
      </c>
    </row>
    <row r="942" spans="1:17" ht="24" customHeight="1" x14ac:dyDescent="0.2">
      <c r="A942" s="34"/>
      <c r="B942" s="35"/>
      <c r="C942" s="27">
        <v>81301</v>
      </c>
      <c r="D942" s="1" t="s">
        <v>317</v>
      </c>
      <c r="E942" s="1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29.25" customHeight="1" x14ac:dyDescent="0.2">
      <c r="A943" s="34"/>
      <c r="B943" s="35">
        <v>814</v>
      </c>
      <c r="C943" s="27"/>
      <c r="D943" s="28" t="s">
        <v>318</v>
      </c>
      <c r="E943" s="2">
        <f>SUM(E944)</f>
        <v>0</v>
      </c>
      <c r="F943" s="2">
        <f t="shared" ref="F943:Q943" si="319">SUM(F944)</f>
        <v>0</v>
      </c>
      <c r="G943" s="2">
        <f t="shared" si="319"/>
        <v>0</v>
      </c>
      <c r="H943" s="2">
        <f t="shared" si="319"/>
        <v>0</v>
      </c>
      <c r="I943" s="2">
        <f t="shared" si="319"/>
        <v>0</v>
      </c>
      <c r="J943" s="2">
        <f t="shared" si="319"/>
        <v>0</v>
      </c>
      <c r="K943" s="2">
        <f t="shared" si="319"/>
        <v>0</v>
      </c>
      <c r="L943" s="2">
        <f t="shared" si="319"/>
        <v>0</v>
      </c>
      <c r="M943" s="2">
        <f t="shared" si="319"/>
        <v>0</v>
      </c>
      <c r="N943" s="2">
        <f t="shared" si="319"/>
        <v>0</v>
      </c>
      <c r="O943" s="2">
        <f t="shared" si="319"/>
        <v>0</v>
      </c>
      <c r="P943" s="2">
        <f t="shared" si="319"/>
        <v>0</v>
      </c>
      <c r="Q943" s="2">
        <f t="shared" si="319"/>
        <v>0</v>
      </c>
    </row>
    <row r="944" spans="1:17" ht="29.25" customHeight="1" x14ac:dyDescent="0.2">
      <c r="A944" s="34"/>
      <c r="B944" s="35"/>
      <c r="C944" s="27">
        <v>81401</v>
      </c>
      <c r="D944" s="28" t="s">
        <v>318</v>
      </c>
      <c r="E944" s="1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24" customHeight="1" x14ac:dyDescent="0.2">
      <c r="A945" s="34"/>
      <c r="B945" s="35">
        <v>815</v>
      </c>
      <c r="C945" s="27"/>
      <c r="D945" s="1" t="s">
        <v>319</v>
      </c>
      <c r="E945" s="2">
        <f>SUM(E946)</f>
        <v>0</v>
      </c>
      <c r="F945" s="2">
        <f t="shared" ref="F945:Q945" si="320">SUM(F946)</f>
        <v>0</v>
      </c>
      <c r="G945" s="2">
        <f t="shared" si="320"/>
        <v>0</v>
      </c>
      <c r="H945" s="2">
        <f t="shared" si="320"/>
        <v>0</v>
      </c>
      <c r="I945" s="2">
        <f t="shared" si="320"/>
        <v>0</v>
      </c>
      <c r="J945" s="2">
        <f t="shared" si="320"/>
        <v>0</v>
      </c>
      <c r="K945" s="2">
        <f t="shared" si="320"/>
        <v>0</v>
      </c>
      <c r="L945" s="2">
        <f t="shared" si="320"/>
        <v>0</v>
      </c>
      <c r="M945" s="2">
        <f t="shared" si="320"/>
        <v>0</v>
      </c>
      <c r="N945" s="2">
        <f t="shared" si="320"/>
        <v>0</v>
      </c>
      <c r="O945" s="2">
        <f t="shared" si="320"/>
        <v>0</v>
      </c>
      <c r="P945" s="2">
        <f t="shared" si="320"/>
        <v>0</v>
      </c>
      <c r="Q945" s="2">
        <f t="shared" si="320"/>
        <v>0</v>
      </c>
    </row>
    <row r="946" spans="1:17" ht="24" customHeight="1" x14ac:dyDescent="0.2">
      <c r="A946" s="34"/>
      <c r="B946" s="35"/>
      <c r="C946" s="27">
        <v>81501</v>
      </c>
      <c r="D946" s="1" t="s">
        <v>319</v>
      </c>
      <c r="E946" s="1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24" customHeight="1" x14ac:dyDescent="0.2">
      <c r="A947" s="34"/>
      <c r="B947" s="35">
        <v>816</v>
      </c>
      <c r="C947" s="27"/>
      <c r="D947" s="1" t="s">
        <v>320</v>
      </c>
      <c r="E947" s="2">
        <f>SUM(E948)</f>
        <v>0</v>
      </c>
      <c r="F947" s="2">
        <f t="shared" ref="F947:Q947" si="321">SUM(F948)</f>
        <v>0</v>
      </c>
      <c r="G947" s="2">
        <f t="shared" si="321"/>
        <v>0</v>
      </c>
      <c r="H947" s="2">
        <f t="shared" si="321"/>
        <v>0</v>
      </c>
      <c r="I947" s="2">
        <f t="shared" si="321"/>
        <v>0</v>
      </c>
      <c r="J947" s="2">
        <f t="shared" si="321"/>
        <v>0</v>
      </c>
      <c r="K947" s="2">
        <f t="shared" si="321"/>
        <v>0</v>
      </c>
      <c r="L947" s="2">
        <f t="shared" si="321"/>
        <v>0</v>
      </c>
      <c r="M947" s="2">
        <f t="shared" si="321"/>
        <v>0</v>
      </c>
      <c r="N947" s="2">
        <f t="shared" si="321"/>
        <v>0</v>
      </c>
      <c r="O947" s="2">
        <f t="shared" si="321"/>
        <v>0</v>
      </c>
      <c r="P947" s="2">
        <f t="shared" si="321"/>
        <v>0</v>
      </c>
      <c r="Q947" s="2">
        <f t="shared" si="321"/>
        <v>0</v>
      </c>
    </row>
    <row r="948" spans="1:17" ht="24" customHeight="1" x14ac:dyDescent="0.2">
      <c r="A948" s="34"/>
      <c r="B948" s="35"/>
      <c r="C948" s="27">
        <v>81601</v>
      </c>
      <c r="D948" s="26" t="s">
        <v>847</v>
      </c>
      <c r="E948" s="1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24" customHeight="1" x14ac:dyDescent="0.2">
      <c r="A949" s="141" t="s">
        <v>202</v>
      </c>
      <c r="B949" s="142"/>
      <c r="C949" s="142"/>
      <c r="D949" s="143"/>
      <c r="E949" s="23">
        <f>SUM(E950,E951,E953,E956,E958)</f>
        <v>0</v>
      </c>
      <c r="F949" s="23">
        <f t="shared" ref="F949:Q949" si="322">SUM(F950,F951,F953,F956,F958)</f>
        <v>0</v>
      </c>
      <c r="G949" s="23">
        <f t="shared" si="322"/>
        <v>0</v>
      </c>
      <c r="H949" s="23">
        <f t="shared" si="322"/>
        <v>0</v>
      </c>
      <c r="I949" s="23">
        <f t="shared" si="322"/>
        <v>0</v>
      </c>
      <c r="J949" s="23">
        <f t="shared" si="322"/>
        <v>0</v>
      </c>
      <c r="K949" s="23">
        <f t="shared" si="322"/>
        <v>0</v>
      </c>
      <c r="L949" s="23">
        <f t="shared" si="322"/>
        <v>0</v>
      </c>
      <c r="M949" s="23">
        <f t="shared" si="322"/>
        <v>0</v>
      </c>
      <c r="N949" s="23">
        <f t="shared" si="322"/>
        <v>0</v>
      </c>
      <c r="O949" s="23">
        <f t="shared" si="322"/>
        <v>0</v>
      </c>
      <c r="P949" s="23">
        <f t="shared" si="322"/>
        <v>0</v>
      </c>
      <c r="Q949" s="23">
        <f t="shared" si="322"/>
        <v>0</v>
      </c>
    </row>
    <row r="950" spans="1:17" ht="24" customHeight="1" x14ac:dyDescent="0.2">
      <c r="A950" s="34"/>
      <c r="B950" s="35">
        <v>831</v>
      </c>
      <c r="C950" s="27"/>
      <c r="D950" s="1" t="s">
        <v>321</v>
      </c>
      <c r="E950" s="1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24" customHeight="1" x14ac:dyDescent="0.2">
      <c r="A951" s="34"/>
      <c r="B951" s="35">
        <v>832</v>
      </c>
      <c r="C951" s="27"/>
      <c r="D951" s="1" t="s">
        <v>322</v>
      </c>
      <c r="E951" s="2">
        <f>SUM(E952)</f>
        <v>0</v>
      </c>
      <c r="F951" s="2">
        <f t="shared" ref="F951:Q951" si="323">SUM(F952)</f>
        <v>0</v>
      </c>
      <c r="G951" s="2">
        <f t="shared" si="323"/>
        <v>0</v>
      </c>
      <c r="H951" s="2">
        <f t="shared" si="323"/>
        <v>0</v>
      </c>
      <c r="I951" s="2">
        <f t="shared" si="323"/>
        <v>0</v>
      </c>
      <c r="J951" s="2">
        <f t="shared" si="323"/>
        <v>0</v>
      </c>
      <c r="K951" s="2">
        <f t="shared" si="323"/>
        <v>0</v>
      </c>
      <c r="L951" s="2">
        <f t="shared" si="323"/>
        <v>0</v>
      </c>
      <c r="M951" s="2">
        <f t="shared" si="323"/>
        <v>0</v>
      </c>
      <c r="N951" s="2">
        <f t="shared" si="323"/>
        <v>0</v>
      </c>
      <c r="O951" s="2">
        <f t="shared" si="323"/>
        <v>0</v>
      </c>
      <c r="P951" s="2">
        <f t="shared" si="323"/>
        <v>0</v>
      </c>
      <c r="Q951" s="2">
        <f t="shared" si="323"/>
        <v>0</v>
      </c>
    </row>
    <row r="952" spans="1:17" ht="24" customHeight="1" x14ac:dyDescent="0.2">
      <c r="A952" s="34"/>
      <c r="B952" s="35"/>
      <c r="C952" s="27">
        <v>83201</v>
      </c>
      <c r="D952" s="1" t="s">
        <v>848</v>
      </c>
      <c r="E952" s="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24" customHeight="1" x14ac:dyDescent="0.2">
      <c r="A953" s="34"/>
      <c r="B953" s="35">
        <v>833</v>
      </c>
      <c r="C953" s="27"/>
      <c r="D953" s="1" t="s">
        <v>323</v>
      </c>
      <c r="E953" s="2">
        <f>SUM(E954:E955)</f>
        <v>0</v>
      </c>
      <c r="F953" s="2">
        <f t="shared" ref="F953:Q953" si="324">SUM(F954:F955)</f>
        <v>0</v>
      </c>
      <c r="G953" s="2">
        <f t="shared" si="324"/>
        <v>0</v>
      </c>
      <c r="H953" s="2">
        <f t="shared" si="324"/>
        <v>0</v>
      </c>
      <c r="I953" s="2">
        <f t="shared" si="324"/>
        <v>0</v>
      </c>
      <c r="J953" s="2">
        <f t="shared" si="324"/>
        <v>0</v>
      </c>
      <c r="K953" s="2">
        <f t="shared" si="324"/>
        <v>0</v>
      </c>
      <c r="L953" s="2">
        <f t="shared" si="324"/>
        <v>0</v>
      </c>
      <c r="M953" s="2">
        <f t="shared" si="324"/>
        <v>0</v>
      </c>
      <c r="N953" s="2">
        <f t="shared" si="324"/>
        <v>0</v>
      </c>
      <c r="O953" s="2">
        <f t="shared" si="324"/>
        <v>0</v>
      </c>
      <c r="P953" s="2">
        <f t="shared" si="324"/>
        <v>0</v>
      </c>
      <c r="Q953" s="2">
        <f t="shared" si="324"/>
        <v>0</v>
      </c>
    </row>
    <row r="954" spans="1:17" ht="24" customHeight="1" x14ac:dyDescent="0.2">
      <c r="A954" s="34"/>
      <c r="B954" s="35"/>
      <c r="C954" s="27">
        <v>83301</v>
      </c>
      <c r="D954" s="1" t="s">
        <v>849</v>
      </c>
      <c r="E954" s="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24" customHeight="1" x14ac:dyDescent="0.2">
      <c r="A955" s="34"/>
      <c r="B955" s="35"/>
      <c r="C955" s="27">
        <v>83302</v>
      </c>
      <c r="D955" s="1" t="s">
        <v>850</v>
      </c>
      <c r="E955" s="1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37.5" customHeight="1" x14ac:dyDescent="0.2">
      <c r="A956" s="34"/>
      <c r="B956" s="35">
        <v>834</v>
      </c>
      <c r="C956" s="27"/>
      <c r="D956" s="28" t="s">
        <v>324</v>
      </c>
      <c r="E956" s="2">
        <f>SUM(E957)</f>
        <v>0</v>
      </c>
      <c r="F956" s="2">
        <f t="shared" ref="F956:Q956" si="325">SUM(F957)</f>
        <v>0</v>
      </c>
      <c r="G956" s="2">
        <f t="shared" si="325"/>
        <v>0</v>
      </c>
      <c r="H956" s="2">
        <f t="shared" si="325"/>
        <v>0</v>
      </c>
      <c r="I956" s="2">
        <f t="shared" si="325"/>
        <v>0</v>
      </c>
      <c r="J956" s="2">
        <f t="shared" si="325"/>
        <v>0</v>
      </c>
      <c r="K956" s="2">
        <f t="shared" si="325"/>
        <v>0</v>
      </c>
      <c r="L956" s="2">
        <f t="shared" si="325"/>
        <v>0</v>
      </c>
      <c r="M956" s="2">
        <f t="shared" si="325"/>
        <v>0</v>
      </c>
      <c r="N956" s="2">
        <f t="shared" si="325"/>
        <v>0</v>
      </c>
      <c r="O956" s="2">
        <f t="shared" si="325"/>
        <v>0</v>
      </c>
      <c r="P956" s="2">
        <f t="shared" si="325"/>
        <v>0</v>
      </c>
      <c r="Q956" s="2">
        <f t="shared" si="325"/>
        <v>0</v>
      </c>
    </row>
    <row r="957" spans="1:17" ht="36.75" customHeight="1" x14ac:dyDescent="0.2">
      <c r="A957" s="34"/>
      <c r="B957" s="35"/>
      <c r="C957" s="27">
        <v>83401</v>
      </c>
      <c r="D957" s="28" t="s">
        <v>851</v>
      </c>
      <c r="E957" s="1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37.5" customHeight="1" x14ac:dyDescent="0.2">
      <c r="A958" s="34"/>
      <c r="B958" s="35">
        <v>835</v>
      </c>
      <c r="C958" s="27"/>
      <c r="D958" s="28" t="s">
        <v>325</v>
      </c>
      <c r="E958" s="2">
        <f>SUM(E959:E960)</f>
        <v>0</v>
      </c>
      <c r="F958" s="2">
        <f t="shared" ref="F958:Q958" si="326">SUM(F959:F960)</f>
        <v>0</v>
      </c>
      <c r="G958" s="2">
        <f t="shared" si="326"/>
        <v>0</v>
      </c>
      <c r="H958" s="2">
        <f t="shared" si="326"/>
        <v>0</v>
      </c>
      <c r="I958" s="2">
        <f t="shared" si="326"/>
        <v>0</v>
      </c>
      <c r="J958" s="2">
        <f t="shared" si="326"/>
        <v>0</v>
      </c>
      <c r="K958" s="2">
        <f t="shared" si="326"/>
        <v>0</v>
      </c>
      <c r="L958" s="2">
        <f t="shared" si="326"/>
        <v>0</v>
      </c>
      <c r="M958" s="2">
        <f t="shared" si="326"/>
        <v>0</v>
      </c>
      <c r="N958" s="2">
        <f t="shared" si="326"/>
        <v>0</v>
      </c>
      <c r="O958" s="2">
        <f t="shared" si="326"/>
        <v>0</v>
      </c>
      <c r="P958" s="2">
        <f t="shared" si="326"/>
        <v>0</v>
      </c>
      <c r="Q958" s="2">
        <f t="shared" si="326"/>
        <v>0</v>
      </c>
    </row>
    <row r="959" spans="1:17" ht="27" customHeight="1" x14ac:dyDescent="0.2">
      <c r="A959" s="34"/>
      <c r="B959" s="35"/>
      <c r="C959" s="27">
        <v>83501</v>
      </c>
      <c r="D959" s="29" t="s">
        <v>852</v>
      </c>
      <c r="E959" s="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27" customHeight="1" x14ac:dyDescent="0.2">
      <c r="A960" s="34"/>
      <c r="B960" s="35"/>
      <c r="C960" s="27">
        <v>83502</v>
      </c>
      <c r="D960" s="29" t="s">
        <v>853</v>
      </c>
      <c r="E960" s="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24" customHeight="1" x14ac:dyDescent="0.2">
      <c r="A961" s="141" t="s">
        <v>203</v>
      </c>
      <c r="B961" s="142"/>
      <c r="C961" s="142"/>
      <c r="D961" s="143"/>
      <c r="E961" s="23">
        <f>SUM(E962,E964,E966)</f>
        <v>0</v>
      </c>
      <c r="F961" s="23">
        <f t="shared" ref="F961:Q961" si="327">SUM(F962,F964,F966)</f>
        <v>0</v>
      </c>
      <c r="G961" s="23">
        <f t="shared" si="327"/>
        <v>0</v>
      </c>
      <c r="H961" s="23">
        <f t="shared" si="327"/>
        <v>0</v>
      </c>
      <c r="I961" s="23">
        <f t="shared" si="327"/>
        <v>0</v>
      </c>
      <c r="J961" s="23">
        <f t="shared" si="327"/>
        <v>0</v>
      </c>
      <c r="K961" s="23">
        <f t="shared" si="327"/>
        <v>0</v>
      </c>
      <c r="L961" s="23">
        <f t="shared" si="327"/>
        <v>0</v>
      </c>
      <c r="M961" s="23">
        <f t="shared" si="327"/>
        <v>0</v>
      </c>
      <c r="N961" s="23">
        <f t="shared" si="327"/>
        <v>0</v>
      </c>
      <c r="O961" s="23">
        <f t="shared" si="327"/>
        <v>0</v>
      </c>
      <c r="P961" s="23">
        <f t="shared" si="327"/>
        <v>0</v>
      </c>
      <c r="Q961" s="23">
        <f t="shared" si="327"/>
        <v>0</v>
      </c>
    </row>
    <row r="962" spans="1:17" ht="24" customHeight="1" x14ac:dyDescent="0.2">
      <c r="A962" s="34"/>
      <c r="B962" s="35">
        <v>851</v>
      </c>
      <c r="C962" s="27"/>
      <c r="D962" s="1" t="s">
        <v>854</v>
      </c>
      <c r="E962" s="2">
        <f>SUM(E963)</f>
        <v>0</v>
      </c>
      <c r="F962" s="2">
        <f t="shared" ref="F962:Q962" si="328">SUM(F963)</f>
        <v>0</v>
      </c>
      <c r="G962" s="2">
        <f t="shared" si="328"/>
        <v>0</v>
      </c>
      <c r="H962" s="2">
        <f t="shared" si="328"/>
        <v>0</v>
      </c>
      <c r="I962" s="2">
        <f t="shared" si="328"/>
        <v>0</v>
      </c>
      <c r="J962" s="2">
        <f t="shared" si="328"/>
        <v>0</v>
      </c>
      <c r="K962" s="2">
        <f t="shared" si="328"/>
        <v>0</v>
      </c>
      <c r="L962" s="2">
        <f t="shared" si="328"/>
        <v>0</v>
      </c>
      <c r="M962" s="2">
        <f t="shared" si="328"/>
        <v>0</v>
      </c>
      <c r="N962" s="2">
        <f t="shared" si="328"/>
        <v>0</v>
      </c>
      <c r="O962" s="2">
        <f t="shared" si="328"/>
        <v>0</v>
      </c>
      <c r="P962" s="2">
        <f t="shared" si="328"/>
        <v>0</v>
      </c>
      <c r="Q962" s="2">
        <f t="shared" si="328"/>
        <v>0</v>
      </c>
    </row>
    <row r="963" spans="1:17" ht="24" customHeight="1" x14ac:dyDescent="0.2">
      <c r="A963" s="34"/>
      <c r="B963" s="35"/>
      <c r="C963" s="27">
        <v>85101</v>
      </c>
      <c r="D963" s="1" t="s">
        <v>854</v>
      </c>
      <c r="E963" s="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24" customHeight="1" x14ac:dyDescent="0.2">
      <c r="A964" s="34"/>
      <c r="B964" s="35">
        <v>852</v>
      </c>
      <c r="C964" s="27"/>
      <c r="D964" s="1" t="s">
        <v>326</v>
      </c>
      <c r="E964" s="2">
        <f>SUM(E965)</f>
        <v>0</v>
      </c>
      <c r="F964" s="2">
        <f t="shared" ref="F964:Q964" si="329">SUM(F965)</f>
        <v>0</v>
      </c>
      <c r="G964" s="2">
        <f t="shared" si="329"/>
        <v>0</v>
      </c>
      <c r="H964" s="2">
        <f t="shared" si="329"/>
        <v>0</v>
      </c>
      <c r="I964" s="2">
        <f t="shared" si="329"/>
        <v>0</v>
      </c>
      <c r="J964" s="2">
        <f t="shared" si="329"/>
        <v>0</v>
      </c>
      <c r="K964" s="2">
        <f t="shared" si="329"/>
        <v>0</v>
      </c>
      <c r="L964" s="2">
        <f t="shared" si="329"/>
        <v>0</v>
      </c>
      <c r="M964" s="2">
        <f t="shared" si="329"/>
        <v>0</v>
      </c>
      <c r="N964" s="2">
        <f t="shared" si="329"/>
        <v>0</v>
      </c>
      <c r="O964" s="2">
        <f t="shared" si="329"/>
        <v>0</v>
      </c>
      <c r="P964" s="2">
        <f t="shared" si="329"/>
        <v>0</v>
      </c>
      <c r="Q964" s="2">
        <f t="shared" si="329"/>
        <v>0</v>
      </c>
    </row>
    <row r="965" spans="1:17" ht="24" customHeight="1" x14ac:dyDescent="0.2">
      <c r="A965" s="34"/>
      <c r="B965" s="35"/>
      <c r="C965" s="27">
        <v>85201</v>
      </c>
      <c r="D965" s="1" t="s">
        <v>855</v>
      </c>
      <c r="E965" s="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24" customHeight="1" x14ac:dyDescent="0.2">
      <c r="A966" s="34"/>
      <c r="B966" s="35">
        <v>853</v>
      </c>
      <c r="C966" s="27"/>
      <c r="D966" s="1" t="s">
        <v>327</v>
      </c>
      <c r="E966" s="2">
        <f>SUM(E967:E968)</f>
        <v>0</v>
      </c>
      <c r="F966" s="2">
        <f t="shared" ref="F966:Q966" si="330">SUM(F967:F968)</f>
        <v>0</v>
      </c>
      <c r="G966" s="2">
        <f t="shared" si="330"/>
        <v>0</v>
      </c>
      <c r="H966" s="2">
        <f t="shared" si="330"/>
        <v>0</v>
      </c>
      <c r="I966" s="2">
        <f t="shared" si="330"/>
        <v>0</v>
      </c>
      <c r="J966" s="2">
        <f t="shared" si="330"/>
        <v>0</v>
      </c>
      <c r="K966" s="2">
        <f t="shared" si="330"/>
        <v>0</v>
      </c>
      <c r="L966" s="2">
        <f t="shared" si="330"/>
        <v>0</v>
      </c>
      <c r="M966" s="2">
        <f t="shared" si="330"/>
        <v>0</v>
      </c>
      <c r="N966" s="2">
        <f t="shared" si="330"/>
        <v>0</v>
      </c>
      <c r="O966" s="2">
        <f t="shared" si="330"/>
        <v>0</v>
      </c>
      <c r="P966" s="2">
        <f t="shared" si="330"/>
        <v>0</v>
      </c>
      <c r="Q966" s="2">
        <f t="shared" si="330"/>
        <v>0</v>
      </c>
    </row>
    <row r="967" spans="1:17" ht="24" customHeight="1" x14ac:dyDescent="0.2">
      <c r="A967" s="34"/>
      <c r="B967" s="35"/>
      <c r="C967" s="27">
        <v>85301</v>
      </c>
      <c r="D967" s="26" t="s">
        <v>856</v>
      </c>
      <c r="E967" s="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24" customHeight="1" x14ac:dyDescent="0.2">
      <c r="A968" s="34"/>
      <c r="B968" s="35"/>
      <c r="C968" s="27">
        <v>85302</v>
      </c>
      <c r="D968" s="26" t="s">
        <v>857</v>
      </c>
      <c r="E968" s="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24" customHeight="1" x14ac:dyDescent="0.2">
      <c r="A969" s="144" t="s">
        <v>204</v>
      </c>
      <c r="B969" s="145"/>
      <c r="C969" s="145"/>
      <c r="D969" s="146"/>
      <c r="E969" s="36">
        <f>SUM(E970)</f>
        <v>0</v>
      </c>
      <c r="F969" s="36">
        <f t="shared" ref="F969:Q969" si="331">SUM(F970)</f>
        <v>0</v>
      </c>
      <c r="G969" s="36">
        <f t="shared" si="331"/>
        <v>0</v>
      </c>
      <c r="H969" s="36">
        <f t="shared" si="331"/>
        <v>0</v>
      </c>
      <c r="I969" s="36">
        <f t="shared" si="331"/>
        <v>0</v>
      </c>
      <c r="J969" s="36">
        <f t="shared" si="331"/>
        <v>0</v>
      </c>
      <c r="K969" s="36">
        <f t="shared" si="331"/>
        <v>0</v>
      </c>
      <c r="L969" s="36">
        <f t="shared" si="331"/>
        <v>0</v>
      </c>
      <c r="M969" s="36">
        <f t="shared" si="331"/>
        <v>0</v>
      </c>
      <c r="N969" s="36">
        <f t="shared" si="331"/>
        <v>0</v>
      </c>
      <c r="O969" s="36">
        <f t="shared" si="331"/>
        <v>0</v>
      </c>
      <c r="P969" s="36">
        <f t="shared" si="331"/>
        <v>0</v>
      </c>
      <c r="Q969" s="36">
        <f t="shared" si="331"/>
        <v>0</v>
      </c>
    </row>
    <row r="970" spans="1:17" ht="24" customHeight="1" x14ac:dyDescent="0.2">
      <c r="A970" s="141" t="s">
        <v>205</v>
      </c>
      <c r="B970" s="142"/>
      <c r="C970" s="142"/>
      <c r="D970" s="143"/>
      <c r="E970" s="23">
        <f>SUM(E971,E974,E976,E979,E981,E983,E985)</f>
        <v>0</v>
      </c>
      <c r="F970" s="23">
        <f t="shared" ref="F970:Q970" si="332">SUM(F971,F974,F976,F979,F981,F983,F985)</f>
        <v>0</v>
      </c>
      <c r="G970" s="23">
        <f t="shared" si="332"/>
        <v>0</v>
      </c>
      <c r="H970" s="23">
        <f t="shared" si="332"/>
        <v>0</v>
      </c>
      <c r="I970" s="23">
        <f t="shared" si="332"/>
        <v>0</v>
      </c>
      <c r="J970" s="23">
        <f t="shared" si="332"/>
        <v>0</v>
      </c>
      <c r="K970" s="23">
        <f t="shared" si="332"/>
        <v>0</v>
      </c>
      <c r="L970" s="23">
        <f t="shared" si="332"/>
        <v>0</v>
      </c>
      <c r="M970" s="23">
        <f t="shared" si="332"/>
        <v>0</v>
      </c>
      <c r="N970" s="23">
        <f t="shared" si="332"/>
        <v>0</v>
      </c>
      <c r="O970" s="23">
        <f t="shared" si="332"/>
        <v>0</v>
      </c>
      <c r="P970" s="23">
        <f t="shared" si="332"/>
        <v>0</v>
      </c>
      <c r="Q970" s="23">
        <f t="shared" si="332"/>
        <v>0</v>
      </c>
    </row>
    <row r="971" spans="1:17" ht="36.75" customHeight="1" x14ac:dyDescent="0.2">
      <c r="A971" s="34"/>
      <c r="B971" s="35">
        <v>911</v>
      </c>
      <c r="C971" s="27"/>
      <c r="D971" s="28" t="s">
        <v>869</v>
      </c>
      <c r="E971" s="2">
        <f>SUM(E972:E973)</f>
        <v>0</v>
      </c>
      <c r="F971" s="2">
        <f t="shared" ref="F971:Q971" si="333">SUM(F972:F973)</f>
        <v>0</v>
      </c>
      <c r="G971" s="2">
        <f t="shared" si="333"/>
        <v>0</v>
      </c>
      <c r="H971" s="2">
        <f t="shared" si="333"/>
        <v>0</v>
      </c>
      <c r="I971" s="2">
        <f t="shared" si="333"/>
        <v>0</v>
      </c>
      <c r="J971" s="2">
        <f t="shared" si="333"/>
        <v>0</v>
      </c>
      <c r="K971" s="2">
        <f t="shared" si="333"/>
        <v>0</v>
      </c>
      <c r="L971" s="2">
        <f t="shared" si="333"/>
        <v>0</v>
      </c>
      <c r="M971" s="2">
        <f t="shared" si="333"/>
        <v>0</v>
      </c>
      <c r="N971" s="2">
        <f t="shared" si="333"/>
        <v>0</v>
      </c>
      <c r="O971" s="2">
        <f t="shared" si="333"/>
        <v>0</v>
      </c>
      <c r="P971" s="2">
        <f t="shared" si="333"/>
        <v>0</v>
      </c>
      <c r="Q971" s="2">
        <f t="shared" si="333"/>
        <v>0</v>
      </c>
    </row>
    <row r="972" spans="1:17" ht="28.5" customHeight="1" x14ac:dyDescent="0.2">
      <c r="A972" s="34"/>
      <c r="B972" s="35"/>
      <c r="C972" s="27">
        <v>91101</v>
      </c>
      <c r="D972" s="29" t="s">
        <v>861</v>
      </c>
      <c r="E972" s="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32.25" customHeight="1" x14ac:dyDescent="0.2">
      <c r="A973" s="34"/>
      <c r="B973" s="35"/>
      <c r="C973" s="27">
        <v>91102</v>
      </c>
      <c r="D973" s="29" t="s">
        <v>862</v>
      </c>
      <c r="E973" s="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32.25" customHeight="1" x14ac:dyDescent="0.2">
      <c r="A974" s="34"/>
      <c r="B974" s="35">
        <v>912</v>
      </c>
      <c r="C974" s="27"/>
      <c r="D974" s="29" t="s">
        <v>870</v>
      </c>
      <c r="E974" s="2">
        <f>SUM(E975)</f>
        <v>0</v>
      </c>
      <c r="F974" s="2">
        <f t="shared" ref="F974:Q974" si="334">SUM(F975)</f>
        <v>0</v>
      </c>
      <c r="G974" s="2">
        <f t="shared" si="334"/>
        <v>0</v>
      </c>
      <c r="H974" s="2">
        <f t="shared" si="334"/>
        <v>0</v>
      </c>
      <c r="I974" s="2">
        <f t="shared" si="334"/>
        <v>0</v>
      </c>
      <c r="J974" s="2">
        <f t="shared" si="334"/>
        <v>0</v>
      </c>
      <c r="K974" s="2">
        <f t="shared" si="334"/>
        <v>0</v>
      </c>
      <c r="L974" s="2">
        <f t="shared" si="334"/>
        <v>0</v>
      </c>
      <c r="M974" s="2">
        <f t="shared" si="334"/>
        <v>0</v>
      </c>
      <c r="N974" s="2">
        <f t="shared" si="334"/>
        <v>0</v>
      </c>
      <c r="O974" s="2">
        <f t="shared" si="334"/>
        <v>0</v>
      </c>
      <c r="P974" s="2">
        <f t="shared" si="334"/>
        <v>0</v>
      </c>
      <c r="Q974" s="2">
        <f t="shared" si="334"/>
        <v>0</v>
      </c>
    </row>
    <row r="975" spans="1:17" ht="27.75" customHeight="1" x14ac:dyDescent="0.2">
      <c r="A975" s="34"/>
      <c r="B975" s="35"/>
      <c r="C975" s="27">
        <v>91202</v>
      </c>
      <c r="D975" s="29" t="s">
        <v>863</v>
      </c>
      <c r="E975" s="1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24" customHeight="1" x14ac:dyDescent="0.2">
      <c r="A976" s="34"/>
      <c r="B976" s="35">
        <v>921</v>
      </c>
      <c r="C976" s="27"/>
      <c r="D976" s="26" t="s">
        <v>871</v>
      </c>
      <c r="E976" s="2">
        <f>SUM(E977:E978)</f>
        <v>0</v>
      </c>
      <c r="F976" s="2">
        <f t="shared" ref="F976:Q976" si="335">SUM(F977:F978)</f>
        <v>0</v>
      </c>
      <c r="G976" s="2">
        <f t="shared" si="335"/>
        <v>0</v>
      </c>
      <c r="H976" s="2">
        <f t="shared" si="335"/>
        <v>0</v>
      </c>
      <c r="I976" s="2">
        <f t="shared" si="335"/>
        <v>0</v>
      </c>
      <c r="J976" s="2">
        <f t="shared" si="335"/>
        <v>0</v>
      </c>
      <c r="K976" s="2">
        <f t="shared" si="335"/>
        <v>0</v>
      </c>
      <c r="L976" s="2">
        <f t="shared" si="335"/>
        <v>0</v>
      </c>
      <c r="M976" s="2">
        <f t="shared" si="335"/>
        <v>0</v>
      </c>
      <c r="N976" s="2">
        <f t="shared" si="335"/>
        <v>0</v>
      </c>
      <c r="O976" s="2">
        <f t="shared" si="335"/>
        <v>0</v>
      </c>
      <c r="P976" s="2">
        <f t="shared" si="335"/>
        <v>0</v>
      </c>
      <c r="Q976" s="2">
        <f t="shared" si="335"/>
        <v>0</v>
      </c>
    </row>
    <row r="977" spans="1:17" ht="24" customHeight="1" x14ac:dyDescent="0.2">
      <c r="A977" s="34"/>
      <c r="B977" s="35"/>
      <c r="C977" s="27">
        <v>92101</v>
      </c>
      <c r="D977" s="29" t="s">
        <v>864</v>
      </c>
      <c r="E977" s="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32.25" customHeight="1" x14ac:dyDescent="0.2">
      <c r="A978" s="34"/>
      <c r="B978" s="35"/>
      <c r="C978" s="27">
        <v>92102</v>
      </c>
      <c r="D978" s="29" t="s">
        <v>865</v>
      </c>
      <c r="E978" s="1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24" customHeight="1" x14ac:dyDescent="0.2">
      <c r="A979" s="34"/>
      <c r="B979" s="35">
        <v>931</v>
      </c>
      <c r="C979" s="27"/>
      <c r="D979" s="26" t="s">
        <v>872</v>
      </c>
      <c r="E979" s="2">
        <f>SUM(E980)</f>
        <v>0</v>
      </c>
      <c r="F979" s="2">
        <f t="shared" ref="F979:Q979" si="336">SUM(F980)</f>
        <v>0</v>
      </c>
      <c r="G979" s="2">
        <f t="shared" si="336"/>
        <v>0</v>
      </c>
      <c r="H979" s="2">
        <f t="shared" si="336"/>
        <v>0</v>
      </c>
      <c r="I979" s="2">
        <f t="shared" si="336"/>
        <v>0</v>
      </c>
      <c r="J979" s="2">
        <f t="shared" si="336"/>
        <v>0</v>
      </c>
      <c r="K979" s="2">
        <f t="shared" si="336"/>
        <v>0</v>
      </c>
      <c r="L979" s="2">
        <f t="shared" si="336"/>
        <v>0</v>
      </c>
      <c r="M979" s="2">
        <f t="shared" si="336"/>
        <v>0</v>
      </c>
      <c r="N979" s="2">
        <f t="shared" si="336"/>
        <v>0</v>
      </c>
      <c r="O979" s="2">
        <f t="shared" si="336"/>
        <v>0</v>
      </c>
      <c r="P979" s="2">
        <f t="shared" si="336"/>
        <v>0</v>
      </c>
      <c r="Q979" s="2">
        <f t="shared" si="336"/>
        <v>0</v>
      </c>
    </row>
    <row r="980" spans="1:17" ht="24" customHeight="1" x14ac:dyDescent="0.2">
      <c r="A980" s="34"/>
      <c r="B980" s="35"/>
      <c r="C980" s="27">
        <v>93101</v>
      </c>
      <c r="D980" s="26" t="s">
        <v>866</v>
      </c>
      <c r="E980" s="1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24" customHeight="1" x14ac:dyDescent="0.2">
      <c r="A981" s="34"/>
      <c r="B981" s="35">
        <v>941</v>
      </c>
      <c r="C981" s="27"/>
      <c r="D981" s="26" t="s">
        <v>873</v>
      </c>
      <c r="E981" s="2">
        <f>SUM(E982)</f>
        <v>0</v>
      </c>
      <c r="F981" s="2">
        <f t="shared" ref="F981:Q981" si="337">SUM(F982)</f>
        <v>0</v>
      </c>
      <c r="G981" s="2">
        <f t="shared" si="337"/>
        <v>0</v>
      </c>
      <c r="H981" s="2">
        <f t="shared" si="337"/>
        <v>0</v>
      </c>
      <c r="I981" s="2">
        <f t="shared" si="337"/>
        <v>0</v>
      </c>
      <c r="J981" s="2">
        <f t="shared" si="337"/>
        <v>0</v>
      </c>
      <c r="K981" s="2">
        <f t="shared" si="337"/>
        <v>0</v>
      </c>
      <c r="L981" s="2">
        <f t="shared" si="337"/>
        <v>0</v>
      </c>
      <c r="M981" s="2">
        <f t="shared" si="337"/>
        <v>0</v>
      </c>
      <c r="N981" s="2">
        <f t="shared" si="337"/>
        <v>0</v>
      </c>
      <c r="O981" s="2">
        <f t="shared" si="337"/>
        <v>0</v>
      </c>
      <c r="P981" s="2">
        <f t="shared" si="337"/>
        <v>0</v>
      </c>
      <c r="Q981" s="2">
        <f t="shared" si="337"/>
        <v>0</v>
      </c>
    </row>
    <row r="982" spans="1:17" ht="24" customHeight="1" x14ac:dyDescent="0.2">
      <c r="A982" s="34"/>
      <c r="B982" s="35"/>
      <c r="C982" s="27">
        <v>94101</v>
      </c>
      <c r="D982" s="26" t="s">
        <v>867</v>
      </c>
      <c r="E982" s="1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24" customHeight="1" x14ac:dyDescent="0.2">
      <c r="A983" s="34"/>
      <c r="B983" s="35">
        <v>951</v>
      </c>
      <c r="C983" s="27"/>
      <c r="D983" s="26" t="s">
        <v>868</v>
      </c>
      <c r="E983" s="2">
        <f>SUM(E984)</f>
        <v>0</v>
      </c>
      <c r="F983" s="2">
        <f t="shared" ref="F983:Q983" si="338">SUM(F984)</f>
        <v>0</v>
      </c>
      <c r="G983" s="2">
        <f t="shared" si="338"/>
        <v>0</v>
      </c>
      <c r="H983" s="2">
        <f t="shared" si="338"/>
        <v>0</v>
      </c>
      <c r="I983" s="2">
        <f t="shared" si="338"/>
        <v>0</v>
      </c>
      <c r="J983" s="2">
        <f t="shared" si="338"/>
        <v>0</v>
      </c>
      <c r="K983" s="2">
        <f t="shared" si="338"/>
        <v>0</v>
      </c>
      <c r="L983" s="2">
        <f t="shared" si="338"/>
        <v>0</v>
      </c>
      <c r="M983" s="2">
        <f t="shared" si="338"/>
        <v>0</v>
      </c>
      <c r="N983" s="2">
        <f t="shared" si="338"/>
        <v>0</v>
      </c>
      <c r="O983" s="2">
        <f t="shared" si="338"/>
        <v>0</v>
      </c>
      <c r="P983" s="2">
        <f t="shared" si="338"/>
        <v>0</v>
      </c>
      <c r="Q983" s="2">
        <f t="shared" si="338"/>
        <v>0</v>
      </c>
    </row>
    <row r="984" spans="1:17" ht="24" customHeight="1" x14ac:dyDescent="0.2">
      <c r="A984" s="34"/>
      <c r="B984" s="35"/>
      <c r="C984" s="27">
        <v>95101</v>
      </c>
      <c r="D984" s="26" t="s">
        <v>868</v>
      </c>
      <c r="E984" s="1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24" customHeight="1" x14ac:dyDescent="0.2">
      <c r="A985" s="34"/>
      <c r="B985" s="35">
        <v>991</v>
      </c>
      <c r="C985" s="27"/>
      <c r="D985" s="1" t="s">
        <v>328</v>
      </c>
      <c r="E985" s="2">
        <f>SUM(E986:E988)</f>
        <v>0</v>
      </c>
      <c r="F985" s="2">
        <f t="shared" ref="F985:Q985" si="339">SUM(F986:F988)</f>
        <v>0</v>
      </c>
      <c r="G985" s="2">
        <f t="shared" si="339"/>
        <v>0</v>
      </c>
      <c r="H985" s="2">
        <f t="shared" si="339"/>
        <v>0</v>
      </c>
      <c r="I985" s="2">
        <f t="shared" si="339"/>
        <v>0</v>
      </c>
      <c r="J985" s="2">
        <f t="shared" si="339"/>
        <v>0</v>
      </c>
      <c r="K985" s="2">
        <f t="shared" si="339"/>
        <v>0</v>
      </c>
      <c r="L985" s="2">
        <f t="shared" si="339"/>
        <v>0</v>
      </c>
      <c r="M985" s="2">
        <f t="shared" si="339"/>
        <v>0</v>
      </c>
      <c r="N985" s="2">
        <f t="shared" si="339"/>
        <v>0</v>
      </c>
      <c r="O985" s="2">
        <f t="shared" si="339"/>
        <v>0</v>
      </c>
      <c r="P985" s="2">
        <f t="shared" si="339"/>
        <v>0</v>
      </c>
      <c r="Q985" s="2">
        <f t="shared" si="339"/>
        <v>0</v>
      </c>
    </row>
    <row r="986" spans="1:17" ht="24" customHeight="1" x14ac:dyDescent="0.2">
      <c r="A986" s="34"/>
      <c r="B986" s="35"/>
      <c r="C986" s="27">
        <v>99101</v>
      </c>
      <c r="D986" s="29" t="s">
        <v>858</v>
      </c>
      <c r="E986" s="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24" customHeight="1" x14ac:dyDescent="0.2">
      <c r="A987" s="34"/>
      <c r="B987" s="35"/>
      <c r="C987" s="27">
        <v>99102</v>
      </c>
      <c r="D987" s="29" t="s">
        <v>859</v>
      </c>
      <c r="E987" s="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31.5" customHeight="1" x14ac:dyDescent="0.2">
      <c r="A988" s="34"/>
      <c r="B988" s="35"/>
      <c r="C988" s="27">
        <v>99103</v>
      </c>
      <c r="D988" s="29" t="s">
        <v>860</v>
      </c>
      <c r="E988" s="1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24.75" customHeight="1" x14ac:dyDescent="0.2">
      <c r="A989" s="147" t="s">
        <v>0</v>
      </c>
      <c r="B989" s="148"/>
      <c r="C989" s="148"/>
      <c r="D989" s="149"/>
      <c r="E989" s="36">
        <f>SUM(E12,E97,E235,E467,E682,E800,E874,E935,E969)</f>
        <v>0</v>
      </c>
      <c r="F989" s="36">
        <f t="shared" ref="F989:Q989" si="340">SUM(F12,F97,F235,F467,F682,F800,F874,F935,F969)</f>
        <v>0</v>
      </c>
      <c r="G989" s="36">
        <f t="shared" si="340"/>
        <v>0</v>
      </c>
      <c r="H989" s="36">
        <f t="shared" si="340"/>
        <v>0</v>
      </c>
      <c r="I989" s="36">
        <f t="shared" si="340"/>
        <v>0</v>
      </c>
      <c r="J989" s="36">
        <f t="shared" si="340"/>
        <v>0</v>
      </c>
      <c r="K989" s="36">
        <f t="shared" si="340"/>
        <v>0</v>
      </c>
      <c r="L989" s="36">
        <f t="shared" si="340"/>
        <v>0</v>
      </c>
      <c r="M989" s="36">
        <f t="shared" si="340"/>
        <v>0</v>
      </c>
      <c r="N989" s="36">
        <f t="shared" si="340"/>
        <v>0</v>
      </c>
      <c r="O989" s="36">
        <f t="shared" si="340"/>
        <v>0</v>
      </c>
      <c r="P989" s="36">
        <f t="shared" si="340"/>
        <v>0</v>
      </c>
      <c r="Q989" s="36">
        <f t="shared" si="340"/>
        <v>0</v>
      </c>
    </row>
  </sheetData>
  <mergeCells count="73">
    <mergeCell ref="A989:D989"/>
    <mergeCell ref="A890:D890"/>
    <mergeCell ref="A898:D898"/>
    <mergeCell ref="A909:D909"/>
    <mergeCell ref="A921:D921"/>
    <mergeCell ref="A925:D925"/>
    <mergeCell ref="A935:D935"/>
    <mergeCell ref="A936:D936"/>
    <mergeCell ref="A949:D949"/>
    <mergeCell ref="A961:D961"/>
    <mergeCell ref="A969:D969"/>
    <mergeCell ref="A970:D970"/>
    <mergeCell ref="A879:D879"/>
    <mergeCell ref="A731:D731"/>
    <mergeCell ref="A735:D735"/>
    <mergeCell ref="A755:D755"/>
    <mergeCell ref="A774:D774"/>
    <mergeCell ref="A784:D784"/>
    <mergeCell ref="A800:D800"/>
    <mergeCell ref="A801:D801"/>
    <mergeCell ref="A835:D835"/>
    <mergeCell ref="A869:D869"/>
    <mergeCell ref="A874:D874"/>
    <mergeCell ref="A875:D875"/>
    <mergeCell ref="A710:D710"/>
    <mergeCell ref="A591:D591"/>
    <mergeCell ref="A613:D613"/>
    <mergeCell ref="A643:D643"/>
    <mergeCell ref="A650:D650"/>
    <mergeCell ref="A662:D662"/>
    <mergeCell ref="A665:D665"/>
    <mergeCell ref="A676:D676"/>
    <mergeCell ref="A682:D682"/>
    <mergeCell ref="A683:D683"/>
    <mergeCell ref="A696:D696"/>
    <mergeCell ref="A705:D705"/>
    <mergeCell ref="A522:D522"/>
    <mergeCell ref="A235:D235"/>
    <mergeCell ref="A236:D236"/>
    <mergeCell ref="A263:D263"/>
    <mergeCell ref="A290:D290"/>
    <mergeCell ref="A330:D330"/>
    <mergeCell ref="A351:D351"/>
    <mergeCell ref="A374:D374"/>
    <mergeCell ref="A389:D389"/>
    <mergeCell ref="A427:D427"/>
    <mergeCell ref="A438:D438"/>
    <mergeCell ref="A468:D468"/>
    <mergeCell ref="A216:D216"/>
    <mergeCell ref="A82:D82"/>
    <mergeCell ref="A91:D91"/>
    <mergeCell ref="A97:D97"/>
    <mergeCell ref="A98:D98"/>
    <mergeCell ref="A119:D119"/>
    <mergeCell ref="A130:D130"/>
    <mergeCell ref="A149:D149"/>
    <mergeCell ref="A168:D168"/>
    <mergeCell ref="A184:D184"/>
    <mergeCell ref="A196:D196"/>
    <mergeCell ref="A208:D208"/>
    <mergeCell ref="A65:D65"/>
    <mergeCell ref="A4:Q4"/>
    <mergeCell ref="A5:Q5"/>
    <mergeCell ref="A6:Q6"/>
    <mergeCell ref="A7:Q7"/>
    <mergeCell ref="A10:Q10"/>
    <mergeCell ref="A8:Q8"/>
    <mergeCell ref="A9:Q9"/>
    <mergeCell ref="A12:D12"/>
    <mergeCell ref="A13:D13"/>
    <mergeCell ref="A20:D20"/>
    <mergeCell ref="A31:D31"/>
    <mergeCell ref="A50:D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Formato SA</vt:lpstr>
      <vt:lpstr>Formato 1</vt:lpstr>
      <vt:lpstr>Formato 1.1</vt:lpstr>
      <vt:lpstr>Formato 2</vt:lpstr>
      <vt:lpstr>Formato 2.1</vt:lpstr>
      <vt:lpstr>Formato 2.2</vt:lpstr>
      <vt:lpstr>Formato 3_PEG_ACCGE</vt:lpstr>
      <vt:lpstr>Formato 3.1_PEG_ACCGE_IE</vt:lpstr>
      <vt:lpstr>Formato 3.2_PEG_ACCGE_FI</vt:lpstr>
      <vt:lpstr>Formato 3.3_PEG_ACCGE_IP</vt:lpstr>
      <vt:lpstr>Formato 3.4_PEG_ACCGE_PAR</vt:lpstr>
      <vt:lpstr>Formato 3.5_PEG_ACCGE_RF</vt:lpstr>
      <vt:lpstr>Formato 4_PGCO</vt:lpstr>
      <vt:lpstr>Formato 4.1_PGCA</vt:lpstr>
      <vt:lpstr>Formato 5</vt:lpstr>
      <vt:lpstr>Hoja2</vt:lpstr>
      <vt:lpstr>'Formato 2.1'!Área_de_impresión</vt:lpstr>
      <vt:lpstr>'Formato 2.2'!Área_de_impresión</vt:lpstr>
      <vt:lpstr>'Formato 3_PEG_ACCGE'!Títulos_a_imprimir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Mendez Vidal</dc:creator>
  <cp:lastModifiedBy>Marisol Ventura Lopez</cp:lastModifiedBy>
  <cp:lastPrinted>2021-04-30T21:46:20Z</cp:lastPrinted>
  <dcterms:created xsi:type="dcterms:W3CDTF">2020-02-06T20:56:54Z</dcterms:created>
  <dcterms:modified xsi:type="dcterms:W3CDTF">2025-06-20T19:41:57Z</dcterms:modified>
</cp:coreProperties>
</file>