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"/>
    </mc:Choice>
  </mc:AlternateContent>
  <bookViews>
    <workbookView xWindow="0" yWindow="0" windowWidth="16575" windowHeight="7260"/>
  </bookViews>
  <sheets>
    <sheet name="Ingresos detallados 2013-2025" sheetId="3" r:id="rId1"/>
  </sheets>
  <definedNames>
    <definedName name="_xlnm.Print_Area" localSheetId="0">'Ingresos detallados 2013-2025'!$A:$N</definedName>
    <definedName name="_xlnm.Print_Titles" localSheetId="0">'Ingresos detallados 2013-2025'!$1:$10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3" l="1"/>
  <c r="B69" i="3" l="1"/>
  <c r="B67" i="3"/>
</calcChain>
</file>

<file path=xl/sharedStrings.xml><?xml version="1.0" encoding="utf-8"?>
<sst xmlns="http://schemas.openxmlformats.org/spreadsheetml/2006/main" count="188" uniqueCount="75">
  <si>
    <t>Impuestos</t>
  </si>
  <si>
    <t>Impuestos sobre los ingresos</t>
  </si>
  <si>
    <t>Multas</t>
  </si>
  <si>
    <t>Derechos</t>
  </si>
  <si>
    <t>Productos</t>
  </si>
  <si>
    <t>Aprovechamientos</t>
  </si>
  <si>
    <t>Indemnizaciones</t>
  </si>
  <si>
    <t>Reintegros</t>
  </si>
  <si>
    <t>Participaciones</t>
  </si>
  <si>
    <t>Aportaciones</t>
  </si>
  <si>
    <t>Convenios</t>
  </si>
  <si>
    <t>Ingresos totales</t>
  </si>
  <si>
    <t>Ingresos estatales</t>
  </si>
  <si>
    <t>Aprovechamientos provenientes de obras públicas</t>
  </si>
  <si>
    <t>Otros aprovechamientos</t>
  </si>
  <si>
    <t>Ingresos por venta de bienes y servicios</t>
  </si>
  <si>
    <t>Otros ingresos y beneficios</t>
  </si>
  <si>
    <t>Ingresos federales</t>
  </si>
  <si>
    <t>Transferencias, asignaciones, subsidios y otras                                                                                                  ayudas</t>
  </si>
  <si>
    <t>Ingresos derivados de financiamiento</t>
  </si>
  <si>
    <t>Gobierno del Estado de Tabasco</t>
  </si>
  <si>
    <t>Concepto</t>
  </si>
  <si>
    <t>Cifras anuales en pesos corrientes</t>
  </si>
  <si>
    <t>Ingresos totales del estado de Tabasco</t>
  </si>
  <si>
    <t>Accesorios de impuestos</t>
  </si>
  <si>
    <t>Impuestos no comprendidos en las fracciones de la Ley de Ingresos causados en ejercicios fiscales anteriores pedientes de liquidación o pago</t>
  </si>
  <si>
    <t>Accesorios de derechos</t>
  </si>
  <si>
    <t>Otros derechos</t>
  </si>
  <si>
    <t>Derechos no comprendidos en las fracciones de la Ley de Ingresos causados en ejercicios fiscales anteriores pedientes de liquidación o pago</t>
  </si>
  <si>
    <t>NA</t>
  </si>
  <si>
    <t>Derechos por el uso, goce, aprovechamiento o explotación de bienes del dominio público</t>
  </si>
  <si>
    <t>Derechos por prestación de servicios</t>
  </si>
  <si>
    <t>Impuestos sobre el patrimonio</t>
  </si>
  <si>
    <t>Impuestos sobre la producción, el consumo y las transacciones</t>
  </si>
  <si>
    <t>Impuestos sobre nóminas y asimilables</t>
  </si>
  <si>
    <t>Productos de tipo corriente</t>
  </si>
  <si>
    <t>Productos de capital</t>
  </si>
  <si>
    <t>Otros no especificados en los conceptos anteriores</t>
  </si>
  <si>
    <t>Productos no comprendidos en las fracciones de la Ley de Ingresos causados en ejercicios fiscales anteriores pedientes de liquidación o pago</t>
  </si>
  <si>
    <t xml:space="preserve"> Aprovechamientos de tipo corriente</t>
  </si>
  <si>
    <t xml:space="preserve">Accesorios de aprovechamientos </t>
  </si>
  <si>
    <t>Aprovechamientos no comprendidos en las fracciones de la Ley de Ingresos causados en ejercicios fiscales anteriores pedientes de liquidación o pago</t>
  </si>
  <si>
    <t>Intereses financieros</t>
  </si>
  <si>
    <t>Intereses ganados</t>
  </si>
  <si>
    <t>Fondo General de Participaciones</t>
  </si>
  <si>
    <t>Fondo de Fomento Municipal</t>
  </si>
  <si>
    <t>Fondo de Extracción de Hidrocarburos</t>
  </si>
  <si>
    <t>Fondo de Compensación</t>
  </si>
  <si>
    <t>Participaciones federales (Ramo 28)</t>
  </si>
  <si>
    <t>Fondo de Estabilización de los Ingresos de las Entidades Federativas FEIEF</t>
  </si>
  <si>
    <t>Ramo General 33</t>
  </si>
  <si>
    <t>Fondo de Aportaciones para la Educación Básica y Normal</t>
  </si>
  <si>
    <t>Fondo de Aportaciones para el Fortalecimiento de los Municipios</t>
  </si>
  <si>
    <t>Productos financieros</t>
  </si>
  <si>
    <t>Impuesto Especial sobre Producción y Servicios (tabasco, cervezas y bebidas alcohólicas)</t>
  </si>
  <si>
    <t>Fondo de Fiscalización y Recaudación</t>
  </si>
  <si>
    <t>Fondo de ISR</t>
  </si>
  <si>
    <t>Fondo para la Nómina Educativa y Gasto Operativo (FONE)</t>
  </si>
  <si>
    <t>Fondo para la Infraestructura Social (FAIS)</t>
  </si>
  <si>
    <t>Fondo de Aportaciones para Servicios en Salud (FASSA)</t>
  </si>
  <si>
    <t>Fondo de Aportaciones Múltiples (FAM)</t>
  </si>
  <si>
    <t>Fondo de Aportaciones para la Educación Técnológica (FAETA)</t>
  </si>
  <si>
    <t>Fondo de Aportaciones para la Seguridad Pública de las Entidades y D.F. (FASP)</t>
  </si>
  <si>
    <t>Fondo de Fortalecimiento de las Entidades Federativas (FAFEF)</t>
  </si>
  <si>
    <t xml:space="preserve"> Aprovechamientos de capital</t>
  </si>
  <si>
    <t>Incentivos derivados de la colaboración Fiscal</t>
  </si>
  <si>
    <t>Incentivos derivados de la colaboración fiscal</t>
  </si>
  <si>
    <t>Fideicomiso para la Infraestructura de los Estados</t>
  </si>
  <si>
    <t>Fondos distintos de aportaciones</t>
  </si>
  <si>
    <t>N/A</t>
  </si>
  <si>
    <r>
      <t xml:space="preserve">Nota: Los </t>
    </r>
    <r>
      <rPr>
        <i/>
        <sz val="9"/>
        <color theme="1"/>
        <rFont val="Calibri Light"/>
        <family val="2"/>
        <scheme val="major"/>
      </rPr>
      <t>Incentivos derivados de la colaboración fiscal</t>
    </r>
    <r>
      <rPr>
        <sz val="9"/>
        <color theme="1"/>
        <rFont val="Calibri Light"/>
        <family val="2"/>
        <scheme val="major"/>
      </rPr>
      <t xml:space="preserve"> se contabilizaban antes de 2018 en el rubro de </t>
    </r>
    <r>
      <rPr>
        <i/>
        <sz val="9"/>
        <color theme="1"/>
        <rFont val="Calibri Light"/>
        <family val="2"/>
        <scheme val="major"/>
      </rPr>
      <t>Aprovechamiento</t>
    </r>
    <r>
      <rPr>
        <sz val="9"/>
        <color theme="1"/>
        <rFont val="Calibri Light"/>
        <family val="2"/>
        <scheme val="major"/>
      </rPr>
      <t xml:space="preserve">, como parte de los </t>
    </r>
    <r>
      <rPr>
        <i/>
        <sz val="9"/>
        <color theme="1"/>
        <rFont val="Calibri Light"/>
        <family val="2"/>
        <scheme val="major"/>
      </rPr>
      <t>Ingresos estatales;</t>
    </r>
    <r>
      <rPr>
        <sz val="9"/>
        <color theme="1"/>
        <rFont val="Calibri Light"/>
        <family val="2"/>
        <scheme val="major"/>
      </rPr>
      <t xml:space="preserve">desde 2018 están incluidos en los </t>
    </r>
    <r>
      <rPr>
        <i/>
        <sz val="9"/>
        <color theme="1"/>
        <rFont val="Calibri Light"/>
        <family val="2"/>
        <scheme val="major"/>
      </rPr>
      <t>Ingresos federales</t>
    </r>
  </si>
  <si>
    <t>Otros aprovechamientos reportados</t>
  </si>
  <si>
    <t>Secretaría de Administración y Finanzas</t>
  </si>
  <si>
    <t>2013 - 2025</t>
  </si>
  <si>
    <t>Fuente: Informe sobre la situación económica, los ingresos y egresos públicos del estado de Tabasco (cuarto trimestre 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</si>
</sst>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</font>
    <font>
      <i/>
      <sz val="8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11"/>
      <color theme="0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40534"/>
        <bgColor indexed="64"/>
      </patternFill>
    </fill>
    <fill>
      <patternFill patternType="solid">
        <fgColor rgb="FFA8856A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1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 indent="2"/>
    </xf>
    <xf numFmtId="3" fontId="3" fillId="0" borderId="3" xfId="0" applyNumberFormat="1" applyFont="1" applyBorder="1" applyAlignment="1">
      <alignment vertical="center"/>
    </xf>
    <xf numFmtId="0" fontId="0" fillId="0" borderId="0" xfId="0" applyFont="1"/>
    <xf numFmtId="0" fontId="10" fillId="0" borderId="4" xfId="0" applyFont="1" applyBorder="1" applyAlignment="1">
      <alignment horizontal="left" vertical="center" wrapText="1" indent="5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7" fillId="3" borderId="7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3" fontId="2" fillId="4" borderId="3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7" fillId="3" borderId="7" xfId="0" applyNumberFormat="1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 wrapText="1"/>
    </xf>
    <xf numFmtId="0" fontId="12" fillId="5" borderId="6" xfId="0" applyNumberFormat="1" applyFont="1" applyFill="1" applyBorder="1" applyAlignment="1">
      <alignment horizontal="center" vertical="center" wrapText="1"/>
    </xf>
    <xf numFmtId="0" fontId="12" fillId="5" borderId="0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3" fontId="12" fillId="6" borderId="2" xfId="0" applyNumberFormat="1" applyFont="1" applyFill="1" applyBorder="1" applyAlignment="1">
      <alignment horizontal="right" vertical="center"/>
    </xf>
    <xf numFmtId="3" fontId="12" fillId="6" borderId="2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8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A46C"/>
      <color rgb="FF948A54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2570670</xdr:colOff>
      <xdr:row>1</xdr:row>
      <xdr:rowOff>30269</xdr:rowOff>
    </xdr:from>
    <xdr:to>
      <xdr:col>3</xdr:col>
      <xdr:colOff>69291</xdr:colOff>
      <xdr:row>6</xdr:row>
      <xdr:rowOff>99128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44C147-EF59-46A1-9A36-2F1A6D5EF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2570670" y="287444"/>
          <a:ext cx="3537471" cy="1173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showGridLines="0" tabSelected="1" zoomScale="80" zoomScaleNormal="80" workbookViewId="0">
      <pane xSplit="1" topLeftCell="G1" activePane="topRight" state="frozen"/>
      <selection activeCell="A3" sqref="A3"/>
      <selection pane="topRight" activeCell="A8" sqref="A8:N8"/>
    </sheetView>
  </sheetViews>
  <sheetFormatPr baseColWidth="10" defaultColWidth="0" defaultRowHeight="15" zeroHeight="1"/>
  <cols>
    <col min="1" max="1" width="50.7109375" customWidth="1"/>
    <col min="2" max="2" width="19.7109375" customWidth="1"/>
    <col min="3" max="3" width="20.140625" customWidth="1"/>
    <col min="4" max="4" width="19.7109375" customWidth="1"/>
    <col min="5" max="6" width="19.85546875" customWidth="1"/>
    <col min="7" max="8" width="19.28515625" customWidth="1"/>
    <col min="9" max="11" width="19.5703125" customWidth="1"/>
    <col min="12" max="12" width="17.7109375" bestFit="1" customWidth="1"/>
    <col min="13" max="14" width="17.7109375" customWidth="1"/>
    <col min="15" max="18" width="11.5703125" hidden="1" customWidth="1"/>
    <col min="19" max="23" width="0" hidden="1" customWidth="1"/>
    <col min="24" max="16384" width="11.42578125" hidden="1"/>
  </cols>
  <sheetData>
    <row r="1" spans="1:23" s="4" customFormat="1" ht="20.4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31"/>
      <c r="P1" s="31"/>
      <c r="Q1" s="31"/>
      <c r="R1" s="31"/>
      <c r="S1" s="31"/>
      <c r="T1" s="31"/>
      <c r="U1" s="31"/>
      <c r="V1" s="32"/>
      <c r="W1" s="32"/>
    </row>
    <row r="2" spans="1:23" s="4" customFormat="1" ht="18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31"/>
      <c r="P2" s="31"/>
      <c r="Q2" s="31"/>
      <c r="R2" s="31"/>
      <c r="S2" s="31"/>
      <c r="T2" s="31"/>
      <c r="U2" s="31"/>
      <c r="V2" s="32"/>
      <c r="W2" s="32"/>
    </row>
    <row r="3" spans="1:23" s="4" customFormat="1" ht="24.75" customHeight="1">
      <c r="A3" s="44" t="s">
        <v>72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3" s="4" customFormat="1" ht="14.45" customHeight="1">
      <c r="A4" s="5"/>
      <c r="B4" s="6"/>
      <c r="C4" s="6"/>
    </row>
    <row r="5" spans="1:23" s="4" customFormat="1" ht="14.45" customHeight="1">
      <c r="A5" s="45" t="s">
        <v>23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23" s="4" customForma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23" s="4" customFormat="1" ht="21">
      <c r="A7" s="46" t="s">
        <v>22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23" s="4" customFormat="1" ht="21">
      <c r="A8" s="46" t="s">
        <v>73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23" s="4" customFormat="1">
      <c r="B9" s="42"/>
      <c r="C9" s="42"/>
      <c r="D9" s="42"/>
    </row>
    <row r="10" spans="1:23">
      <c r="A10" s="33" t="s">
        <v>21</v>
      </c>
      <c r="B10" s="34">
        <v>2013</v>
      </c>
      <c r="C10" s="34">
        <v>2014</v>
      </c>
      <c r="D10" s="34">
        <v>2015</v>
      </c>
      <c r="E10" s="34">
        <v>2016</v>
      </c>
      <c r="F10" s="34">
        <v>2017</v>
      </c>
      <c r="G10" s="34">
        <v>2018</v>
      </c>
      <c r="H10" s="34">
        <v>2019</v>
      </c>
      <c r="I10" s="34">
        <v>2020</v>
      </c>
      <c r="J10" s="35">
        <v>2021</v>
      </c>
      <c r="K10" s="35">
        <v>2022</v>
      </c>
      <c r="L10" s="35">
        <v>2023</v>
      </c>
      <c r="M10" s="35">
        <v>2024</v>
      </c>
      <c r="N10" s="35">
        <v>2025</v>
      </c>
    </row>
    <row r="11" spans="1:23" s="13" customFormat="1" ht="3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23">
      <c r="A12" s="15" t="s">
        <v>11</v>
      </c>
      <c r="B12" s="14">
        <v>42092081181</v>
      </c>
      <c r="C12" s="22">
        <v>43930066445.82</v>
      </c>
      <c r="D12" s="14">
        <v>45724828538.989998</v>
      </c>
      <c r="E12" s="14">
        <v>48367810378.619995</v>
      </c>
      <c r="F12" s="14">
        <v>47817572081.959999</v>
      </c>
      <c r="G12" s="14">
        <v>50122890778.160004</v>
      </c>
      <c r="H12" s="14">
        <v>56980671638.019997</v>
      </c>
      <c r="I12" s="14">
        <v>56903131211.830002</v>
      </c>
      <c r="J12" s="14">
        <v>61603764031.570007</v>
      </c>
      <c r="K12" s="14">
        <v>64424927263.059998</v>
      </c>
      <c r="L12" s="14">
        <v>68118041784.559998</v>
      </c>
      <c r="M12" s="14">
        <v>67274723427.48999</v>
      </c>
      <c r="N12" s="14">
        <v>75571248230.849991</v>
      </c>
      <c r="O12" s="25"/>
      <c r="P12" s="25"/>
      <c r="Q12" s="25"/>
      <c r="R12" s="25"/>
      <c r="S12" s="25"/>
      <c r="T12" s="25"/>
    </row>
    <row r="13" spans="1:23" ht="2.4500000000000002" customHeight="1">
      <c r="A13" s="2"/>
      <c r="B13" s="19"/>
      <c r="C13" s="3"/>
      <c r="D13" s="3"/>
      <c r="E13" s="3"/>
      <c r="F13" s="19"/>
      <c r="G13" s="19"/>
      <c r="H13" s="19"/>
      <c r="I13" s="3"/>
      <c r="J13" s="3"/>
      <c r="K13" s="3"/>
      <c r="L13" s="3"/>
      <c r="M13" s="3"/>
      <c r="N13" s="39"/>
    </row>
    <row r="14" spans="1:23">
      <c r="A14" s="36" t="s">
        <v>12</v>
      </c>
      <c r="B14" s="37">
        <v>3514993274</v>
      </c>
      <c r="C14" s="38">
        <v>3915335982.6100006</v>
      </c>
      <c r="D14" s="38">
        <v>3777336201.1199999</v>
      </c>
      <c r="E14" s="38">
        <v>4115836217.3499994</v>
      </c>
      <c r="F14" s="37">
        <v>3728792365.21</v>
      </c>
      <c r="G14" s="37">
        <v>2935248300.7599998</v>
      </c>
      <c r="H14" s="37">
        <v>3486886560.6699996</v>
      </c>
      <c r="I14" s="38">
        <v>3364248441</v>
      </c>
      <c r="J14" s="38">
        <v>3959724494.9699974</v>
      </c>
      <c r="K14" s="38">
        <v>4527720555.5500002</v>
      </c>
      <c r="L14" s="38">
        <v>5319234174.4499998</v>
      </c>
      <c r="M14" s="38">
        <v>5942075678.29</v>
      </c>
      <c r="N14" s="38">
        <v>6622928074.4499989</v>
      </c>
      <c r="O14" s="25"/>
      <c r="P14" s="25"/>
      <c r="Q14" s="25"/>
      <c r="R14" s="25"/>
      <c r="S14" s="25"/>
      <c r="T14" s="25"/>
    </row>
    <row r="15" spans="1:23">
      <c r="A15" s="16" t="s">
        <v>0</v>
      </c>
      <c r="B15" s="20">
        <v>2682374821</v>
      </c>
      <c r="C15" s="17">
        <v>1965393953.4100001</v>
      </c>
      <c r="D15" s="17">
        <v>1708043645.71</v>
      </c>
      <c r="E15" s="17">
        <v>1563563938.0399997</v>
      </c>
      <c r="F15" s="20">
        <v>1574379843.53</v>
      </c>
      <c r="G15" s="20">
        <v>1675104999.2</v>
      </c>
      <c r="H15" s="20">
        <v>1851713484.4999998</v>
      </c>
      <c r="I15" s="17">
        <v>1848330253.76</v>
      </c>
      <c r="J15" s="17">
        <v>2262498239.77</v>
      </c>
      <c r="K15" s="17">
        <v>2547903674.9899998</v>
      </c>
      <c r="L15" s="17">
        <v>2961604711.3800001</v>
      </c>
      <c r="M15" s="17">
        <v>3071323259.1600003</v>
      </c>
      <c r="N15" s="17">
        <v>3475541274.7400007</v>
      </c>
      <c r="O15" s="25"/>
      <c r="P15" s="25"/>
      <c r="Q15" s="25"/>
      <c r="R15" s="25"/>
      <c r="S15" s="25"/>
      <c r="T15" s="25"/>
    </row>
    <row r="16" spans="1:23" s="9" customFormat="1">
      <c r="A16" s="7" t="s">
        <v>1</v>
      </c>
      <c r="B16" s="21">
        <v>79761228</v>
      </c>
      <c r="C16" s="8">
        <v>71391208.449999988</v>
      </c>
      <c r="D16" s="21">
        <v>69733851.210000008</v>
      </c>
      <c r="E16" s="21">
        <v>69367275.129999995</v>
      </c>
      <c r="F16" s="21">
        <v>88055696.069999993</v>
      </c>
      <c r="G16" s="21">
        <v>31585837.419999998</v>
      </c>
      <c r="H16" s="21">
        <v>36964360.689999998</v>
      </c>
      <c r="I16" s="21">
        <v>22729516.280000001</v>
      </c>
      <c r="J16" s="21">
        <v>48993819.710000001</v>
      </c>
      <c r="K16" s="21">
        <v>66999777.490000002</v>
      </c>
      <c r="L16" s="21">
        <v>70344143.959999993</v>
      </c>
      <c r="M16" s="21">
        <v>62366475.829999998</v>
      </c>
      <c r="N16" s="21">
        <v>67263022.090000004</v>
      </c>
    </row>
    <row r="17" spans="1:20" s="9" customFormat="1">
      <c r="A17" s="7" t="s">
        <v>32</v>
      </c>
      <c r="B17" s="21">
        <v>325587180</v>
      </c>
      <c r="C17" s="8">
        <v>0</v>
      </c>
      <c r="D17" s="21" t="s">
        <v>29</v>
      </c>
      <c r="E17" s="21" t="s">
        <v>29</v>
      </c>
      <c r="F17" s="21">
        <v>8222806.4100000001</v>
      </c>
      <c r="G17" s="21">
        <v>16974914.140000001</v>
      </c>
      <c r="H17" s="21">
        <v>30745402.16</v>
      </c>
      <c r="I17" s="21">
        <v>15352608.859999999</v>
      </c>
      <c r="J17" s="21">
        <v>23968605.859999999</v>
      </c>
      <c r="K17" s="21">
        <v>24621227.050000001</v>
      </c>
      <c r="L17" s="21">
        <v>25720253.210000001</v>
      </c>
      <c r="M17" s="21">
        <v>25374534.649999999</v>
      </c>
      <c r="N17" s="21">
        <v>3939090.3699999992</v>
      </c>
    </row>
    <row r="18" spans="1:20" s="9" customFormat="1">
      <c r="A18" s="7" t="s">
        <v>33</v>
      </c>
      <c r="B18" s="21">
        <v>779779805</v>
      </c>
      <c r="C18" s="8">
        <v>82694183.969999999</v>
      </c>
      <c r="D18" s="21">
        <v>80483860.620000005</v>
      </c>
      <c r="E18" s="21">
        <v>80355111.469999999</v>
      </c>
      <c r="F18" s="21">
        <v>82797837.879999995</v>
      </c>
      <c r="G18" s="21">
        <v>84434366.879999995</v>
      </c>
      <c r="H18" s="21">
        <v>80813234.739999995</v>
      </c>
      <c r="I18" s="21">
        <v>47830955.020000003</v>
      </c>
      <c r="J18" s="21">
        <v>78758472.489999995</v>
      </c>
      <c r="K18" s="21">
        <v>88477341.420000002</v>
      </c>
      <c r="L18" s="21">
        <v>95284340.409999996</v>
      </c>
      <c r="M18" s="21">
        <v>103033779.36</v>
      </c>
      <c r="N18" s="21">
        <v>114871141.78999999</v>
      </c>
    </row>
    <row r="19" spans="1:20" s="9" customFormat="1">
      <c r="A19" s="7" t="s">
        <v>34</v>
      </c>
      <c r="B19" s="21">
        <v>1434008447</v>
      </c>
      <c r="C19" s="8">
        <v>1422783110</v>
      </c>
      <c r="D19" s="21">
        <v>1467984046.3500001</v>
      </c>
      <c r="E19" s="21">
        <v>1377028754.21</v>
      </c>
      <c r="F19" s="21">
        <v>1371237887.1600001</v>
      </c>
      <c r="G19" s="21">
        <v>1527476152.3800001</v>
      </c>
      <c r="H19" s="21">
        <v>1681780229.23</v>
      </c>
      <c r="I19" s="21">
        <v>1750872452</v>
      </c>
      <c r="J19" s="21">
        <v>2078705836.8899999</v>
      </c>
      <c r="K19" s="21">
        <v>2340524314.4699998</v>
      </c>
      <c r="L19" s="21">
        <v>2734282467.9899998</v>
      </c>
      <c r="M19" s="21">
        <v>2845434910</v>
      </c>
      <c r="N19" s="21">
        <v>3257678986.5600004</v>
      </c>
    </row>
    <row r="20" spans="1:20" s="9" customFormat="1">
      <c r="A20" s="7" t="s">
        <v>24</v>
      </c>
      <c r="B20" s="21">
        <v>48870103</v>
      </c>
      <c r="C20" s="8">
        <v>12735489.01</v>
      </c>
      <c r="D20" s="21">
        <v>9647107.75</v>
      </c>
      <c r="E20" s="21">
        <v>7978494.3599999994</v>
      </c>
      <c r="F20" s="21">
        <v>9336613.8599999994</v>
      </c>
      <c r="G20" s="21">
        <v>9064733.0700000003</v>
      </c>
      <c r="H20" s="21">
        <v>18971268.830000002</v>
      </c>
      <c r="I20" s="21">
        <v>10566862.34</v>
      </c>
      <c r="J20" s="21">
        <v>22999107.57</v>
      </c>
      <c r="K20" s="21">
        <v>23395169.420000002</v>
      </c>
      <c r="L20" s="21">
        <v>35234252.289999999</v>
      </c>
      <c r="M20" s="21">
        <v>30727963.07</v>
      </c>
      <c r="N20" s="21">
        <v>22143274.07</v>
      </c>
    </row>
    <row r="21" spans="1:20" s="9" customFormat="1" ht="36">
      <c r="A21" s="7" t="s">
        <v>25</v>
      </c>
      <c r="B21" s="21">
        <v>14368057</v>
      </c>
      <c r="C21" s="8">
        <v>375789961.98000002</v>
      </c>
      <c r="D21" s="21">
        <v>80194779.780000001</v>
      </c>
      <c r="E21" s="21">
        <v>28834302.870000001</v>
      </c>
      <c r="F21" s="21">
        <v>14729002.15</v>
      </c>
      <c r="G21" s="21">
        <v>5568995.3100000005</v>
      </c>
      <c r="H21" s="21">
        <v>2438988.85</v>
      </c>
      <c r="I21" s="21">
        <v>977859.26</v>
      </c>
      <c r="J21" s="21">
        <v>9072397.2500000019</v>
      </c>
      <c r="K21" s="21">
        <v>3885845.14</v>
      </c>
      <c r="L21" s="21">
        <v>739253.52</v>
      </c>
      <c r="M21" s="21">
        <v>4385596.25</v>
      </c>
      <c r="N21" s="21">
        <v>9645759.8599999994</v>
      </c>
    </row>
    <row r="22" spans="1:20">
      <c r="A22" s="16" t="s">
        <v>3</v>
      </c>
      <c r="B22" s="20">
        <v>578884172</v>
      </c>
      <c r="C22" s="17">
        <v>662240810.31000018</v>
      </c>
      <c r="D22" s="17">
        <v>652870284.90999997</v>
      </c>
      <c r="E22" s="17">
        <v>1073455708.1299999</v>
      </c>
      <c r="F22" s="20">
        <v>1028707008.85</v>
      </c>
      <c r="G22" s="20">
        <v>992250314.63999975</v>
      </c>
      <c r="H22" s="20">
        <v>1063996198.4199997</v>
      </c>
      <c r="I22" s="20">
        <v>869842245</v>
      </c>
      <c r="J22" s="20">
        <v>1169675011.3099976</v>
      </c>
      <c r="K22" s="20">
        <v>1008636812.83</v>
      </c>
      <c r="L22" s="20">
        <v>1507259051.6600001</v>
      </c>
      <c r="M22" s="20">
        <v>1631428951.3399999</v>
      </c>
      <c r="N22" s="20">
        <v>1801251325.0099976</v>
      </c>
      <c r="O22" s="25"/>
      <c r="P22" s="25"/>
      <c r="Q22" s="25"/>
      <c r="R22" s="25"/>
      <c r="S22" s="25"/>
      <c r="T22" s="25"/>
    </row>
    <row r="23" spans="1:20" ht="24">
      <c r="A23" s="7" t="s">
        <v>30</v>
      </c>
      <c r="B23" s="21">
        <v>4545</v>
      </c>
      <c r="C23" s="8">
        <v>0</v>
      </c>
      <c r="D23" s="21" t="s">
        <v>29</v>
      </c>
      <c r="E23" s="21" t="s">
        <v>29</v>
      </c>
      <c r="F23" s="21" t="s">
        <v>29</v>
      </c>
      <c r="G23" s="21" t="s">
        <v>29</v>
      </c>
      <c r="H23" s="21" t="s">
        <v>29</v>
      </c>
      <c r="I23" s="21" t="s">
        <v>29</v>
      </c>
      <c r="J23" s="21" t="s">
        <v>29</v>
      </c>
      <c r="K23" s="21" t="s">
        <v>69</v>
      </c>
      <c r="L23" s="21" t="s">
        <v>69</v>
      </c>
      <c r="M23" s="21" t="s">
        <v>69</v>
      </c>
      <c r="N23" s="21" t="s">
        <v>69</v>
      </c>
    </row>
    <row r="24" spans="1:20">
      <c r="A24" s="7" t="s">
        <v>31</v>
      </c>
      <c r="B24" s="21">
        <v>566611750</v>
      </c>
      <c r="C24" s="8">
        <v>643058159.92000008</v>
      </c>
      <c r="D24" s="21">
        <v>638690953.64999998</v>
      </c>
      <c r="E24" s="21">
        <v>1058445075.0899999</v>
      </c>
      <c r="F24" s="21">
        <v>1009723800.14</v>
      </c>
      <c r="G24" s="21">
        <v>964863859.22999978</v>
      </c>
      <c r="H24" s="21">
        <v>1027654708.9599998</v>
      </c>
      <c r="I24" s="21">
        <v>862803274.73000002</v>
      </c>
      <c r="J24" s="21">
        <v>1149909512.4199975</v>
      </c>
      <c r="K24" s="21">
        <v>966333463.87</v>
      </c>
      <c r="L24" s="21">
        <v>1458419460.1099999</v>
      </c>
      <c r="M24" s="21">
        <v>1579233746.25</v>
      </c>
      <c r="N24" s="21">
        <v>1777848779.1699977</v>
      </c>
    </row>
    <row r="25" spans="1:20">
      <c r="A25" s="7" t="s">
        <v>26</v>
      </c>
      <c r="B25" s="21">
        <v>12267877</v>
      </c>
      <c r="C25" s="8">
        <v>16415039.699999999</v>
      </c>
      <c r="D25" s="21">
        <v>6765885.2400000002</v>
      </c>
      <c r="E25" s="21">
        <v>8772196.0600000005</v>
      </c>
      <c r="F25" s="21">
        <v>11152930.640000001</v>
      </c>
      <c r="G25" s="21">
        <v>15234025.769999998</v>
      </c>
      <c r="H25" s="21">
        <v>13593501.050000001</v>
      </c>
      <c r="I25" s="21">
        <v>1762179.23</v>
      </c>
      <c r="J25" s="21">
        <v>6721512.4900000012</v>
      </c>
      <c r="K25" s="21">
        <v>32353402.02</v>
      </c>
      <c r="L25" s="21">
        <v>34284791.799999997</v>
      </c>
      <c r="M25" s="21">
        <v>33910181.770000003</v>
      </c>
      <c r="N25" s="21">
        <v>8964738.6199999992</v>
      </c>
    </row>
    <row r="26" spans="1:20">
      <c r="A26" s="7" t="s">
        <v>27</v>
      </c>
      <c r="B26" s="21">
        <v>0</v>
      </c>
      <c r="C26" s="8">
        <v>2767610.69</v>
      </c>
      <c r="D26" s="21">
        <v>7413446.0199999996</v>
      </c>
      <c r="E26" s="21">
        <v>6238436.9800000004</v>
      </c>
      <c r="F26" s="21">
        <v>7830278.0700000003</v>
      </c>
      <c r="G26" s="21">
        <v>12152429.640000001</v>
      </c>
      <c r="H26" s="21">
        <v>22747988.41</v>
      </c>
      <c r="I26" s="21">
        <v>5276791.37</v>
      </c>
      <c r="J26" s="21">
        <v>13043986.4</v>
      </c>
      <c r="K26" s="21">
        <v>9949946.9399999995</v>
      </c>
      <c r="L26" s="21">
        <v>14554799.75</v>
      </c>
      <c r="M26" s="21">
        <v>18285023.32</v>
      </c>
      <c r="N26" s="21">
        <v>14437807.220000001</v>
      </c>
    </row>
    <row r="27" spans="1:20" ht="36">
      <c r="A27" s="7" t="s">
        <v>28</v>
      </c>
      <c r="B27" s="21">
        <v>0</v>
      </c>
      <c r="C27" s="21" t="s">
        <v>29</v>
      </c>
      <c r="D27" s="21" t="s">
        <v>29</v>
      </c>
      <c r="E27" s="21" t="s">
        <v>29</v>
      </c>
      <c r="F27" s="21" t="s">
        <v>29</v>
      </c>
      <c r="G27" s="21" t="s">
        <v>29</v>
      </c>
      <c r="H27" s="21" t="s">
        <v>29</v>
      </c>
      <c r="I27" s="21" t="s">
        <v>29</v>
      </c>
      <c r="J27" s="21" t="s">
        <v>29</v>
      </c>
      <c r="K27" s="21">
        <v>0</v>
      </c>
      <c r="L27" s="21">
        <v>0</v>
      </c>
      <c r="M27" s="21">
        <v>0</v>
      </c>
      <c r="N27" s="21">
        <v>0</v>
      </c>
    </row>
    <row r="28" spans="1:20">
      <c r="A28" s="16" t="s">
        <v>4</v>
      </c>
      <c r="B28" s="20">
        <v>5570224</v>
      </c>
      <c r="C28" s="17">
        <v>187423176.30999994</v>
      </c>
      <c r="D28" s="17">
        <v>118835114.75999999</v>
      </c>
      <c r="E28" s="17">
        <v>161390403.88999999</v>
      </c>
      <c r="F28" s="20">
        <v>168459795.09</v>
      </c>
      <c r="G28" s="20">
        <v>210164194.80000001</v>
      </c>
      <c r="H28" s="20">
        <v>359833382.63</v>
      </c>
      <c r="I28" s="20">
        <v>222598563</v>
      </c>
      <c r="J28" s="20">
        <v>152974633.37</v>
      </c>
      <c r="K28" s="20">
        <v>189613282.74000001</v>
      </c>
      <c r="L28" s="20">
        <v>372022813.42000002</v>
      </c>
      <c r="M28" s="20">
        <v>428876562.63</v>
      </c>
      <c r="N28" s="20">
        <v>315933893.51999998</v>
      </c>
      <c r="O28" s="25"/>
      <c r="P28" s="25"/>
      <c r="Q28" s="25"/>
      <c r="R28" s="25"/>
      <c r="S28" s="25"/>
      <c r="T28" s="25"/>
    </row>
    <row r="29" spans="1:20">
      <c r="A29" s="7" t="s">
        <v>35</v>
      </c>
      <c r="B29" s="21">
        <v>295760</v>
      </c>
      <c r="C29" s="8">
        <v>187423176.30999994</v>
      </c>
      <c r="D29" s="21">
        <v>118835114.75999999</v>
      </c>
      <c r="E29" s="21">
        <v>161390403.88999999</v>
      </c>
      <c r="F29" s="21">
        <v>168459795.09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</row>
    <row r="30" spans="1:20">
      <c r="A30" s="7" t="s">
        <v>36</v>
      </c>
      <c r="B30" s="21">
        <v>5274464</v>
      </c>
      <c r="C30" s="8">
        <v>0</v>
      </c>
      <c r="D30" s="21" t="s">
        <v>29</v>
      </c>
      <c r="E30" s="21" t="s">
        <v>29</v>
      </c>
      <c r="F30" s="21" t="s">
        <v>29</v>
      </c>
      <c r="G30" s="21" t="s">
        <v>29</v>
      </c>
      <c r="H30" s="21" t="s">
        <v>29</v>
      </c>
      <c r="I30" s="21" t="s">
        <v>29</v>
      </c>
      <c r="J30" s="21" t="s">
        <v>29</v>
      </c>
      <c r="K30" s="21" t="s">
        <v>69</v>
      </c>
      <c r="L30" s="21" t="s">
        <v>69</v>
      </c>
      <c r="M30" s="21" t="s">
        <v>69</v>
      </c>
      <c r="N30" s="21" t="s">
        <v>69</v>
      </c>
    </row>
    <row r="31" spans="1:20">
      <c r="A31" s="7" t="s">
        <v>53</v>
      </c>
      <c r="B31" s="21">
        <v>0</v>
      </c>
      <c r="C31" s="21" t="s">
        <v>29</v>
      </c>
      <c r="D31" s="21">
        <v>0</v>
      </c>
      <c r="E31" s="21">
        <v>0</v>
      </c>
      <c r="F31" s="21">
        <v>0</v>
      </c>
      <c r="G31" s="21">
        <v>210164194.80000001</v>
      </c>
      <c r="H31" s="21">
        <v>359833382.63</v>
      </c>
      <c r="I31" s="21">
        <v>222598562.63999999</v>
      </c>
      <c r="J31" s="21">
        <v>152974633.37</v>
      </c>
      <c r="K31" s="21">
        <v>189613282.74000001</v>
      </c>
      <c r="L31" s="21">
        <v>372022813.42000002</v>
      </c>
      <c r="M31" s="21">
        <v>428876562.63</v>
      </c>
      <c r="N31" s="40">
        <v>315933893.51999998</v>
      </c>
    </row>
    <row r="32" spans="1:20">
      <c r="A32" s="7" t="s">
        <v>37</v>
      </c>
      <c r="B32" s="21">
        <v>0</v>
      </c>
      <c r="C32" s="21" t="s">
        <v>29</v>
      </c>
      <c r="D32" s="21">
        <v>0</v>
      </c>
      <c r="E32" s="21" t="s">
        <v>29</v>
      </c>
      <c r="F32" s="21" t="s">
        <v>29</v>
      </c>
      <c r="G32" s="21" t="s">
        <v>29</v>
      </c>
      <c r="H32" s="21" t="s">
        <v>29</v>
      </c>
      <c r="I32" s="21" t="s">
        <v>29</v>
      </c>
      <c r="J32" s="21" t="s">
        <v>29</v>
      </c>
      <c r="K32" s="21" t="s">
        <v>69</v>
      </c>
      <c r="L32" s="21" t="s">
        <v>69</v>
      </c>
      <c r="M32" s="21" t="s">
        <v>69</v>
      </c>
      <c r="N32" s="21" t="s">
        <v>69</v>
      </c>
    </row>
    <row r="33" spans="1:20" ht="36">
      <c r="A33" s="7" t="s">
        <v>38</v>
      </c>
      <c r="B33" s="21"/>
      <c r="C33" s="21" t="s">
        <v>29</v>
      </c>
      <c r="D33" s="21" t="s">
        <v>29</v>
      </c>
      <c r="E33" s="21" t="s">
        <v>29</v>
      </c>
      <c r="F33" s="21" t="s">
        <v>29</v>
      </c>
      <c r="G33" s="21" t="s">
        <v>29</v>
      </c>
      <c r="H33" s="21" t="s">
        <v>29</v>
      </c>
      <c r="I33" s="21" t="s">
        <v>29</v>
      </c>
      <c r="J33" s="21" t="s">
        <v>29</v>
      </c>
      <c r="K33" s="21" t="s">
        <v>69</v>
      </c>
      <c r="L33" s="21" t="s">
        <v>69</v>
      </c>
      <c r="M33" s="21" t="s">
        <v>69</v>
      </c>
      <c r="N33" s="21" t="s">
        <v>69</v>
      </c>
    </row>
    <row r="34" spans="1:20">
      <c r="A34" s="16" t="s">
        <v>5</v>
      </c>
      <c r="B34" s="20">
        <v>154987593</v>
      </c>
      <c r="C34" s="17">
        <v>1100278042.5800002</v>
      </c>
      <c r="D34" s="17">
        <v>1297587155.7399998</v>
      </c>
      <c r="E34" s="17">
        <v>1317426167.29</v>
      </c>
      <c r="F34" s="20">
        <v>957245717.73999989</v>
      </c>
      <c r="G34" s="20">
        <v>57728792.119999997</v>
      </c>
      <c r="H34" s="20">
        <v>209839253.52000001</v>
      </c>
      <c r="I34" s="17">
        <v>423477379</v>
      </c>
      <c r="J34" s="17">
        <v>374576610.51999998</v>
      </c>
      <c r="K34" s="17">
        <v>372159937.72000003</v>
      </c>
      <c r="L34" s="17">
        <v>478347597.99000001</v>
      </c>
      <c r="M34" s="17">
        <v>810446905.15999997</v>
      </c>
      <c r="N34" s="17">
        <v>1030201581.1800001</v>
      </c>
      <c r="O34" s="25"/>
      <c r="P34" s="25"/>
      <c r="Q34" s="25"/>
      <c r="R34" s="25"/>
      <c r="S34" s="25"/>
      <c r="T34" s="25"/>
    </row>
    <row r="35" spans="1:20">
      <c r="A35" s="7" t="s">
        <v>39</v>
      </c>
      <c r="B35" s="21">
        <v>154987593</v>
      </c>
      <c r="C35" s="8">
        <v>1100278042.5800002</v>
      </c>
      <c r="D35" s="21">
        <v>1297587155.7399998</v>
      </c>
      <c r="E35" s="21">
        <v>1317426167.29</v>
      </c>
      <c r="F35" s="21">
        <v>957245717.73999989</v>
      </c>
      <c r="G35" s="21">
        <v>57728792</v>
      </c>
      <c r="H35" s="21">
        <v>209839253.52000001</v>
      </c>
      <c r="I35" s="21">
        <v>423161419.31999999</v>
      </c>
      <c r="J35" s="21">
        <v>374576610.51999998</v>
      </c>
      <c r="K35" s="21">
        <v>372159937.72000003</v>
      </c>
      <c r="L35" s="21">
        <v>478347597.99000001</v>
      </c>
      <c r="M35" s="21">
        <v>810446905.15999997</v>
      </c>
      <c r="N35" s="21">
        <v>1028459970.97</v>
      </c>
      <c r="O35" s="25"/>
      <c r="P35" s="25"/>
      <c r="Q35" s="25"/>
      <c r="R35" s="25"/>
      <c r="S35" s="25"/>
      <c r="T35" s="25"/>
    </row>
    <row r="36" spans="1:20">
      <c r="A36" s="10" t="s">
        <v>66</v>
      </c>
      <c r="B36" s="21">
        <v>41713596</v>
      </c>
      <c r="C36" s="8">
        <v>998274943.13999999</v>
      </c>
      <c r="D36" s="21">
        <v>1196380747.5099998</v>
      </c>
      <c r="E36" s="21">
        <v>910139465.97000003</v>
      </c>
      <c r="F36" s="21">
        <v>793946159.64999998</v>
      </c>
      <c r="G36" s="21" t="s">
        <v>29</v>
      </c>
      <c r="H36" s="21" t="s">
        <v>29</v>
      </c>
      <c r="I36" s="21" t="s">
        <v>29</v>
      </c>
      <c r="J36" s="21" t="s">
        <v>29</v>
      </c>
      <c r="K36" s="21" t="s">
        <v>69</v>
      </c>
      <c r="L36" s="21" t="s">
        <v>69</v>
      </c>
      <c r="M36" s="21" t="s">
        <v>69</v>
      </c>
      <c r="N36" s="21" t="s">
        <v>69</v>
      </c>
    </row>
    <row r="37" spans="1:20">
      <c r="A37" s="10" t="s">
        <v>2</v>
      </c>
      <c r="B37" s="21">
        <v>26157329</v>
      </c>
      <c r="C37" s="8">
        <v>28330820.800000001</v>
      </c>
      <c r="D37" s="21">
        <v>38554836.890000001</v>
      </c>
      <c r="E37" s="21">
        <v>54304177.350000001</v>
      </c>
      <c r="F37" s="21">
        <v>19045887.420000002</v>
      </c>
      <c r="G37" s="21">
        <v>37115417.009999998</v>
      </c>
      <c r="H37" s="21">
        <v>44811934.789999999</v>
      </c>
      <c r="I37" s="21">
        <v>53695530.289999999</v>
      </c>
      <c r="J37" s="21">
        <v>101612790.77999999</v>
      </c>
      <c r="K37" s="21">
        <v>110651356.92</v>
      </c>
      <c r="L37" s="21">
        <v>99430257.030000001</v>
      </c>
      <c r="M37" s="21">
        <v>76493381.299999997</v>
      </c>
      <c r="N37" s="21">
        <v>74675213.859999999</v>
      </c>
    </row>
    <row r="38" spans="1:20">
      <c r="A38" s="10" t="s">
        <v>6</v>
      </c>
      <c r="B38" s="21">
        <v>1841496</v>
      </c>
      <c r="C38" s="8">
        <v>2563212.35</v>
      </c>
      <c r="D38" s="21">
        <v>42761374.729999997</v>
      </c>
      <c r="E38" s="21">
        <v>328172120.58999997</v>
      </c>
      <c r="F38" s="21">
        <v>106874039.98999999</v>
      </c>
      <c r="G38" s="21">
        <v>2531475.7000000002</v>
      </c>
      <c r="H38" s="21">
        <v>40351085.149999999</v>
      </c>
      <c r="I38" s="21">
        <v>15020680.73</v>
      </c>
      <c r="J38" s="21">
        <v>3095214.52</v>
      </c>
      <c r="K38" s="21">
        <v>4698454.8</v>
      </c>
      <c r="L38" s="21">
        <v>77650</v>
      </c>
      <c r="M38" s="21">
        <v>0</v>
      </c>
      <c r="N38" s="21">
        <v>1</v>
      </c>
    </row>
    <row r="39" spans="1:20">
      <c r="A39" s="10" t="s">
        <v>7</v>
      </c>
      <c r="B39" s="21">
        <v>380219</v>
      </c>
      <c r="C39" s="8">
        <v>152500.57999999999</v>
      </c>
      <c r="D39" s="21">
        <v>2333005.1</v>
      </c>
      <c r="E39" s="21">
        <v>651216.23</v>
      </c>
      <c r="F39" s="21">
        <v>0</v>
      </c>
      <c r="G39" s="21">
        <v>0</v>
      </c>
      <c r="H39" s="21">
        <v>4858298.09</v>
      </c>
      <c r="I39" s="21">
        <v>150547446.74000001</v>
      </c>
      <c r="J39" s="21">
        <v>204149.5</v>
      </c>
      <c r="K39" s="21">
        <v>5867098.1200000001</v>
      </c>
      <c r="L39" s="21">
        <v>11073343.91</v>
      </c>
      <c r="M39" s="21">
        <v>77746276.170000002</v>
      </c>
      <c r="N39" s="21">
        <v>44151464.790000007</v>
      </c>
    </row>
    <row r="40" spans="1:20">
      <c r="A40" s="10" t="s">
        <v>13</v>
      </c>
      <c r="B40" s="21">
        <v>1428215</v>
      </c>
      <c r="C40" s="8">
        <v>0</v>
      </c>
      <c r="D40" s="21" t="s">
        <v>29</v>
      </c>
      <c r="E40" s="21" t="s">
        <v>29</v>
      </c>
      <c r="F40" s="21" t="s">
        <v>29</v>
      </c>
      <c r="G40" s="21" t="s">
        <v>29</v>
      </c>
      <c r="H40" s="21" t="s">
        <v>29</v>
      </c>
      <c r="I40" s="21" t="s">
        <v>29</v>
      </c>
      <c r="J40" s="21" t="s">
        <v>29</v>
      </c>
      <c r="K40" s="21" t="s">
        <v>69</v>
      </c>
      <c r="L40" s="21" t="s">
        <v>69</v>
      </c>
      <c r="M40" s="21" t="s">
        <v>69</v>
      </c>
      <c r="N40" s="21" t="s">
        <v>69</v>
      </c>
    </row>
    <row r="41" spans="1:20">
      <c r="A41" s="10" t="s">
        <v>40</v>
      </c>
      <c r="B41" s="21">
        <v>368609</v>
      </c>
      <c r="C41" s="8">
        <v>255509.94</v>
      </c>
      <c r="D41" s="21">
        <v>363891.83</v>
      </c>
      <c r="E41" s="21">
        <v>1044100.07</v>
      </c>
      <c r="F41" s="21">
        <v>1510230.63</v>
      </c>
      <c r="G41" s="21">
        <v>685199.76</v>
      </c>
      <c r="H41" s="21">
        <v>6783397.2199999997</v>
      </c>
      <c r="I41" s="21">
        <v>315960</v>
      </c>
      <c r="J41" s="21">
        <v>1009338.9199999999</v>
      </c>
      <c r="K41" s="21">
        <v>6310858.8300000001</v>
      </c>
      <c r="L41" s="21">
        <v>2220897.4</v>
      </c>
      <c r="M41" s="21">
        <v>2586614.2400000002</v>
      </c>
      <c r="N41" s="21">
        <v>1741610.21</v>
      </c>
    </row>
    <row r="42" spans="1:20">
      <c r="A42" s="10" t="s">
        <v>14</v>
      </c>
      <c r="B42" s="21">
        <v>83098128</v>
      </c>
      <c r="C42" s="8">
        <v>70701055.770000011</v>
      </c>
      <c r="D42" s="21">
        <v>17193299.68</v>
      </c>
      <c r="E42" s="21">
        <v>23115087.079999998</v>
      </c>
      <c r="F42" s="21">
        <v>35869400.049999997</v>
      </c>
      <c r="G42" s="21">
        <v>17396699.649999999</v>
      </c>
      <c r="H42" s="21">
        <v>113034538.27</v>
      </c>
      <c r="I42" s="21">
        <v>203897761.56</v>
      </c>
      <c r="J42" s="21">
        <v>268655116.80000001</v>
      </c>
      <c r="K42" s="21">
        <v>244632169.05000001</v>
      </c>
      <c r="L42" s="21">
        <v>235733766.19</v>
      </c>
      <c r="M42" s="21">
        <v>590197978.55999994</v>
      </c>
      <c r="N42" s="21">
        <v>728967074.44000006</v>
      </c>
    </row>
    <row r="43" spans="1:20">
      <c r="A43" s="10" t="s">
        <v>71</v>
      </c>
      <c r="B43" s="21" t="s">
        <v>69</v>
      </c>
      <c r="C43" s="21" t="s">
        <v>69</v>
      </c>
      <c r="D43" s="21" t="s">
        <v>69</v>
      </c>
      <c r="E43" s="21" t="s">
        <v>69</v>
      </c>
      <c r="F43" s="21" t="s">
        <v>69</v>
      </c>
      <c r="G43" s="21" t="s">
        <v>69</v>
      </c>
      <c r="H43" s="21" t="s">
        <v>69</v>
      </c>
      <c r="I43" s="21" t="s">
        <v>69</v>
      </c>
      <c r="J43" s="21" t="s">
        <v>69</v>
      </c>
      <c r="K43" s="21" t="s">
        <v>69</v>
      </c>
      <c r="L43" s="21">
        <v>129811683.45999999</v>
      </c>
      <c r="M43" s="21">
        <v>63422654.890000001</v>
      </c>
      <c r="N43" s="21">
        <v>180666216.88</v>
      </c>
    </row>
    <row r="44" spans="1:20">
      <c r="A44" s="7" t="s">
        <v>64</v>
      </c>
      <c r="B44" s="21">
        <v>0</v>
      </c>
      <c r="C44" s="21" t="s">
        <v>29</v>
      </c>
      <c r="D44" s="21" t="s">
        <v>29</v>
      </c>
      <c r="E44" s="21" t="s">
        <v>29</v>
      </c>
      <c r="F44" s="21" t="s">
        <v>29</v>
      </c>
      <c r="G44" s="21" t="s">
        <v>29</v>
      </c>
      <c r="H44" s="21" t="s">
        <v>29</v>
      </c>
      <c r="I44" s="21" t="s">
        <v>29</v>
      </c>
      <c r="J44" s="21" t="s">
        <v>29</v>
      </c>
      <c r="K44" s="21" t="s">
        <v>69</v>
      </c>
      <c r="L44" s="21" t="s">
        <v>69</v>
      </c>
      <c r="M44" s="21" t="s">
        <v>69</v>
      </c>
      <c r="N44" s="21" t="s">
        <v>69</v>
      </c>
    </row>
    <row r="45" spans="1:20" ht="36">
      <c r="A45" s="7" t="s">
        <v>41</v>
      </c>
      <c r="B45" s="21">
        <v>0</v>
      </c>
      <c r="C45" s="21" t="s">
        <v>29</v>
      </c>
      <c r="D45" s="21" t="s">
        <v>29</v>
      </c>
      <c r="E45" s="21" t="s">
        <v>29</v>
      </c>
      <c r="F45" s="21" t="s">
        <v>29</v>
      </c>
      <c r="G45" s="21" t="s">
        <v>29</v>
      </c>
      <c r="H45" s="21" t="s">
        <v>29</v>
      </c>
      <c r="I45" s="21" t="s">
        <v>29</v>
      </c>
      <c r="J45" s="21" t="s">
        <v>29</v>
      </c>
      <c r="K45" s="21" t="s">
        <v>69</v>
      </c>
      <c r="L45" s="21" t="s">
        <v>69</v>
      </c>
      <c r="M45" s="21" t="s">
        <v>69</v>
      </c>
      <c r="N45" s="21" t="s">
        <v>69</v>
      </c>
    </row>
    <row r="46" spans="1:20">
      <c r="A46" s="16" t="s">
        <v>15</v>
      </c>
      <c r="B46" s="20">
        <v>0</v>
      </c>
      <c r="C46" s="17">
        <v>0</v>
      </c>
      <c r="D46" s="17">
        <v>0</v>
      </c>
      <c r="E46" s="17">
        <v>0</v>
      </c>
      <c r="F46" s="20">
        <v>0</v>
      </c>
      <c r="G46" s="20">
        <v>0</v>
      </c>
      <c r="H46" s="20">
        <v>1504241.6</v>
      </c>
      <c r="I46" s="20">
        <v>0</v>
      </c>
      <c r="J46" s="20">
        <v>0</v>
      </c>
      <c r="K46" s="20">
        <v>409406847.26999998</v>
      </c>
      <c r="L46" s="20">
        <v>0</v>
      </c>
      <c r="M46" s="20">
        <v>0</v>
      </c>
      <c r="N46" s="20">
        <v>0</v>
      </c>
    </row>
    <row r="47" spans="1:20" ht="13.9" customHeight="1">
      <c r="A47" s="16" t="s">
        <v>16</v>
      </c>
      <c r="B47" s="20">
        <v>93176465.010000005</v>
      </c>
      <c r="C47" s="17">
        <v>0</v>
      </c>
      <c r="D47" s="17">
        <v>0</v>
      </c>
      <c r="E47" s="17">
        <v>0</v>
      </c>
      <c r="F47" s="20">
        <v>0</v>
      </c>
      <c r="G47" s="20">
        <v>0</v>
      </c>
      <c r="H47" s="20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</row>
    <row r="48" spans="1:20">
      <c r="A48" s="7" t="s">
        <v>42</v>
      </c>
      <c r="B48" s="21">
        <v>93176465.010000005</v>
      </c>
      <c r="C48" s="8">
        <v>0</v>
      </c>
      <c r="D48" s="8">
        <v>0</v>
      </c>
      <c r="E48" s="8">
        <v>0</v>
      </c>
      <c r="F48" s="21">
        <v>0</v>
      </c>
      <c r="G48" s="21">
        <v>0</v>
      </c>
      <c r="H48" s="21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20">
      <c r="A49" s="10" t="s">
        <v>43</v>
      </c>
      <c r="B49" s="21">
        <v>93176465.010000005</v>
      </c>
      <c r="C49" s="8">
        <v>0</v>
      </c>
      <c r="D49" s="8">
        <v>0</v>
      </c>
      <c r="E49" s="8">
        <v>0</v>
      </c>
      <c r="F49" s="21">
        <v>0</v>
      </c>
      <c r="G49" s="21">
        <v>0</v>
      </c>
      <c r="H49" s="21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20">
      <c r="A50" s="1"/>
      <c r="B50" s="21"/>
      <c r="C50" s="8"/>
      <c r="D50" s="8"/>
      <c r="E50" s="8"/>
      <c r="F50" s="21"/>
      <c r="G50" s="21"/>
      <c r="H50" s="21"/>
      <c r="I50" s="8"/>
      <c r="J50" s="8"/>
      <c r="K50" s="8"/>
      <c r="L50" s="8"/>
      <c r="M50" s="8"/>
      <c r="N50" s="8"/>
    </row>
    <row r="51" spans="1:20">
      <c r="A51" s="36" t="s">
        <v>17</v>
      </c>
      <c r="B51" s="37">
        <v>38577087907</v>
      </c>
      <c r="C51" s="38">
        <v>40014730463.209999</v>
      </c>
      <c r="D51" s="38">
        <v>41947492337.869995</v>
      </c>
      <c r="E51" s="38">
        <v>43801974161.269997</v>
      </c>
      <c r="F51" s="37">
        <v>43388779716.75</v>
      </c>
      <c r="G51" s="37">
        <v>46787642477.400002</v>
      </c>
      <c r="H51" s="37">
        <v>50993785077.349998</v>
      </c>
      <c r="I51" s="38">
        <v>50238882771</v>
      </c>
      <c r="J51" s="38">
        <v>53383096956.400009</v>
      </c>
      <c r="K51" s="38">
        <v>56296529823.080002</v>
      </c>
      <c r="L51" s="38">
        <v>62798807610.110001</v>
      </c>
      <c r="M51" s="38">
        <v>61332647749.199989</v>
      </c>
      <c r="N51" s="38">
        <v>63268144375</v>
      </c>
      <c r="O51" s="25"/>
      <c r="P51" s="25"/>
      <c r="Q51" s="25"/>
      <c r="R51" s="25"/>
      <c r="S51" s="25"/>
      <c r="T51" s="25"/>
    </row>
    <row r="52" spans="1:20">
      <c r="A52" s="16" t="s">
        <v>8</v>
      </c>
      <c r="B52" s="20">
        <v>18686610849</v>
      </c>
      <c r="C52" s="17">
        <v>18599116875</v>
      </c>
      <c r="D52" s="20">
        <v>19699979234</v>
      </c>
      <c r="E52" s="17">
        <v>21332889204</v>
      </c>
      <c r="F52" s="20">
        <v>20748303378</v>
      </c>
      <c r="G52" s="20">
        <v>23110758072</v>
      </c>
      <c r="H52" s="20">
        <v>25617641120</v>
      </c>
      <c r="I52" s="17">
        <v>24630606545</v>
      </c>
      <c r="J52" s="17">
        <v>25364679243</v>
      </c>
      <c r="K52" s="17">
        <v>27249289104</v>
      </c>
      <c r="L52" s="17">
        <v>30354021169</v>
      </c>
      <c r="M52" s="17">
        <v>30665108498</v>
      </c>
      <c r="N52" s="17">
        <v>30561557299</v>
      </c>
      <c r="O52" s="25"/>
      <c r="P52" s="25"/>
      <c r="Q52" s="25"/>
      <c r="R52" s="25"/>
      <c r="S52" s="25"/>
      <c r="T52" s="25"/>
    </row>
    <row r="53" spans="1:20">
      <c r="A53" s="7" t="s">
        <v>48</v>
      </c>
      <c r="B53" s="21">
        <v>18521045825</v>
      </c>
      <c r="C53" s="8">
        <v>18599116875</v>
      </c>
      <c r="D53" s="21">
        <v>19699979234</v>
      </c>
      <c r="E53" s="8">
        <v>21157754274</v>
      </c>
      <c r="F53" s="21">
        <v>20748303378</v>
      </c>
      <c r="G53" s="21">
        <v>23110758072</v>
      </c>
      <c r="H53" s="21">
        <v>24998314902</v>
      </c>
      <c r="I53" s="8">
        <v>24630606545</v>
      </c>
      <c r="J53" s="8">
        <v>25364679243</v>
      </c>
      <c r="K53" s="8">
        <v>27219378359</v>
      </c>
      <c r="L53" s="8">
        <v>29268260381</v>
      </c>
      <c r="M53" s="8">
        <v>30657540587</v>
      </c>
      <c r="N53" s="8">
        <v>30561557299</v>
      </c>
      <c r="O53" s="25"/>
      <c r="P53" s="25"/>
      <c r="Q53" s="25"/>
      <c r="R53" s="25"/>
      <c r="S53" s="25"/>
      <c r="T53" s="25"/>
    </row>
    <row r="54" spans="1:20">
      <c r="A54" s="10" t="s">
        <v>44</v>
      </c>
      <c r="B54" s="21">
        <v>14613182075</v>
      </c>
      <c r="C54" s="8">
        <v>14390642679</v>
      </c>
      <c r="D54" s="21">
        <v>14354920801</v>
      </c>
      <c r="E54" s="21">
        <v>15317127743</v>
      </c>
      <c r="F54" s="21">
        <v>14554229498</v>
      </c>
      <c r="G54" s="21">
        <v>17094823273</v>
      </c>
      <c r="H54" s="21">
        <v>17719145531</v>
      </c>
      <c r="I54" s="8">
        <v>16772888888</v>
      </c>
      <c r="J54" s="8">
        <v>18295364924</v>
      </c>
      <c r="K54" s="8">
        <v>20194298087</v>
      </c>
      <c r="L54" s="8">
        <v>22103496190</v>
      </c>
      <c r="M54" s="8">
        <v>23582711730</v>
      </c>
      <c r="N54" s="8">
        <v>22907050427</v>
      </c>
    </row>
    <row r="55" spans="1:20">
      <c r="A55" s="10" t="s">
        <v>45</v>
      </c>
      <c r="B55" s="21">
        <v>549174126</v>
      </c>
      <c r="C55" s="8">
        <v>580878007</v>
      </c>
      <c r="D55" s="21">
        <v>579526677</v>
      </c>
      <c r="E55" s="21">
        <v>602500211</v>
      </c>
      <c r="F55" s="21">
        <v>692639079</v>
      </c>
      <c r="G55" s="21">
        <v>710503876</v>
      </c>
      <c r="H55" s="21">
        <v>724481079</v>
      </c>
      <c r="I55" s="8">
        <v>763130419</v>
      </c>
      <c r="J55" s="8">
        <v>762567316</v>
      </c>
      <c r="K55" s="8">
        <v>985665252</v>
      </c>
      <c r="L55" s="8">
        <v>1018083211</v>
      </c>
      <c r="M55" s="8">
        <v>1093064818</v>
      </c>
      <c r="N55" s="8">
        <v>1148711609</v>
      </c>
    </row>
    <row r="56" spans="1:20" ht="22.5">
      <c r="A56" s="10" t="s">
        <v>54</v>
      </c>
      <c r="B56" s="21">
        <v>183986698</v>
      </c>
      <c r="C56" s="8">
        <v>201074230</v>
      </c>
      <c r="D56" s="21">
        <v>213818240</v>
      </c>
      <c r="E56" s="21">
        <v>187829794</v>
      </c>
      <c r="F56" s="21">
        <v>230633797</v>
      </c>
      <c r="G56" s="21">
        <v>183869061</v>
      </c>
      <c r="H56" s="21">
        <v>266843659</v>
      </c>
      <c r="I56" s="8">
        <v>220269725</v>
      </c>
      <c r="J56" s="8">
        <v>210234135</v>
      </c>
      <c r="K56" s="8">
        <v>255048428</v>
      </c>
      <c r="L56" s="8">
        <v>277789742</v>
      </c>
      <c r="M56" s="8">
        <v>294166643</v>
      </c>
      <c r="N56" s="8">
        <v>289119750</v>
      </c>
    </row>
    <row r="57" spans="1:20">
      <c r="A57" s="10" t="s">
        <v>55</v>
      </c>
      <c r="B57" s="21">
        <v>1726229529</v>
      </c>
      <c r="C57" s="8">
        <v>1806996120</v>
      </c>
      <c r="D57" s="21">
        <v>1778017730</v>
      </c>
      <c r="E57" s="21">
        <v>1790665306</v>
      </c>
      <c r="F57" s="21">
        <v>1869156049</v>
      </c>
      <c r="G57" s="21">
        <v>1836214903</v>
      </c>
      <c r="H57" s="21">
        <v>1855695516</v>
      </c>
      <c r="I57" s="8">
        <v>1848929755</v>
      </c>
      <c r="J57" s="8">
        <v>1876738207</v>
      </c>
      <c r="K57" s="8">
        <v>1935394068</v>
      </c>
      <c r="L57" s="8">
        <v>1968347110</v>
      </c>
      <c r="M57" s="8">
        <v>2025026721</v>
      </c>
      <c r="N57" s="8">
        <v>2098899202</v>
      </c>
    </row>
    <row r="58" spans="1:20">
      <c r="A58" s="10" t="s">
        <v>46</v>
      </c>
      <c r="B58" s="21">
        <v>1321485445</v>
      </c>
      <c r="C58" s="8">
        <v>1238023000</v>
      </c>
      <c r="D58" s="21">
        <v>1924128224</v>
      </c>
      <c r="E58" s="21">
        <v>1273589322</v>
      </c>
      <c r="F58" s="21">
        <v>1064703613</v>
      </c>
      <c r="G58" s="21">
        <v>1254538010</v>
      </c>
      <c r="H58" s="21">
        <v>1398069146</v>
      </c>
      <c r="I58" s="8">
        <v>1080064737</v>
      </c>
      <c r="J58" s="8">
        <v>878861384</v>
      </c>
      <c r="K58" s="8">
        <v>947527253</v>
      </c>
      <c r="L58" s="8">
        <v>1367584849</v>
      </c>
      <c r="M58" s="8">
        <v>832467228</v>
      </c>
      <c r="N58" s="8">
        <v>909376596</v>
      </c>
    </row>
    <row r="59" spans="1:20">
      <c r="A59" s="10" t="s">
        <v>47</v>
      </c>
      <c r="B59" s="21">
        <v>126987952</v>
      </c>
      <c r="C59" s="8">
        <v>381502839</v>
      </c>
      <c r="D59" s="21">
        <v>33259589</v>
      </c>
      <c r="E59" s="21">
        <v>379895930</v>
      </c>
      <c r="F59" s="21">
        <v>323483617</v>
      </c>
      <c r="G59" s="21">
        <v>33846512</v>
      </c>
      <c r="H59" s="21">
        <v>386809190</v>
      </c>
      <c r="I59" s="8">
        <v>323567078</v>
      </c>
      <c r="J59" s="8">
        <v>280464212</v>
      </c>
      <c r="K59" s="8">
        <v>0</v>
      </c>
      <c r="L59" s="8">
        <v>0</v>
      </c>
      <c r="M59" s="8">
        <v>0</v>
      </c>
      <c r="N59" s="8">
        <v>45152156</v>
      </c>
    </row>
    <row r="60" spans="1:20">
      <c r="A60" s="10" t="s">
        <v>56</v>
      </c>
      <c r="B60" s="21">
        <v>0</v>
      </c>
      <c r="C60" s="8">
        <v>0</v>
      </c>
      <c r="D60" s="21">
        <v>816307973</v>
      </c>
      <c r="E60" s="21">
        <v>1606145968</v>
      </c>
      <c r="F60" s="21">
        <v>2013457725</v>
      </c>
      <c r="G60" s="21">
        <v>1996962437</v>
      </c>
      <c r="H60" s="21">
        <v>2647270781</v>
      </c>
      <c r="I60" s="21">
        <v>2285511004</v>
      </c>
      <c r="J60" s="21">
        <v>2886604184</v>
      </c>
      <c r="K60" s="21">
        <v>2901445271</v>
      </c>
      <c r="L60" s="21">
        <v>2532959279</v>
      </c>
      <c r="M60" s="21">
        <v>2830103447</v>
      </c>
      <c r="N60" s="21">
        <v>3164388014</v>
      </c>
    </row>
    <row r="61" spans="1:20" ht="24">
      <c r="A61" s="7" t="s">
        <v>49</v>
      </c>
      <c r="B61" s="21">
        <v>165565024</v>
      </c>
      <c r="C61" s="8">
        <v>0</v>
      </c>
      <c r="D61" s="21">
        <v>0</v>
      </c>
      <c r="E61" s="21">
        <v>175134930</v>
      </c>
      <c r="F61" s="21">
        <v>0</v>
      </c>
      <c r="G61" s="21">
        <v>0</v>
      </c>
      <c r="H61" s="21">
        <v>619326218</v>
      </c>
      <c r="I61" s="8">
        <v>1336244939</v>
      </c>
      <c r="J61" s="8">
        <v>173844881</v>
      </c>
      <c r="K61" s="8">
        <v>29910745</v>
      </c>
      <c r="L61" s="8">
        <v>1085760788</v>
      </c>
      <c r="M61" s="8">
        <v>7567911</v>
      </c>
      <c r="N61" s="8">
        <v>-1140455</v>
      </c>
    </row>
    <row r="62" spans="1:20">
      <c r="A62" s="16" t="s">
        <v>9</v>
      </c>
      <c r="B62" s="20">
        <v>11937067649</v>
      </c>
      <c r="C62" s="17">
        <v>12660058659.85</v>
      </c>
      <c r="D62" s="17">
        <v>12901597656.84</v>
      </c>
      <c r="E62" s="17">
        <v>13447033797.57</v>
      </c>
      <c r="F62" s="20">
        <v>14056414591.83</v>
      </c>
      <c r="G62" s="20">
        <v>13606243375.52</v>
      </c>
      <c r="H62" s="20">
        <v>15811899030.67</v>
      </c>
      <c r="I62" s="17">
        <v>16642818195</v>
      </c>
      <c r="J62" s="17">
        <v>17024226757</v>
      </c>
      <c r="K62" s="17">
        <v>18639358130.779999</v>
      </c>
      <c r="L62" s="17">
        <v>20649461773.240002</v>
      </c>
      <c r="M62" s="17">
        <v>20001787844.369999</v>
      </c>
      <c r="N62" s="17">
        <v>20575029201.540001</v>
      </c>
      <c r="O62" s="25"/>
      <c r="P62" s="25"/>
      <c r="Q62" s="25"/>
      <c r="R62" s="25"/>
      <c r="S62" s="25"/>
      <c r="T62" s="25"/>
    </row>
    <row r="63" spans="1:20">
      <c r="A63" s="7" t="s">
        <v>50</v>
      </c>
      <c r="B63" s="21">
        <v>11906838856</v>
      </c>
      <c r="C63" s="8">
        <v>12660058659.85</v>
      </c>
      <c r="D63" s="8">
        <v>12901597656.84</v>
      </c>
      <c r="E63" s="8">
        <v>13447033797.57</v>
      </c>
      <c r="F63" s="21">
        <v>14056414591.83</v>
      </c>
      <c r="G63" s="21">
        <v>13606243375.52</v>
      </c>
      <c r="H63" s="21">
        <v>15811899030.67</v>
      </c>
      <c r="I63" s="21">
        <v>16642818195</v>
      </c>
      <c r="J63" s="21">
        <v>17024226757.030001</v>
      </c>
      <c r="K63" s="21">
        <v>18639358130.779999</v>
      </c>
      <c r="L63" s="21">
        <v>20649461773.240002</v>
      </c>
      <c r="M63" s="21">
        <v>20001787844.369999</v>
      </c>
      <c r="N63" s="21">
        <v>20575029201.540001</v>
      </c>
      <c r="O63" s="25"/>
      <c r="P63" s="25"/>
      <c r="Q63" s="25"/>
      <c r="R63" s="25"/>
      <c r="S63" s="25"/>
      <c r="T63" s="25"/>
    </row>
    <row r="64" spans="1:20" ht="20.45" customHeight="1">
      <c r="A64" s="10" t="s">
        <v>57</v>
      </c>
      <c r="B64" s="21">
        <v>0</v>
      </c>
      <c r="C64" s="21">
        <v>6940926677.3999996</v>
      </c>
      <c r="D64" s="21">
        <v>6937604804.75</v>
      </c>
      <c r="E64" s="21">
        <v>7276237961.0699997</v>
      </c>
      <c r="F64" s="21">
        <v>7345005500.4700003</v>
      </c>
      <c r="G64" s="21">
        <v>6473099872.4700003</v>
      </c>
      <c r="H64" s="21">
        <v>7792967894.2700005</v>
      </c>
      <c r="I64" s="21">
        <v>8029936864.1899996</v>
      </c>
      <c r="J64" s="21">
        <v>8302148026.8899994</v>
      </c>
      <c r="K64" s="21">
        <v>8934919305.4599991</v>
      </c>
      <c r="L64" s="21">
        <v>9760200951.8700008</v>
      </c>
      <c r="M64" s="21">
        <v>10622310248.709999</v>
      </c>
      <c r="N64" s="21">
        <v>11332611422.41</v>
      </c>
    </row>
    <row r="65" spans="1:14" ht="20.45" customHeight="1">
      <c r="A65" s="10" t="s">
        <v>51</v>
      </c>
      <c r="B65" s="21">
        <v>6619553129</v>
      </c>
      <c r="C65" s="8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</row>
    <row r="66" spans="1:14" ht="20.45" customHeight="1">
      <c r="A66" s="10" t="s">
        <v>59</v>
      </c>
      <c r="B66" s="21">
        <v>1934121052</v>
      </c>
      <c r="C66" s="8">
        <v>2078256382.46</v>
      </c>
      <c r="D66" s="21">
        <v>2232994172.4099998</v>
      </c>
      <c r="E66" s="21">
        <v>2323548828</v>
      </c>
      <c r="F66" s="21">
        <v>2428326678.96</v>
      </c>
      <c r="G66" s="21">
        <v>2539702180</v>
      </c>
      <c r="H66" s="21">
        <v>2625634255.25</v>
      </c>
      <c r="I66" s="21">
        <v>2800380023.6100001</v>
      </c>
      <c r="J66" s="21">
        <v>2952863589.3800001</v>
      </c>
      <c r="K66" s="21">
        <v>3182551676.2800002</v>
      </c>
      <c r="L66" s="21">
        <v>3413153110.46</v>
      </c>
      <c r="M66" s="21">
        <v>1851964549.6199999</v>
      </c>
      <c r="N66" s="21">
        <v>1523632971.52</v>
      </c>
    </row>
    <row r="67" spans="1:14" ht="20.45" customHeight="1">
      <c r="A67" s="10" t="s">
        <v>58</v>
      </c>
      <c r="B67" s="21">
        <f>123582825+896077452</f>
        <v>1019660277</v>
      </c>
      <c r="C67" s="8">
        <v>1134922668</v>
      </c>
      <c r="D67" s="21">
        <v>1151369009</v>
      </c>
      <c r="E67" s="21">
        <v>1212226327</v>
      </c>
      <c r="F67" s="21">
        <v>1361389681</v>
      </c>
      <c r="G67" s="21">
        <v>1564786778</v>
      </c>
      <c r="H67" s="21">
        <v>1837316831</v>
      </c>
      <c r="I67" s="21">
        <v>2002849222</v>
      </c>
      <c r="J67" s="21">
        <v>1969881287</v>
      </c>
      <c r="K67" s="21">
        <v>2307366768</v>
      </c>
      <c r="L67" s="21">
        <v>2881651754</v>
      </c>
      <c r="M67" s="21">
        <v>2865517542</v>
      </c>
      <c r="N67" s="21">
        <v>2801696842</v>
      </c>
    </row>
    <row r="68" spans="1:14" ht="20.45" customHeight="1">
      <c r="A68" s="10" t="s">
        <v>52</v>
      </c>
      <c r="B68" s="21">
        <v>1082846094</v>
      </c>
      <c r="C68" s="8">
        <v>1146884108</v>
      </c>
      <c r="D68" s="21">
        <v>1156797805</v>
      </c>
      <c r="E68" s="21">
        <v>1212717167</v>
      </c>
      <c r="F68" s="21">
        <v>1327328505</v>
      </c>
      <c r="G68" s="21">
        <v>1443451917</v>
      </c>
      <c r="H68" s="21">
        <v>1633884202</v>
      </c>
      <c r="I68" s="21">
        <v>1684134626</v>
      </c>
      <c r="J68" s="21">
        <v>1660907924</v>
      </c>
      <c r="K68" s="21">
        <v>1792374963</v>
      </c>
      <c r="L68" s="21">
        <v>2134578230</v>
      </c>
      <c r="M68" s="21">
        <v>2208631301</v>
      </c>
      <c r="N68" s="21">
        <v>2402634948</v>
      </c>
    </row>
    <row r="69" spans="1:14" ht="20.45" customHeight="1">
      <c r="A69" s="10" t="s">
        <v>60</v>
      </c>
      <c r="B69" s="21">
        <f>170578307+151370158+80198802</f>
        <v>402147267</v>
      </c>
      <c r="C69" s="8">
        <v>447922373</v>
      </c>
      <c r="D69" s="21">
        <v>482821878</v>
      </c>
      <c r="E69" s="21">
        <v>494090625.08999997</v>
      </c>
      <c r="F69" s="21">
        <v>557305187.56000006</v>
      </c>
      <c r="G69" s="21">
        <v>498348391.74000001</v>
      </c>
      <c r="H69" s="21">
        <v>731098544</v>
      </c>
      <c r="I69" s="21">
        <v>852605965</v>
      </c>
      <c r="J69" s="21">
        <v>873106468</v>
      </c>
      <c r="K69" s="21">
        <v>1074531608</v>
      </c>
      <c r="L69" s="21">
        <v>974039892</v>
      </c>
      <c r="M69" s="21">
        <v>935072061</v>
      </c>
      <c r="N69" s="21">
        <v>899533686</v>
      </c>
    </row>
    <row r="70" spans="1:14" ht="20.45" customHeight="1">
      <c r="A70" s="10" t="s">
        <v>61</v>
      </c>
      <c r="B70" s="21">
        <v>149921184</v>
      </c>
      <c r="C70" s="8">
        <v>159763914.99000001</v>
      </c>
      <c r="D70" s="21">
        <v>168222144.68000001</v>
      </c>
      <c r="E70" s="21">
        <v>175563307.41000003</v>
      </c>
      <c r="F70" s="21">
        <v>179896203.84</v>
      </c>
      <c r="G70" s="21">
        <v>184406783.31</v>
      </c>
      <c r="H70" s="21">
        <v>190075505.15000001</v>
      </c>
      <c r="I70" s="21">
        <v>206294574.59</v>
      </c>
      <c r="J70" s="21">
        <v>211585416.75999999</v>
      </c>
      <c r="K70" s="21">
        <v>227244458.03999999</v>
      </c>
      <c r="L70" s="21">
        <v>242087008.91</v>
      </c>
      <c r="M70" s="21">
        <v>266368422.03999999</v>
      </c>
      <c r="N70" s="21">
        <v>280344837.61000001</v>
      </c>
    </row>
    <row r="71" spans="1:14" ht="20.45" customHeight="1">
      <c r="A71" s="10" t="s">
        <v>62</v>
      </c>
      <c r="B71" s="21">
        <v>178953302</v>
      </c>
      <c r="C71" s="8">
        <v>189283813</v>
      </c>
      <c r="D71" s="21">
        <v>193472574</v>
      </c>
      <c r="E71" s="21">
        <v>156803262</v>
      </c>
      <c r="F71" s="21">
        <v>157225244</v>
      </c>
      <c r="G71" s="21">
        <v>165086506</v>
      </c>
      <c r="H71" s="21">
        <v>196363506</v>
      </c>
      <c r="I71" s="21">
        <v>211363506</v>
      </c>
      <c r="J71" s="21">
        <v>218508259</v>
      </c>
      <c r="K71" s="21">
        <v>226811573</v>
      </c>
      <c r="L71" s="21">
        <v>249492730</v>
      </c>
      <c r="M71" s="21">
        <v>261532475</v>
      </c>
      <c r="N71" s="21">
        <v>271601475</v>
      </c>
    </row>
    <row r="72" spans="1:14" ht="20.45" customHeight="1">
      <c r="A72" s="10" t="s">
        <v>63</v>
      </c>
      <c r="B72" s="21">
        <v>519636551</v>
      </c>
      <c r="C72" s="8">
        <v>562098723</v>
      </c>
      <c r="D72" s="8">
        <v>578315269</v>
      </c>
      <c r="E72" s="21">
        <v>595846320</v>
      </c>
      <c r="F72" s="21">
        <v>699937591</v>
      </c>
      <c r="G72" s="21">
        <v>737360947</v>
      </c>
      <c r="H72" s="21">
        <v>804558293</v>
      </c>
      <c r="I72" s="21">
        <v>855253414</v>
      </c>
      <c r="J72" s="21">
        <v>835225786</v>
      </c>
      <c r="K72" s="21">
        <v>893557779</v>
      </c>
      <c r="L72" s="21">
        <v>994258096</v>
      </c>
      <c r="M72" s="21">
        <v>990391245</v>
      </c>
      <c r="N72" s="21">
        <v>1062973019</v>
      </c>
    </row>
    <row r="73" spans="1:14">
      <c r="A73" s="7" t="s">
        <v>53</v>
      </c>
      <c r="B73" s="21">
        <f>3813632+25863742+551419</f>
        <v>30228793</v>
      </c>
      <c r="C73" s="8">
        <v>0</v>
      </c>
      <c r="D73" s="8">
        <v>0</v>
      </c>
      <c r="E73" s="8">
        <v>0</v>
      </c>
      <c r="F73" s="8"/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>
      <c r="A74" s="16" t="s">
        <v>10</v>
      </c>
      <c r="B74" s="20">
        <v>7130761486</v>
      </c>
      <c r="C74" s="17">
        <v>7392485712</v>
      </c>
      <c r="D74" s="17">
        <v>7264734591</v>
      </c>
      <c r="E74" s="17">
        <v>7007614725</v>
      </c>
      <c r="F74" s="17">
        <v>5956794610</v>
      </c>
      <c r="G74" s="17">
        <v>7232858166</v>
      </c>
      <c r="H74" s="17">
        <v>7052340182</v>
      </c>
      <c r="I74" s="17">
        <v>6779040759.6599998</v>
      </c>
      <c r="J74" s="17">
        <v>8571810253.6700068</v>
      </c>
      <c r="K74" s="17">
        <v>7880374594.1099997</v>
      </c>
      <c r="L74" s="17">
        <v>8848648968</v>
      </c>
      <c r="M74" s="17">
        <v>7444896146.9499998</v>
      </c>
      <c r="N74" s="17">
        <v>9067193580.0500031</v>
      </c>
    </row>
    <row r="75" spans="1:14">
      <c r="A75" s="16" t="s">
        <v>65</v>
      </c>
      <c r="B75" s="18" t="s">
        <v>29</v>
      </c>
      <c r="C75" s="18" t="s">
        <v>29</v>
      </c>
      <c r="D75" s="18" t="s">
        <v>29</v>
      </c>
      <c r="E75" s="18" t="s">
        <v>29</v>
      </c>
      <c r="F75" s="18" t="s">
        <v>29</v>
      </c>
      <c r="G75" s="20">
        <v>860002999</v>
      </c>
      <c r="H75" s="20">
        <v>966134786</v>
      </c>
      <c r="I75" s="17">
        <v>715099394.01999998</v>
      </c>
      <c r="J75" s="17">
        <v>922083335.56999993</v>
      </c>
      <c r="K75" s="17">
        <v>878995845.97000003</v>
      </c>
      <c r="L75" s="17">
        <v>1251820687.28</v>
      </c>
      <c r="M75" s="17">
        <v>1508263862.8599999</v>
      </c>
      <c r="N75" s="17">
        <v>1213735617.5699999</v>
      </c>
    </row>
    <row r="76" spans="1:14">
      <c r="A76" s="16" t="s">
        <v>68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1057892893</v>
      </c>
      <c r="H76" s="20">
        <v>1450864755</v>
      </c>
      <c r="I76" s="17">
        <v>1458620567</v>
      </c>
      <c r="J76" s="17">
        <v>1499215738</v>
      </c>
      <c r="K76" s="17">
        <v>1634818840</v>
      </c>
      <c r="L76" s="17">
        <v>1693085019.77</v>
      </c>
      <c r="M76" s="17">
        <v>1710818397.02</v>
      </c>
      <c r="N76" s="17">
        <v>1850628676.8399999</v>
      </c>
    </row>
    <row r="77" spans="1:14" ht="24">
      <c r="A77" s="16" t="s">
        <v>18</v>
      </c>
      <c r="B77" s="20">
        <v>822647924</v>
      </c>
      <c r="C77" s="17">
        <v>1315130278</v>
      </c>
      <c r="D77" s="17">
        <v>2081180856</v>
      </c>
      <c r="E77" s="17">
        <v>2014436434</v>
      </c>
      <c r="F77" s="17">
        <v>2627267137</v>
      </c>
      <c r="G77" s="20">
        <v>919886972</v>
      </c>
      <c r="H77" s="20">
        <v>94905203</v>
      </c>
      <c r="I77" s="17">
        <v>12697310.220000001</v>
      </c>
      <c r="J77" s="17">
        <v>1081629.1599999999</v>
      </c>
      <c r="K77" s="17">
        <v>13693308.220000001</v>
      </c>
      <c r="L77" s="17">
        <v>1769992.82</v>
      </c>
      <c r="M77" s="17">
        <v>1773000</v>
      </c>
      <c r="N77" s="17">
        <v>1772500</v>
      </c>
    </row>
    <row r="78" spans="1:14">
      <c r="A78" s="16" t="s">
        <v>67</v>
      </c>
      <c r="B78" s="23">
        <v>0</v>
      </c>
      <c r="C78" s="17">
        <v>47938938.240000002</v>
      </c>
      <c r="D78" s="24">
        <v>0</v>
      </c>
      <c r="E78" s="24">
        <v>0</v>
      </c>
      <c r="F78" s="24">
        <v>0</v>
      </c>
      <c r="G78" s="23">
        <v>0</v>
      </c>
      <c r="H78" s="23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</row>
    <row r="79" spans="1:14">
      <c r="A79" s="36" t="s">
        <v>19</v>
      </c>
      <c r="B79" s="38">
        <v>0</v>
      </c>
      <c r="C79" s="38">
        <v>0</v>
      </c>
      <c r="D79" s="38">
        <v>0</v>
      </c>
      <c r="E79" s="38">
        <v>450000000</v>
      </c>
      <c r="F79" s="38">
        <v>700000000</v>
      </c>
      <c r="G79" s="38">
        <v>400000000</v>
      </c>
      <c r="H79" s="38">
        <v>2500000000</v>
      </c>
      <c r="I79" s="38">
        <v>3300000000</v>
      </c>
      <c r="J79" s="38">
        <v>4260942580.1999998</v>
      </c>
      <c r="K79" s="38">
        <v>3600676884.4299998</v>
      </c>
      <c r="L79" s="38">
        <v>0</v>
      </c>
      <c r="M79" s="38">
        <v>0</v>
      </c>
      <c r="N79" s="38">
        <v>5678403281.3999996</v>
      </c>
    </row>
    <row r="80" spans="1:14"/>
    <row r="81" spans="1:11"/>
    <row r="82" spans="1:11" s="26" customFormat="1" ht="14.45" customHeight="1">
      <c r="A82" s="41" t="s">
        <v>74</v>
      </c>
      <c r="B82" s="41"/>
      <c r="C82" s="41"/>
      <c r="D82" s="41"/>
      <c r="E82" s="41"/>
      <c r="F82" s="41"/>
      <c r="G82" s="41"/>
      <c r="H82" s="28"/>
    </row>
    <row r="83" spans="1:11" s="26" customForma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s="26" customFormat="1" ht="14.45" customHeight="1">
      <c r="A84" s="41" t="s">
        <v>70</v>
      </c>
      <c r="B84" s="41"/>
      <c r="C84" s="41"/>
      <c r="D84" s="41"/>
      <c r="E84" s="41"/>
      <c r="F84" s="41"/>
      <c r="G84" s="41"/>
      <c r="H84" s="41"/>
      <c r="I84" s="41"/>
      <c r="J84" s="30"/>
      <c r="K84" s="29"/>
    </row>
    <row r="85" spans="1:11" s="26" customFormat="1"/>
    <row r="86" spans="1:11" s="26" customFormat="1" hidden="1"/>
    <row r="87" spans="1:11" s="26" customFormat="1" hidden="1"/>
    <row r="88" spans="1:11" hidden="1">
      <c r="A88" s="26"/>
    </row>
    <row r="89" spans="1:11" hidden="1">
      <c r="A89" s="26"/>
    </row>
    <row r="90" spans="1:11" s="4" customFormat="1" hidden="1">
      <c r="A90" s="26"/>
    </row>
    <row r="91" spans="1:11" s="4" customFormat="1" ht="57.6" hidden="1" customHeight="1">
      <c r="A91" s="26"/>
    </row>
    <row r="92" spans="1:11" hidden="1">
      <c r="A92" s="26"/>
    </row>
    <row r="93" spans="1:11" hidden="1">
      <c r="A93" s="26"/>
    </row>
    <row r="94" spans="1:11" hidden="1">
      <c r="A94" s="26"/>
    </row>
    <row r="95" spans="1:11" hidden="1">
      <c r="A95" s="26"/>
    </row>
    <row r="96" spans="1:11" hidden="1">
      <c r="A96" s="26"/>
    </row>
    <row r="97" spans="1:1" hidden="1">
      <c r="A97" s="26"/>
    </row>
    <row r="98" spans="1:1" hidden="1">
      <c r="A98" s="26"/>
    </row>
  </sheetData>
  <mergeCells count="8">
    <mergeCell ref="A84:I84"/>
    <mergeCell ref="A82:G82"/>
    <mergeCell ref="B9:D9"/>
    <mergeCell ref="A1:N2"/>
    <mergeCell ref="A3:N3"/>
    <mergeCell ref="A5:N6"/>
    <mergeCell ref="A7:N7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landscape" horizontalDpi="4294967293" verticalDpi="300" r:id="rId1"/>
  <rowBreaks count="1" manualBreakCount="1">
    <brk id="6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detallados 2013-2025</vt:lpstr>
      <vt:lpstr>'Ingresos detallados 2013-2025'!Área_de_impresión</vt:lpstr>
      <vt:lpstr>'Ingresos detallados 2013-2025'!Títulos_a_imprimir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2025-02-19T17:37:17Z</cp:lastPrinted>
  <dcterms:created xsi:type="dcterms:W3CDTF">2020-04-16T18:04:01Z</dcterms:created>
  <dcterms:modified xsi:type="dcterms:W3CDTF">2026-02-13T18:05:49Z</dcterms:modified>
</cp:coreProperties>
</file>