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-044411P\Downloads\downloadstuff\transparenciafiscal\Egresos\exceles\2025\"/>
    </mc:Choice>
  </mc:AlternateContent>
  <bookViews>
    <workbookView xWindow="0" yWindow="0" windowWidth="16575" windowHeight="7260"/>
  </bookViews>
  <sheets>
    <sheet name="Poderes 2013-2025" sheetId="3" r:id="rId1"/>
  </sheets>
  <definedNames>
    <definedName name="_xlnm.Print_Titles" localSheetId="0">'Poderes 2013-2025'!$1:$14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5" i="3" l="1"/>
  <c r="X15" i="3"/>
  <c r="AA15" i="3" l="1"/>
  <c r="Z15" i="3"/>
  <c r="Q20" i="3" l="1"/>
  <c r="P20" i="3"/>
  <c r="M21" i="3" l="1"/>
  <c r="L21" i="3"/>
  <c r="M20" i="3"/>
  <c r="L20" i="3"/>
</calcChain>
</file>

<file path=xl/sharedStrings.xml><?xml version="1.0" encoding="utf-8"?>
<sst xmlns="http://schemas.openxmlformats.org/spreadsheetml/2006/main" count="44" uniqueCount="20">
  <si>
    <t>Gobierno del Estado de Tabasco</t>
  </si>
  <si>
    <t>Cifras anuales en pesos corrientes</t>
  </si>
  <si>
    <t>Poder Legislativo</t>
  </si>
  <si>
    <t>Poder Judicial</t>
  </si>
  <si>
    <t>Órganos Autónomos</t>
  </si>
  <si>
    <t>Poder Ejecutivo</t>
  </si>
  <si>
    <t>Clasificación por poderes</t>
  </si>
  <si>
    <t>Concepto</t>
  </si>
  <si>
    <t>Modificado</t>
  </si>
  <si>
    <t>Ejercido</t>
  </si>
  <si>
    <t>Gasto total</t>
  </si>
  <si>
    <t>Transferencias a Municipios</t>
  </si>
  <si>
    <t>Aportaciones entre diferentes niveles y órdenes de gobierno</t>
  </si>
  <si>
    <t>Adeudos de Ejercicios Fiscales Anteriores</t>
  </si>
  <si>
    <t>Las cifras pueden no coincidir debido al redondeo</t>
  </si>
  <si>
    <t>Total de egresos modificados y ejercidos al 31 de diciembre</t>
  </si>
  <si>
    <t>Servicio de la Deuda Pública y Disminución de Pasivos</t>
  </si>
  <si>
    <t>Secretaría de Administración y Finanzas</t>
  </si>
  <si>
    <t>Fuente: Informe sobre la situación económica, los ingresos y egresos públicos del estado de Tabasco (cuarto trimestre 2013-2025)</t>
  </si>
  <si>
    <t>2013-2025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</si>
</sst>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"/>
  </numFmts>
  <fonts count="14">
    <font>
      <sz val="11"/>
      <color theme="1"/>
      <name val="Calibri"/>
      <family val="2"/>
      <scheme val="minor"/>
    </font>
    <font>
      <sz val="9"/>
      <color theme="1"/>
      <name val="Calibri Light"/>
      <family val="2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8"/>
      <color theme="0"/>
      <name val="Calibri Light"/>
      <family val="2"/>
      <scheme val="major"/>
    </font>
    <font>
      <sz val="8"/>
      <color theme="1"/>
      <name val="Calibri Light"/>
      <family val="2"/>
    </font>
    <font>
      <sz val="8"/>
      <color theme="1"/>
      <name val="Arial"/>
      <family val="2"/>
    </font>
    <font>
      <b/>
      <sz val="22"/>
      <color rgb="FFBC955B"/>
      <name val="Arial Nova"/>
      <family val="2"/>
    </font>
    <font>
      <b/>
      <sz val="16"/>
      <color rgb="FFA82146"/>
      <name val="Calibri Light"/>
      <family val="2"/>
      <scheme val="major"/>
    </font>
    <font>
      <b/>
      <sz val="18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40534"/>
        <bgColor indexed="64"/>
      </patternFill>
    </fill>
    <fill>
      <patternFill patternType="solid">
        <fgColor rgb="FFA8856A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theme="6" tint="-0.249977111117893"/>
      </top>
      <bottom style="thin">
        <color theme="6" tint="-0.249977111117893"/>
      </bottom>
      <diagonal/>
    </border>
    <border>
      <left/>
      <right/>
      <top style="thin">
        <color theme="0" tint="-0.34998626667073579"/>
      </top>
      <bottom style="thin">
        <color theme="6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rgb="FF948A54"/>
      </left>
      <right style="thin">
        <color theme="0" tint="-0.249977111117893"/>
      </right>
      <top style="thin">
        <color rgb="FF948A5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rgb="FF948A54"/>
      </right>
      <top style="thin">
        <color rgb="FF948A54"/>
      </top>
      <bottom style="thin">
        <color theme="0" tint="-0.249977111117893"/>
      </bottom>
      <diagonal/>
    </border>
    <border>
      <left style="thin">
        <color rgb="FF948A54"/>
      </left>
      <right style="thin">
        <color theme="0" tint="-0.249977111117893"/>
      </right>
      <top style="thin">
        <color theme="0" tint="-0.249977111117893"/>
      </top>
      <bottom style="thin">
        <color theme="0"/>
      </bottom>
      <diagonal/>
    </border>
    <border>
      <left style="thin">
        <color theme="0" tint="-0.249977111117893"/>
      </left>
      <right style="thin">
        <color rgb="FF948A54"/>
      </right>
      <top style="thin">
        <color theme="0" tint="-0.249977111117893"/>
      </top>
      <bottom style="thin">
        <color theme="0"/>
      </bottom>
      <diagonal/>
    </border>
    <border>
      <left style="thin">
        <color rgb="FF948A54"/>
      </left>
      <right/>
      <top/>
      <bottom/>
      <diagonal/>
    </border>
    <border>
      <left/>
      <right style="thin">
        <color rgb="FF948A54"/>
      </right>
      <top/>
      <bottom/>
      <diagonal/>
    </border>
    <border>
      <left style="thin">
        <color rgb="FF948A54"/>
      </left>
      <right/>
      <top style="thin">
        <color theme="6" tint="-0.249977111117893"/>
      </top>
      <bottom style="thin">
        <color theme="6" tint="-0.249977111117893"/>
      </bottom>
      <diagonal/>
    </border>
    <border>
      <left/>
      <right style="thin">
        <color rgb="FF948A54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rgb="FF948A54"/>
      </left>
      <right/>
      <top style="thin">
        <color theme="0" tint="-0.34998626667073579"/>
      </top>
      <bottom/>
      <diagonal/>
    </border>
    <border>
      <left/>
      <right style="thin">
        <color rgb="FF948A54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rgb="FF948A54"/>
      </right>
      <top style="thin">
        <color theme="0" tint="-0.34998626667073579"/>
      </top>
      <bottom/>
      <diagonal/>
    </border>
    <border>
      <left/>
      <right/>
      <top/>
      <bottom style="thin">
        <color theme="6" tint="-0.249977111117893"/>
      </bottom>
      <diagonal/>
    </border>
    <border>
      <left style="thin">
        <color theme="0" tint="-0.34998626667073579"/>
      </left>
      <right/>
      <top/>
      <bottom style="thin">
        <color theme="6" tint="-0.24997711111789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948A54"/>
      </left>
      <right/>
      <top style="thin">
        <color rgb="FF948A54"/>
      </top>
      <bottom style="thin">
        <color rgb="FF948A54"/>
      </bottom>
      <diagonal/>
    </border>
    <border>
      <left/>
      <right style="thin">
        <color auto="1"/>
      </right>
      <top style="thin">
        <color rgb="FF948A54"/>
      </top>
      <bottom style="thin">
        <color rgb="FF948A54"/>
      </bottom>
      <diagonal/>
    </border>
    <border>
      <left style="thin">
        <color rgb="FF948A54"/>
      </left>
      <right/>
      <top style="thin">
        <color rgb="FF948A54"/>
      </top>
      <bottom/>
      <diagonal/>
    </border>
    <border>
      <left/>
      <right style="thin">
        <color auto="1"/>
      </right>
      <top style="thin">
        <color rgb="FF948A54"/>
      </top>
      <bottom/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164" fontId="8" fillId="2" borderId="10" xfId="0" applyNumberFormat="1" applyFont="1" applyFill="1" applyBorder="1" applyAlignment="1">
      <alignment vertical="center"/>
    </xf>
    <xf numFmtId="0" fontId="1" fillId="0" borderId="3" xfId="0" applyFont="1" applyBorder="1" applyAlignment="1">
      <alignment horizontal="left" vertical="center" wrapText="1" indent="2"/>
    </xf>
    <xf numFmtId="3" fontId="7" fillId="0" borderId="16" xfId="0" applyNumberFormat="1" applyFont="1" applyBorder="1" applyAlignment="1">
      <alignment horizontal="right" vertical="center" wrapText="1"/>
    </xf>
    <xf numFmtId="3" fontId="7" fillId="0" borderId="17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 indent="2"/>
    </xf>
    <xf numFmtId="3" fontId="7" fillId="0" borderId="13" xfId="0" applyNumberFormat="1" applyFont="1" applyFill="1" applyBorder="1" applyAlignment="1">
      <alignment horizontal="right" vertical="center" wrapText="1"/>
    </xf>
    <xf numFmtId="3" fontId="7" fillId="0" borderId="14" xfId="0" applyNumberFormat="1" applyFont="1" applyFill="1" applyBorder="1" applyAlignment="1">
      <alignment horizontal="right" vertical="center" wrapText="1"/>
    </xf>
    <xf numFmtId="3" fontId="7" fillId="0" borderId="15" xfId="0" applyNumberFormat="1" applyFont="1" applyFill="1" applyBorder="1" applyAlignment="1">
      <alignment horizontal="right" vertical="center"/>
    </xf>
    <xf numFmtId="0" fontId="0" fillId="0" borderId="0" xfId="0" applyFill="1"/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4" fontId="8" fillId="2" borderId="0" xfId="0" applyNumberFormat="1" applyFont="1" applyFill="1" applyBorder="1" applyAlignment="1">
      <alignment vertical="center"/>
    </xf>
    <xf numFmtId="164" fontId="8" fillId="2" borderId="19" xfId="0" applyNumberFormat="1" applyFont="1" applyFill="1" applyBorder="1" applyAlignment="1">
      <alignment vertical="center"/>
    </xf>
    <xf numFmtId="3" fontId="7" fillId="0" borderId="20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3" fontId="7" fillId="0" borderId="21" xfId="0" applyNumberFormat="1" applyFont="1" applyFill="1" applyBorder="1" applyAlignment="1">
      <alignment horizontal="right" vertical="center"/>
    </xf>
    <xf numFmtId="3" fontId="7" fillId="0" borderId="22" xfId="0" applyNumberFormat="1" applyFont="1" applyFill="1" applyBorder="1" applyAlignment="1">
      <alignment horizontal="right" vertical="center"/>
    </xf>
    <xf numFmtId="3" fontId="7" fillId="0" borderId="23" xfId="0" applyNumberFormat="1" applyFont="1" applyFill="1" applyBorder="1" applyAlignment="1">
      <alignment horizontal="right" vertical="center"/>
    </xf>
    <xf numFmtId="3" fontId="7" fillId="0" borderId="24" xfId="0" applyNumberFormat="1" applyFont="1" applyFill="1" applyBorder="1" applyAlignment="1">
      <alignment horizontal="right" vertical="center"/>
    </xf>
    <xf numFmtId="4" fontId="0" fillId="0" borderId="0" xfId="0" applyNumberFormat="1"/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center" vertical="center"/>
    </xf>
    <xf numFmtId="3" fontId="6" fillId="4" borderId="11" xfId="0" applyNumberFormat="1" applyFont="1" applyFill="1" applyBorder="1" applyAlignment="1">
      <alignment horizontal="center" vertical="center"/>
    </xf>
    <xf numFmtId="3" fontId="6" fillId="4" borderId="12" xfId="0" applyNumberFormat="1" applyFont="1" applyFill="1" applyBorder="1" applyAlignment="1">
      <alignment horizontal="center" vertical="center"/>
    </xf>
    <xf numFmtId="3" fontId="6" fillId="4" borderId="12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19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3" fontId="5" fillId="3" borderId="4" xfId="0" applyNumberFormat="1" applyFont="1" applyFill="1" applyBorder="1" applyAlignment="1">
      <alignment horizontal="center" vertical="center" wrapText="1"/>
    </xf>
    <xf numFmtId="3" fontId="5" fillId="3" borderId="0" xfId="0" applyNumberFormat="1" applyFont="1" applyFill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2">
    <cellStyle name="Millares 19 2" xfId="1"/>
    <cellStyle name="Normal" xfId="0" builtinId="0"/>
  </cellStyles>
  <dxfs count="0"/>
  <tableStyles count="0" defaultTableStyle="TableStyleMedium2" defaultPivotStyle="PivotStyleLight16"/>
  <colors>
    <mruColors>
      <color rgb="FF948A54"/>
      <color rgb="FF4BA46C"/>
      <color rgb="FF83C79D"/>
      <color rgb="FF70BE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809100</xdr:colOff>
      <xdr:row>1</xdr:row>
      <xdr:rowOff>150726</xdr:rowOff>
    </xdr:from>
    <xdr:to>
      <xdr:col>7</xdr:col>
      <xdr:colOff>807667</xdr:colOff>
      <xdr:row>7</xdr:row>
      <xdr:rowOff>109262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7844C147-EF59-46A1-9A36-2F1A6D5EF6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13" r="20438" b="17823"/>
        <a:stretch/>
      </xdr:blipFill>
      <xdr:spPr>
        <a:xfrm>
          <a:off x="7612671" y="409262"/>
          <a:ext cx="3550032" cy="1142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8"/>
  <sheetViews>
    <sheetView showGridLines="0" tabSelected="1" topLeftCell="A19" zoomScale="130" zoomScaleNormal="130" workbookViewId="0">
      <pane xSplit="1" topLeftCell="Y1" activePane="topRight" state="frozen"/>
      <selection activeCell="A11" sqref="A11"/>
      <selection pane="topRight" activeCell="A27" sqref="A27:G27"/>
    </sheetView>
  </sheetViews>
  <sheetFormatPr baseColWidth="10" defaultColWidth="0" defaultRowHeight="15" zeroHeight="1"/>
  <cols>
    <col min="1" max="1" width="48.7109375" bestFit="1" customWidth="1"/>
    <col min="2" max="27" width="17.7109375" customWidth="1"/>
    <col min="28" max="16384" width="11.42578125" hidden="1"/>
  </cols>
  <sheetData>
    <row r="1" spans="1:27" s="1" customFormat="1" ht="20.45" customHeight="1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</row>
    <row r="2" spans="1:27" s="1" customFormat="1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</row>
    <row r="3" spans="1:27" s="1" customFormat="1" ht="21.75" customHeight="1">
      <c r="A3" s="50" t="s">
        <v>17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</row>
    <row r="4" spans="1:27" s="1" customFormat="1" ht="14.4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27" s="1" customFormat="1" ht="14.45" customHeight="1">
      <c r="A5" s="49" t="s">
        <v>15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</row>
    <row r="6" spans="1:27" s="1" customFormat="1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</row>
    <row r="7" spans="1:27" s="1" customFormat="1" ht="14.45" customHeight="1">
      <c r="A7" s="48" t="s">
        <v>6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</row>
    <row r="8" spans="1:27" s="1" customFormat="1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</row>
    <row r="9" spans="1:27" s="1" customFormat="1" ht="21">
      <c r="A9" s="48" t="s">
        <v>1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</row>
    <row r="10" spans="1:27" s="1" customFormat="1" ht="21">
      <c r="A10" s="48" t="s">
        <v>19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</row>
    <row r="11" spans="1:27" s="1" customFormat="1" ht="14.4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4"/>
      <c r="O11" s="4"/>
      <c r="P11" s="3"/>
      <c r="Q11" s="3"/>
      <c r="R11" s="23"/>
      <c r="S11" s="23"/>
    </row>
    <row r="12" spans="1:27">
      <c r="A12" s="44" t="s">
        <v>7</v>
      </c>
      <c r="B12" s="46">
        <v>2013</v>
      </c>
      <c r="C12" s="47"/>
      <c r="D12" s="46">
        <v>2014</v>
      </c>
      <c r="E12" s="47"/>
      <c r="F12" s="46">
        <v>2015</v>
      </c>
      <c r="G12" s="47"/>
      <c r="H12" s="46">
        <v>2016</v>
      </c>
      <c r="I12" s="47"/>
      <c r="J12" s="46">
        <v>2017</v>
      </c>
      <c r="K12" s="47"/>
      <c r="L12" s="46">
        <v>2018</v>
      </c>
      <c r="M12" s="47"/>
      <c r="N12" s="46">
        <v>2019</v>
      </c>
      <c r="O12" s="47"/>
      <c r="P12" s="46">
        <v>2020</v>
      </c>
      <c r="Q12" s="47"/>
      <c r="R12" s="46">
        <v>2021</v>
      </c>
      <c r="S12" s="47"/>
      <c r="T12" s="46">
        <v>2022</v>
      </c>
      <c r="U12" s="47"/>
      <c r="V12" s="46">
        <v>2023</v>
      </c>
      <c r="W12" s="47"/>
      <c r="X12" s="46">
        <v>2024</v>
      </c>
      <c r="Y12" s="47"/>
      <c r="Z12" s="46">
        <v>2025</v>
      </c>
      <c r="AA12" s="47"/>
    </row>
    <row r="13" spans="1:27">
      <c r="A13" s="45"/>
      <c r="B13" s="34" t="s">
        <v>8</v>
      </c>
      <c r="C13" s="35" t="s">
        <v>9</v>
      </c>
      <c r="D13" s="34" t="s">
        <v>8</v>
      </c>
      <c r="E13" s="35" t="s">
        <v>9</v>
      </c>
      <c r="F13" s="34" t="s">
        <v>8</v>
      </c>
      <c r="G13" s="35" t="s">
        <v>9</v>
      </c>
      <c r="H13" s="34" t="s">
        <v>8</v>
      </c>
      <c r="I13" s="35" t="s">
        <v>9</v>
      </c>
      <c r="J13" s="34" t="s">
        <v>8</v>
      </c>
      <c r="K13" s="35" t="s">
        <v>9</v>
      </c>
      <c r="L13" s="34" t="s">
        <v>8</v>
      </c>
      <c r="M13" s="35" t="s">
        <v>9</v>
      </c>
      <c r="N13" s="34" t="s">
        <v>8</v>
      </c>
      <c r="O13" s="35" t="s">
        <v>9</v>
      </c>
      <c r="P13" s="34" t="s">
        <v>8</v>
      </c>
      <c r="Q13" s="35" t="s">
        <v>9</v>
      </c>
      <c r="R13" s="34" t="s">
        <v>8</v>
      </c>
      <c r="S13" s="35" t="s">
        <v>9</v>
      </c>
      <c r="T13" s="34" t="s">
        <v>8</v>
      </c>
      <c r="U13" s="35" t="s">
        <v>9</v>
      </c>
      <c r="V13" s="34" t="s">
        <v>8</v>
      </c>
      <c r="W13" s="35" t="s">
        <v>9</v>
      </c>
      <c r="X13" s="34" t="s">
        <v>8</v>
      </c>
      <c r="Y13" s="35" t="s">
        <v>9</v>
      </c>
      <c r="Z13" s="34" t="s">
        <v>8</v>
      </c>
      <c r="AA13" s="35" t="s">
        <v>9</v>
      </c>
    </row>
    <row r="14" spans="1:27" ht="3" customHeight="1">
      <c r="A14" s="5"/>
      <c r="B14" s="6"/>
      <c r="C14" s="7"/>
      <c r="D14" s="6"/>
      <c r="E14" s="7"/>
      <c r="F14" s="6"/>
      <c r="G14" s="7"/>
      <c r="H14" s="6"/>
      <c r="I14" s="7"/>
      <c r="J14" s="6"/>
      <c r="K14" s="7"/>
      <c r="L14" s="6"/>
      <c r="M14" s="7"/>
      <c r="N14" s="6"/>
      <c r="O14" s="8"/>
      <c r="P14" s="6"/>
      <c r="Q14" s="8"/>
      <c r="R14" s="24"/>
      <c r="S14" s="24"/>
      <c r="T14" s="24"/>
      <c r="U14" s="24"/>
      <c r="V14" s="24"/>
      <c r="W14" s="24"/>
      <c r="X14" s="24"/>
      <c r="Y14" s="24"/>
      <c r="Z14" s="24"/>
      <c r="AA14" s="24"/>
    </row>
    <row r="15" spans="1:27">
      <c r="A15" s="36" t="s">
        <v>10</v>
      </c>
      <c r="B15" s="37">
        <v>41188821599</v>
      </c>
      <c r="C15" s="38">
        <v>39615234891</v>
      </c>
      <c r="D15" s="37">
        <v>45125023762</v>
      </c>
      <c r="E15" s="38">
        <v>42968106543</v>
      </c>
      <c r="F15" s="37">
        <v>48933753348</v>
      </c>
      <c r="G15" s="38">
        <v>47234591027</v>
      </c>
      <c r="H15" s="37">
        <v>49872257152</v>
      </c>
      <c r="I15" s="38">
        <v>48226793456</v>
      </c>
      <c r="J15" s="37">
        <v>51612032189</v>
      </c>
      <c r="K15" s="38">
        <v>50578855401</v>
      </c>
      <c r="L15" s="37">
        <v>49871382691</v>
      </c>
      <c r="M15" s="38">
        <v>49797396410</v>
      </c>
      <c r="N15" s="37">
        <v>54911644306</v>
      </c>
      <c r="O15" s="39">
        <v>53379063684</v>
      </c>
      <c r="P15" s="37">
        <v>60009653881</v>
      </c>
      <c r="Q15" s="39">
        <v>58872759037</v>
      </c>
      <c r="R15" s="40">
        <v>63008229594</v>
      </c>
      <c r="S15" s="41">
        <v>62602018129</v>
      </c>
      <c r="T15" s="40">
        <v>65226654590.610001</v>
      </c>
      <c r="U15" s="41">
        <v>64645723406.43</v>
      </c>
      <c r="V15" s="40">
        <v>69437682815.529999</v>
      </c>
      <c r="W15" s="40">
        <v>68552535551.860001</v>
      </c>
      <c r="X15" s="40">
        <f>SUM(X17:X24)</f>
        <v>67362871200.239998</v>
      </c>
      <c r="Y15" s="40">
        <f>SUM(Y17:Y24)</f>
        <v>66910047038.790001</v>
      </c>
      <c r="Z15" s="40">
        <f>SUM(Z17:Z24)</f>
        <v>77204761760.939896</v>
      </c>
      <c r="AA15" s="40">
        <f>SUM(AA17:AA24)</f>
        <v>72080790217.430008</v>
      </c>
    </row>
    <row r="16" spans="1:27" ht="2.4500000000000002" customHeight="1">
      <c r="A16" s="9"/>
      <c r="B16" s="10"/>
      <c r="C16" s="11"/>
      <c r="D16" s="10"/>
      <c r="E16" s="11"/>
      <c r="F16" s="10"/>
      <c r="G16" s="11"/>
      <c r="H16" s="10"/>
      <c r="I16" s="11"/>
      <c r="J16" s="10"/>
      <c r="K16" s="11"/>
      <c r="L16" s="10"/>
      <c r="M16" s="11"/>
      <c r="N16" s="10"/>
      <c r="O16" s="12"/>
      <c r="P16" s="10"/>
      <c r="Q16" s="12"/>
      <c r="R16" s="25"/>
      <c r="S16" s="26"/>
      <c r="T16" s="25"/>
      <c r="U16" s="26"/>
      <c r="V16" s="25"/>
      <c r="W16" s="26"/>
      <c r="X16" s="25"/>
      <c r="Y16" s="26"/>
      <c r="Z16" s="25"/>
      <c r="AA16" s="26"/>
    </row>
    <row r="17" spans="1:27" s="21" customFormat="1" ht="26.45" customHeight="1">
      <c r="A17" s="17" t="s">
        <v>2</v>
      </c>
      <c r="B17" s="18">
        <v>350943640</v>
      </c>
      <c r="C17" s="19">
        <v>350943640</v>
      </c>
      <c r="D17" s="18">
        <v>386239806</v>
      </c>
      <c r="E17" s="19">
        <v>386239806</v>
      </c>
      <c r="F17" s="18">
        <v>407935876</v>
      </c>
      <c r="G17" s="19">
        <v>407935876</v>
      </c>
      <c r="H17" s="18">
        <v>411685102</v>
      </c>
      <c r="I17" s="19">
        <v>411685102</v>
      </c>
      <c r="J17" s="18">
        <v>406487810</v>
      </c>
      <c r="K17" s="19">
        <v>406487810</v>
      </c>
      <c r="L17" s="18">
        <v>399534925</v>
      </c>
      <c r="M17" s="19">
        <v>399534925</v>
      </c>
      <c r="N17" s="18">
        <v>349795312</v>
      </c>
      <c r="O17" s="20">
        <v>349795312</v>
      </c>
      <c r="P17" s="18">
        <v>361861493</v>
      </c>
      <c r="Q17" s="20">
        <v>361861493</v>
      </c>
      <c r="R17" s="29">
        <v>368090367</v>
      </c>
      <c r="S17" s="30">
        <v>368090367</v>
      </c>
      <c r="T17" s="29">
        <v>369047079.82999998</v>
      </c>
      <c r="U17" s="30">
        <v>369047079.82999998</v>
      </c>
      <c r="V17" s="29">
        <v>407417164.39999998</v>
      </c>
      <c r="W17" s="30">
        <v>407417164.39999998</v>
      </c>
      <c r="X17" s="29">
        <v>412422412.17000002</v>
      </c>
      <c r="Y17" s="30">
        <v>412422412.17000002</v>
      </c>
      <c r="Z17" s="29">
        <v>415013968.50999999</v>
      </c>
      <c r="AA17" s="30">
        <v>412422412.17000002</v>
      </c>
    </row>
    <row r="18" spans="1:27" s="21" customFormat="1" ht="26.45" customHeight="1">
      <c r="A18" s="17" t="s">
        <v>3</v>
      </c>
      <c r="B18" s="18">
        <v>455178998</v>
      </c>
      <c r="C18" s="19">
        <v>446253845</v>
      </c>
      <c r="D18" s="18">
        <v>472604258</v>
      </c>
      <c r="E18" s="19">
        <v>456999295</v>
      </c>
      <c r="F18" s="18">
        <v>480206835</v>
      </c>
      <c r="G18" s="19">
        <v>463628675</v>
      </c>
      <c r="H18" s="18">
        <v>552687261</v>
      </c>
      <c r="I18" s="19">
        <v>499661082</v>
      </c>
      <c r="J18" s="18">
        <v>497173861</v>
      </c>
      <c r="K18" s="19">
        <v>451145590</v>
      </c>
      <c r="L18" s="18">
        <v>480757059</v>
      </c>
      <c r="M18" s="19">
        <v>480757059</v>
      </c>
      <c r="N18" s="18">
        <v>747503024</v>
      </c>
      <c r="O18" s="20">
        <v>747503024</v>
      </c>
      <c r="P18" s="18">
        <v>916455091</v>
      </c>
      <c r="Q18" s="20">
        <v>916455091</v>
      </c>
      <c r="R18" s="29">
        <v>907026740</v>
      </c>
      <c r="S18" s="30">
        <v>907026740</v>
      </c>
      <c r="T18" s="29">
        <v>851388118.40999997</v>
      </c>
      <c r="U18" s="30">
        <v>851388118.40999997</v>
      </c>
      <c r="V18" s="29">
        <v>899314110.84000003</v>
      </c>
      <c r="W18" s="30">
        <v>899314110.84000003</v>
      </c>
      <c r="X18" s="29">
        <v>905578426.85000002</v>
      </c>
      <c r="Y18" s="30">
        <v>905578426.85000002</v>
      </c>
      <c r="Z18" s="29">
        <v>937426782.30000007</v>
      </c>
      <c r="AA18" s="30">
        <v>905578426.85000002</v>
      </c>
    </row>
    <row r="19" spans="1:27" s="21" customFormat="1" ht="26.45" customHeight="1">
      <c r="A19" s="17" t="s">
        <v>4</v>
      </c>
      <c r="B19" s="18">
        <v>188203427</v>
      </c>
      <c r="C19" s="19">
        <v>188203427</v>
      </c>
      <c r="D19" s="18">
        <v>234939522</v>
      </c>
      <c r="E19" s="19">
        <v>234939522</v>
      </c>
      <c r="F19" s="18">
        <v>1350471771</v>
      </c>
      <c r="G19" s="19">
        <v>1318303123</v>
      </c>
      <c r="H19" s="18">
        <v>1340409670</v>
      </c>
      <c r="I19" s="19">
        <v>1148200958</v>
      </c>
      <c r="J19" s="18">
        <v>1483849035</v>
      </c>
      <c r="K19" s="19">
        <v>1364715869</v>
      </c>
      <c r="L19" s="18">
        <v>1535390545</v>
      </c>
      <c r="M19" s="19">
        <v>1535390545</v>
      </c>
      <c r="N19" s="18">
        <v>1273167126</v>
      </c>
      <c r="O19" s="20">
        <v>1258282126</v>
      </c>
      <c r="P19" s="18">
        <v>1377395460</v>
      </c>
      <c r="Q19" s="20">
        <v>1377395460</v>
      </c>
      <c r="R19" s="29">
        <v>1682795205</v>
      </c>
      <c r="S19" s="30">
        <v>1682795205</v>
      </c>
      <c r="T19" s="29">
        <v>1406640561.3800001</v>
      </c>
      <c r="U19" s="30">
        <v>1406640561.3800001</v>
      </c>
      <c r="V19" s="29">
        <v>1494907330.9000001</v>
      </c>
      <c r="W19" s="30">
        <v>1494907330.9000001</v>
      </c>
      <c r="X19" s="29">
        <v>1847180968.6700001</v>
      </c>
      <c r="Y19" s="30">
        <v>1847180968.6700001</v>
      </c>
      <c r="Z19" s="29">
        <v>1519655545</v>
      </c>
      <c r="AA19" s="30">
        <v>1847180968.6700001</v>
      </c>
    </row>
    <row r="20" spans="1:27" s="21" customFormat="1" ht="26.45" customHeight="1">
      <c r="A20" s="17" t="s">
        <v>5</v>
      </c>
      <c r="B20" s="18">
        <v>31742042651</v>
      </c>
      <c r="C20" s="19">
        <v>30191645050</v>
      </c>
      <c r="D20" s="18">
        <v>35296624372</v>
      </c>
      <c r="E20" s="19">
        <v>33165312115</v>
      </c>
      <c r="F20" s="18">
        <v>37198933323</v>
      </c>
      <c r="G20" s="19">
        <v>35920322367</v>
      </c>
      <c r="H20" s="18">
        <v>36652486027</v>
      </c>
      <c r="I20" s="19">
        <v>35325165927</v>
      </c>
      <c r="J20" s="18">
        <v>38337536418</v>
      </c>
      <c r="K20" s="19">
        <v>37497745726</v>
      </c>
      <c r="L20" s="18">
        <f>20565815699+13693683872</f>
        <v>34259499571</v>
      </c>
      <c r="M20" s="19">
        <f>20492171077+13693428864</f>
        <v>34185599941</v>
      </c>
      <c r="N20" s="18">
        <v>41309102340</v>
      </c>
      <c r="O20" s="20">
        <v>39791406718</v>
      </c>
      <c r="P20" s="18">
        <f>P15-P17-P18-P19-P21-P22</f>
        <v>43861213461</v>
      </c>
      <c r="Q20" s="20">
        <f>Q15-Q17-Q18-Q19-Q21-Q22</f>
        <v>42724318617</v>
      </c>
      <c r="R20" s="29">
        <v>44457590579</v>
      </c>
      <c r="S20" s="30">
        <v>44051379114</v>
      </c>
      <c r="T20" s="29">
        <v>46220932281.68</v>
      </c>
      <c r="U20" s="30">
        <v>45640001097.5</v>
      </c>
      <c r="V20" s="29">
        <v>48285922778.43</v>
      </c>
      <c r="W20" s="30">
        <v>47545084117.82</v>
      </c>
      <c r="X20" s="29">
        <v>49488042058.759995</v>
      </c>
      <c r="Y20" s="30">
        <v>49035217897.309998</v>
      </c>
      <c r="Z20" s="29">
        <v>54536687757.469894</v>
      </c>
      <c r="AA20" s="30">
        <v>49035217897.309998</v>
      </c>
    </row>
    <row r="21" spans="1:27" s="21" customFormat="1" ht="26.45" customHeight="1">
      <c r="A21" s="17" t="s">
        <v>11</v>
      </c>
      <c r="B21" s="18">
        <v>7791096107</v>
      </c>
      <c r="C21" s="19">
        <v>7791096107</v>
      </c>
      <c r="D21" s="18">
        <v>8225758510</v>
      </c>
      <c r="E21" s="19">
        <v>8215758510</v>
      </c>
      <c r="F21" s="18">
        <v>8626390930</v>
      </c>
      <c r="G21" s="19">
        <v>8626390930</v>
      </c>
      <c r="H21" s="18">
        <v>9823459695</v>
      </c>
      <c r="I21" s="19">
        <v>9808490613</v>
      </c>
      <c r="J21" s="18">
        <v>10231638135</v>
      </c>
      <c r="K21" s="19">
        <v>10203413476</v>
      </c>
      <c r="L21" s="18">
        <f>4187529357+5762896386</f>
        <v>9950425743</v>
      </c>
      <c r="M21" s="19">
        <f>4187529357+5762809736</f>
        <v>9950339093</v>
      </c>
      <c r="N21" s="18">
        <v>10420199245</v>
      </c>
      <c r="O21" s="20">
        <v>10420199245</v>
      </c>
      <c r="P21" s="18">
        <v>9756095483</v>
      </c>
      <c r="Q21" s="20">
        <v>9756095483</v>
      </c>
      <c r="R21" s="29">
        <v>10550649781</v>
      </c>
      <c r="S21" s="30">
        <v>10550649781</v>
      </c>
      <c r="T21" s="29">
        <v>11619747745.280001</v>
      </c>
      <c r="U21" s="30">
        <v>11619747745.280001</v>
      </c>
      <c r="V21" s="29">
        <v>14608682180.67</v>
      </c>
      <c r="W21" s="30">
        <v>14464373577.610001</v>
      </c>
      <c r="X21" s="29">
        <v>13776300320.549999</v>
      </c>
      <c r="Y21" s="30">
        <v>13776300320.549999</v>
      </c>
      <c r="Z21" s="29">
        <v>13691887515.779999</v>
      </c>
      <c r="AA21" s="30">
        <v>13776300320.549999</v>
      </c>
    </row>
    <row r="22" spans="1:27" s="21" customFormat="1" ht="26.45" customHeight="1">
      <c r="A22" s="17" t="s">
        <v>16</v>
      </c>
      <c r="B22" s="18">
        <v>661356776</v>
      </c>
      <c r="C22" s="19">
        <v>647092821</v>
      </c>
      <c r="D22" s="18">
        <v>508857294</v>
      </c>
      <c r="E22" s="19">
        <v>508857294</v>
      </c>
      <c r="F22" s="18">
        <v>498010056</v>
      </c>
      <c r="G22" s="19">
        <v>498010056</v>
      </c>
      <c r="H22" s="18">
        <v>533589775</v>
      </c>
      <c r="I22" s="19">
        <v>533589775</v>
      </c>
      <c r="J22" s="18">
        <v>655346931</v>
      </c>
      <c r="K22" s="19">
        <v>655346931</v>
      </c>
      <c r="L22" s="18">
        <v>3245774848</v>
      </c>
      <c r="M22" s="19">
        <v>3245774848</v>
      </c>
      <c r="N22" s="18">
        <v>811877260</v>
      </c>
      <c r="O22" s="20">
        <v>811877260</v>
      </c>
      <c r="P22" s="18">
        <v>3736632893</v>
      </c>
      <c r="Q22" s="20">
        <v>3736632893</v>
      </c>
      <c r="R22" s="29">
        <v>5042076922</v>
      </c>
      <c r="S22" s="30">
        <v>5042076922</v>
      </c>
      <c r="T22" s="29">
        <v>4658739764.8900003</v>
      </c>
      <c r="U22" s="30">
        <v>4658739764.8900003</v>
      </c>
      <c r="V22" s="29">
        <v>3635746705.5300002</v>
      </c>
      <c r="W22" s="30">
        <v>3635746705.5300002</v>
      </c>
      <c r="X22" s="29">
        <v>828941986.41999996</v>
      </c>
      <c r="Y22" s="30">
        <v>828941986.41999996</v>
      </c>
      <c r="Z22" s="29">
        <v>6104090191.8799992</v>
      </c>
      <c r="AA22" s="30">
        <v>6104090191.8799992</v>
      </c>
    </row>
    <row r="23" spans="1:27" s="21" customFormat="1" ht="26.45" customHeight="1">
      <c r="A23" s="17" t="s">
        <v>12</v>
      </c>
      <c r="B23" s="18">
        <v>0</v>
      </c>
      <c r="C23" s="19">
        <v>0</v>
      </c>
      <c r="D23" s="18">
        <v>0</v>
      </c>
      <c r="E23" s="19">
        <v>0</v>
      </c>
      <c r="F23" s="18">
        <v>371804556</v>
      </c>
      <c r="G23" s="19">
        <v>0</v>
      </c>
      <c r="H23" s="18">
        <v>57939623</v>
      </c>
      <c r="I23" s="19">
        <v>0</v>
      </c>
      <c r="J23" s="18">
        <v>0</v>
      </c>
      <c r="K23" s="19">
        <v>0</v>
      </c>
      <c r="L23" s="18">
        <v>0</v>
      </c>
      <c r="M23" s="19">
        <v>0</v>
      </c>
      <c r="N23" s="18">
        <v>0</v>
      </c>
      <c r="O23" s="20">
        <v>0</v>
      </c>
      <c r="P23" s="18">
        <v>0</v>
      </c>
      <c r="Q23" s="20">
        <v>0</v>
      </c>
      <c r="R23" s="29">
        <v>0</v>
      </c>
      <c r="S23" s="30">
        <v>0</v>
      </c>
      <c r="T23" s="29">
        <v>0</v>
      </c>
      <c r="U23" s="30">
        <v>0</v>
      </c>
      <c r="V23" s="29">
        <v>0</v>
      </c>
      <c r="W23" s="30">
        <v>0</v>
      </c>
      <c r="X23" s="29">
        <v>0</v>
      </c>
      <c r="Y23" s="30">
        <v>0</v>
      </c>
      <c r="Z23" s="29">
        <v>0</v>
      </c>
      <c r="AA23" s="30">
        <v>0</v>
      </c>
    </row>
    <row r="24" spans="1:27" s="21" customFormat="1" ht="26.45" customHeight="1">
      <c r="A24" s="17" t="s">
        <v>13</v>
      </c>
      <c r="B24" s="18">
        <v>0</v>
      </c>
      <c r="C24" s="19">
        <v>0</v>
      </c>
      <c r="D24" s="18">
        <v>0</v>
      </c>
      <c r="E24" s="19">
        <v>0</v>
      </c>
      <c r="F24" s="18">
        <v>0</v>
      </c>
      <c r="G24" s="19">
        <v>0</v>
      </c>
      <c r="H24" s="18">
        <v>500000000</v>
      </c>
      <c r="I24" s="19">
        <v>500000000</v>
      </c>
      <c r="J24" s="18">
        <v>0</v>
      </c>
      <c r="K24" s="19">
        <v>0</v>
      </c>
      <c r="L24" s="18">
        <v>0</v>
      </c>
      <c r="M24" s="19">
        <v>0</v>
      </c>
      <c r="N24" s="18">
        <v>0</v>
      </c>
      <c r="O24" s="20">
        <v>0</v>
      </c>
      <c r="P24" s="18">
        <v>0</v>
      </c>
      <c r="Q24" s="20">
        <v>0</v>
      </c>
      <c r="R24" s="31">
        <v>0</v>
      </c>
      <c r="S24" s="32">
        <v>0</v>
      </c>
      <c r="T24" s="31">
        <v>100159039.14</v>
      </c>
      <c r="U24" s="32">
        <v>100159039.14</v>
      </c>
      <c r="V24" s="29">
        <v>105692544.76000001</v>
      </c>
      <c r="W24" s="30">
        <v>105692544.76000001</v>
      </c>
      <c r="X24" s="29">
        <v>104405026.81999999</v>
      </c>
      <c r="Y24" s="30">
        <v>104405026.81999999</v>
      </c>
      <c r="Z24" s="29">
        <v>0</v>
      </c>
      <c r="AA24" s="30">
        <v>0</v>
      </c>
    </row>
    <row r="25" spans="1:27" ht="2.4500000000000002" customHeight="1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5"/>
      <c r="R25" s="27"/>
      <c r="S25" s="28"/>
      <c r="T25" s="27"/>
      <c r="U25" s="28"/>
      <c r="V25" s="27"/>
      <c r="W25" s="28"/>
      <c r="X25" s="27"/>
      <c r="Y25" s="27"/>
      <c r="Z25" s="27"/>
      <c r="AA25" s="28"/>
    </row>
    <row r="26" spans="1:27">
      <c r="A26" s="16" t="s">
        <v>14</v>
      </c>
      <c r="T26" s="33"/>
      <c r="U26" s="33"/>
      <c r="V26" s="33"/>
      <c r="W26" s="33"/>
      <c r="X26" s="33"/>
      <c r="Y26" s="33"/>
      <c r="Z26" s="33"/>
      <c r="AA26" s="33"/>
    </row>
    <row r="27" spans="1:27">
      <c r="A27" s="43" t="s">
        <v>18</v>
      </c>
      <c r="B27" s="43"/>
      <c r="C27" s="43"/>
      <c r="D27" s="43"/>
      <c r="E27" s="43"/>
      <c r="F27" s="43"/>
      <c r="G27" s="43"/>
      <c r="T27" s="33"/>
    </row>
    <row r="28" spans="1:27" ht="14.45" customHeight="1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22"/>
      <c r="S28" s="22"/>
    </row>
  </sheetData>
  <mergeCells count="22">
    <mergeCell ref="Z12:AA12"/>
    <mergeCell ref="A7:AA8"/>
    <mergeCell ref="A5:AA6"/>
    <mergeCell ref="A3:AA3"/>
    <mergeCell ref="A1:AA2"/>
    <mergeCell ref="A9:AA9"/>
    <mergeCell ref="A10:AA10"/>
    <mergeCell ref="V12:W12"/>
    <mergeCell ref="T12:U12"/>
    <mergeCell ref="R12:S12"/>
    <mergeCell ref="X12:Y12"/>
    <mergeCell ref="A28:Q28"/>
    <mergeCell ref="A27:G27"/>
    <mergeCell ref="A12:A13"/>
    <mergeCell ref="B12:C12"/>
    <mergeCell ref="D12:E12"/>
    <mergeCell ref="F12:G12"/>
    <mergeCell ref="H12:I12"/>
    <mergeCell ref="J12:K12"/>
    <mergeCell ref="L12:M12"/>
    <mergeCell ref="P12:Q12"/>
    <mergeCell ref="N12:O12"/>
  </mergeCells>
  <printOptions horizontalCentered="1"/>
  <pageMargins left="0.23622047244094491" right="0.23622047244094491" top="0.74803149606299213" bottom="0.74803149606299213" header="0.31496062992125984" footer="0.31496062992125984"/>
  <pageSetup scale="28" fitToHeight="0"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Poderes 2013-2025</vt:lpstr>
      <vt:lpstr>'Poderes 2013-2025'!Títulos_a_imprimir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aurora ortiz leon</dc:creator>
  <cp:lastModifiedBy>A-044411P</cp:lastModifiedBy>
  <cp:lastPrinted>2025-02-19T19:25:42Z</cp:lastPrinted>
  <dcterms:created xsi:type="dcterms:W3CDTF">2020-04-16T18:04:01Z</dcterms:created>
  <dcterms:modified xsi:type="dcterms:W3CDTF">2026-02-16T15:59:51Z</dcterms:modified>
</cp:coreProperties>
</file>