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-044411P\Downloads\downloadstuff\transparenciafiscal\Egresos\exceles\2025\"/>
    </mc:Choice>
  </mc:AlternateContent>
  <bookViews>
    <workbookView xWindow="0" yWindow="0" windowWidth="20490" windowHeight="7335"/>
  </bookViews>
  <sheets>
    <sheet name="Funcional 2013-2025" sheetId="3" r:id="rId1"/>
  </sheets>
  <definedNames>
    <definedName name="_xlnm.Print_Titles" localSheetId="0">'Funcional 2013-2025'!$1:$14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3" i="3" l="1"/>
  <c r="Y43" i="3"/>
  <c r="Y15" i="3" s="1"/>
  <c r="X43" i="3"/>
  <c r="X15" i="3" s="1"/>
  <c r="Y32" i="3"/>
  <c r="X32" i="3"/>
  <c r="Y24" i="3"/>
  <c r="X24" i="3"/>
  <c r="Y17" i="3"/>
  <c r="X17" i="3"/>
  <c r="AA32" i="3" l="1"/>
  <c r="AA43" i="3"/>
  <c r="AA24" i="3"/>
  <c r="AA15" i="3" l="1"/>
  <c r="Z15" i="3"/>
</calcChain>
</file>

<file path=xl/sharedStrings.xml><?xml version="1.0" encoding="utf-8"?>
<sst xmlns="http://schemas.openxmlformats.org/spreadsheetml/2006/main" count="68" uniqueCount="43">
  <si>
    <t>Gobierno del Estado de Tabasco</t>
  </si>
  <si>
    <t>Cifras anuales en pesos corrientes</t>
  </si>
  <si>
    <t>Clasificación Funcional</t>
  </si>
  <si>
    <t>Gobierno</t>
  </si>
  <si>
    <t>Desarrollo Social</t>
  </si>
  <si>
    <t>Desarrollo Económico</t>
  </si>
  <si>
    <t>Otras no Clasificadas en las Funciones Anteriores</t>
  </si>
  <si>
    <t>Legislación</t>
  </si>
  <si>
    <t>Justicia</t>
  </si>
  <si>
    <t>Coordinación de la Política de Gobierno</t>
  </si>
  <si>
    <t>Asuntos Financieros y Hacendarios</t>
  </si>
  <si>
    <t>Asuntos de Orden Público y de Seguridad Interior</t>
  </si>
  <si>
    <t>Otros Servicios Generales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</si>
  <si>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</si>
  <si>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</si>
  <si>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</si>
  <si>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</si>
  <si>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</si>
  <si>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</si>
  <si>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</si>
  <si>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Asuntos Económicos, Comerciales y Laborales en General</t>
  </si>
  <si>
    <t>Agropecuaria, Silvicultura, Pesca y Caza</t>
  </si>
  <si>
    <t>Transporte</t>
  </si>
  <si>
    <t>Comunicaciones</t>
  </si>
  <si>
    <t>Turismo</t>
  </si>
  <si>
    <t>Ciencia, Tecnología e Innovación</t>
  </si>
  <si>
    <t>Transacciones de la Deuda Pública / Costo Financiero de la Deuda</t>
  </si>
  <si>
    <t>Transferencias, Participaciones y Aportaciones entre Diferentes Niveles y Órdenes de Gobierno</t>
  </si>
  <si>
    <t>Total de egresos modificados y ejercidos al 31 de diciembre</t>
  </si>
  <si>
    <t>Concepto</t>
  </si>
  <si>
    <t>Modificado</t>
  </si>
  <si>
    <t>Ejercido</t>
  </si>
  <si>
    <t>Gasto total</t>
  </si>
  <si>
    <t>Las cifras pueden no coincidir debido al redondeo</t>
  </si>
  <si>
    <t>Combustibles y Energía</t>
  </si>
  <si>
    <t>Investigación y desarrollo relacionados con asuntos económicos</t>
  </si>
  <si>
    <t>Minería, Manufacturas y Construcción</t>
  </si>
  <si>
    <t>Adeudos de Ejercicios Fiscales Anteriores</t>
  </si>
  <si>
    <t>Otras Industrias y Otros Asuntos Económicos</t>
  </si>
  <si>
    <t>NA</t>
  </si>
  <si>
    <t>Secretaría de Administración y Finanzas</t>
  </si>
  <si>
    <t>2013-2025</t>
  </si>
  <si>
    <t>Fuente: Informe sobre la situación económica, los ingresos y egresos públicos del estado de Tabasco (cuarto trimestre 2013-2025)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</si>
</sst>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>
    <font>
      <sz val="11"/>
      <color theme="1"/>
      <name val="Calibri"/>
      <family val="2"/>
      <scheme val="minor"/>
    </font>
    <font>
      <sz val="9"/>
      <color theme="1"/>
      <name val="Calibri Light"/>
      <family val="2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sz val="9"/>
      <color theme="1"/>
      <name val="Calibri Light"/>
      <family val="2"/>
    </font>
    <font>
      <b/>
      <sz val="11"/>
      <color theme="0"/>
      <name val="Calibri Light"/>
      <family val="2"/>
      <scheme val="major"/>
    </font>
    <font>
      <b/>
      <sz val="8"/>
      <color theme="0"/>
      <name val="Calibri Light"/>
      <family val="2"/>
      <scheme val="major"/>
    </font>
    <font>
      <b/>
      <sz val="8"/>
      <color theme="1"/>
      <name val="Calibri Light"/>
      <family val="2"/>
    </font>
    <font>
      <sz val="8"/>
      <color theme="1"/>
      <name val="Calibri Light"/>
      <family val="2"/>
    </font>
    <font>
      <b/>
      <sz val="22"/>
      <color rgb="FFBC955B"/>
      <name val="Arial Nova"/>
      <family val="2"/>
    </font>
    <font>
      <b/>
      <sz val="16"/>
      <color rgb="FFA82146"/>
      <name val="Calibri Light"/>
      <family val="2"/>
      <scheme val="major"/>
    </font>
    <font>
      <b/>
      <sz val="18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A8856A"/>
        <bgColor indexed="64"/>
      </patternFill>
    </fill>
    <fill>
      <patternFill patternType="solid">
        <fgColor rgb="FF640534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theme="6" tint="-0.249977111117893"/>
      </top>
      <bottom style="thin">
        <color theme="6" tint="-0.249977111117893"/>
      </bottom>
      <diagonal/>
    </border>
    <border>
      <left/>
      <right/>
      <top style="thin">
        <color theme="0" tint="-0.34998626667073579"/>
      </top>
      <bottom style="thin">
        <color theme="6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rgb="FF948A54"/>
      </left>
      <right style="thin">
        <color theme="0" tint="-0.249977111117893"/>
      </right>
      <top style="thin">
        <color rgb="FF948A5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rgb="FF948A54"/>
      </right>
      <top style="thin">
        <color rgb="FF948A54"/>
      </top>
      <bottom style="thin">
        <color theme="0" tint="-0.249977111117893"/>
      </bottom>
      <diagonal/>
    </border>
    <border>
      <left style="thin">
        <color rgb="FF948A54"/>
      </left>
      <right style="thin">
        <color theme="0" tint="-0.249977111117893"/>
      </right>
      <top style="thin">
        <color theme="0" tint="-0.249977111117893"/>
      </top>
      <bottom style="thin">
        <color theme="0"/>
      </bottom>
      <diagonal/>
    </border>
    <border>
      <left style="thin">
        <color theme="0" tint="-0.249977111117893"/>
      </left>
      <right style="thin">
        <color rgb="FF948A54"/>
      </right>
      <top style="thin">
        <color theme="0" tint="-0.249977111117893"/>
      </top>
      <bottom style="thin">
        <color theme="0"/>
      </bottom>
      <diagonal/>
    </border>
    <border>
      <left style="thin">
        <color rgb="FF948A54"/>
      </left>
      <right/>
      <top/>
      <bottom/>
      <diagonal/>
    </border>
    <border>
      <left/>
      <right style="thin">
        <color rgb="FF948A54"/>
      </right>
      <top/>
      <bottom/>
      <diagonal/>
    </border>
    <border>
      <left style="thin">
        <color rgb="FF948A54"/>
      </left>
      <right/>
      <top style="thin">
        <color theme="6" tint="-0.249977111117893"/>
      </top>
      <bottom style="thin">
        <color theme="6" tint="-0.249977111117893"/>
      </bottom>
      <diagonal/>
    </border>
    <border>
      <left/>
      <right style="thin">
        <color rgb="FF948A54"/>
      </right>
      <top style="thin">
        <color theme="6" tint="-0.249977111117893"/>
      </top>
      <bottom style="thin">
        <color theme="6" tint="-0.249977111117893"/>
      </bottom>
      <diagonal/>
    </border>
    <border>
      <left/>
      <right/>
      <top/>
      <bottom style="thin">
        <color theme="6" tint="-0.249977111117893"/>
      </bottom>
      <diagonal/>
    </border>
    <border>
      <left style="thin">
        <color rgb="FF948A54"/>
      </left>
      <right/>
      <top style="thin">
        <color theme="0" tint="-0.34998626667073579"/>
      </top>
      <bottom/>
      <diagonal/>
    </border>
    <border>
      <left/>
      <right style="thin">
        <color rgb="FF948A54"/>
      </right>
      <top style="thin">
        <color theme="0" tint="-0.34998626667073579"/>
      </top>
      <bottom/>
      <diagonal/>
    </border>
    <border>
      <left style="thin">
        <color rgb="FF948A54"/>
      </left>
      <right/>
      <top style="thin">
        <color theme="0" tint="-0.34998626667073579"/>
      </top>
      <bottom style="thin">
        <color rgb="FF948A54"/>
      </bottom>
      <diagonal/>
    </border>
    <border>
      <left/>
      <right style="thin">
        <color rgb="FF948A54"/>
      </right>
      <top style="thin">
        <color theme="0" tint="-0.34998626667073579"/>
      </top>
      <bottom style="thin">
        <color rgb="FF948A54"/>
      </bottom>
      <diagonal/>
    </border>
    <border>
      <left style="thin">
        <color rgb="FF948A54"/>
      </left>
      <right/>
      <top style="thin">
        <color rgb="FF948A54"/>
      </top>
      <bottom style="thin">
        <color rgb="FF948A54"/>
      </bottom>
      <diagonal/>
    </border>
    <border>
      <left/>
      <right style="thin">
        <color rgb="FF948A54"/>
      </right>
      <top style="thin">
        <color rgb="FF948A54"/>
      </top>
      <bottom style="thin">
        <color rgb="FF948A54"/>
      </bottom>
      <diagonal/>
    </border>
    <border>
      <left style="thin">
        <color rgb="FF948A54"/>
      </left>
      <right/>
      <top style="thin">
        <color rgb="FF948A54"/>
      </top>
      <bottom style="double">
        <color rgb="FF948A54"/>
      </bottom>
      <diagonal/>
    </border>
    <border>
      <left/>
      <right style="thin">
        <color rgb="FF948A54"/>
      </right>
      <top style="thin">
        <color rgb="FF948A54"/>
      </top>
      <bottom style="double">
        <color rgb="FF948A5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 indent="2"/>
    </xf>
    <xf numFmtId="0" fontId="0" fillId="0" borderId="0" xfId="0" applyFont="1"/>
    <xf numFmtId="0" fontId="5" fillId="2" borderId="1" xfId="0" applyFont="1" applyFill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 indent="2"/>
    </xf>
    <xf numFmtId="3" fontId="3" fillId="0" borderId="0" xfId="0" applyNumberFormat="1" applyFont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13" xfId="0" applyFont="1" applyBorder="1" applyAlignment="1">
      <alignment horizontal="left" vertical="center" wrapText="1" indent="2"/>
    </xf>
    <xf numFmtId="3" fontId="1" fillId="0" borderId="9" xfId="0" applyNumberFormat="1" applyFont="1" applyBorder="1" applyAlignment="1">
      <alignment vertical="center" wrapText="1"/>
    </xf>
    <xf numFmtId="3" fontId="1" fillId="0" borderId="10" xfId="0" applyNumberFormat="1" applyFont="1" applyBorder="1" applyAlignment="1">
      <alignment vertical="center" wrapText="1"/>
    </xf>
    <xf numFmtId="3" fontId="8" fillId="2" borderId="14" xfId="0" applyNumberFormat="1" applyFont="1" applyFill="1" applyBorder="1" applyAlignment="1">
      <alignment vertical="center" wrapText="1"/>
    </xf>
    <xf numFmtId="3" fontId="8" fillId="2" borderId="15" xfId="0" applyNumberFormat="1" applyFont="1" applyFill="1" applyBorder="1" applyAlignment="1">
      <alignment vertical="center" wrapText="1"/>
    </xf>
    <xf numFmtId="3" fontId="9" fillId="0" borderId="14" xfId="0" applyNumberFormat="1" applyFont="1" applyBorder="1" applyAlignment="1">
      <alignment vertical="center" wrapText="1"/>
    </xf>
    <xf numFmtId="3" fontId="9" fillId="0" borderId="15" xfId="0" applyNumberFormat="1" applyFont="1" applyBorder="1" applyAlignment="1">
      <alignment vertical="center" wrapText="1"/>
    </xf>
    <xf numFmtId="3" fontId="9" fillId="0" borderId="14" xfId="0" applyNumberFormat="1" applyFont="1" applyBorder="1" applyAlignment="1">
      <alignment horizontal="right" vertical="center" wrapText="1"/>
    </xf>
    <xf numFmtId="3" fontId="9" fillId="0" borderId="15" xfId="0" applyNumberFormat="1" applyFont="1" applyBorder="1" applyAlignment="1">
      <alignment horizontal="right" vertical="center" wrapText="1"/>
    </xf>
    <xf numFmtId="3" fontId="9" fillId="0" borderId="16" xfId="0" applyNumberFormat="1" applyFont="1" applyBorder="1" applyAlignment="1">
      <alignment horizontal="right" vertical="center" wrapText="1"/>
    </xf>
    <xf numFmtId="3" fontId="9" fillId="0" borderId="17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3" fontId="9" fillId="0" borderId="0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 indent="2"/>
    </xf>
    <xf numFmtId="3" fontId="3" fillId="0" borderId="18" xfId="0" applyNumberFormat="1" applyFont="1" applyBorder="1" applyAlignment="1">
      <alignment horizontal="center" vertical="center" wrapText="1"/>
    </xf>
    <xf numFmtId="3" fontId="3" fillId="0" borderId="19" xfId="0" applyNumberFormat="1" applyFont="1" applyBorder="1" applyAlignment="1">
      <alignment horizontal="center" vertical="center" wrapText="1"/>
    </xf>
    <xf numFmtId="3" fontId="1" fillId="0" borderId="18" xfId="0" applyNumberFormat="1" applyFont="1" applyBorder="1" applyAlignment="1">
      <alignment vertical="center" wrapText="1"/>
    </xf>
    <xf numFmtId="3" fontId="1" fillId="0" borderId="19" xfId="0" applyNumberFormat="1" applyFont="1" applyBorder="1" applyAlignment="1">
      <alignment vertical="center" wrapText="1"/>
    </xf>
    <xf numFmtId="3" fontId="8" fillId="2" borderId="18" xfId="0" applyNumberFormat="1" applyFont="1" applyFill="1" applyBorder="1" applyAlignment="1">
      <alignment vertical="center" wrapText="1"/>
    </xf>
    <xf numFmtId="3" fontId="8" fillId="2" borderId="19" xfId="0" applyNumberFormat="1" applyFont="1" applyFill="1" applyBorder="1" applyAlignment="1">
      <alignment vertical="center" wrapText="1"/>
    </xf>
    <xf numFmtId="3" fontId="9" fillId="0" borderId="18" xfId="0" applyNumberFormat="1" applyFont="1" applyBorder="1" applyAlignment="1">
      <alignment horizontal="right" vertical="center" wrapText="1"/>
    </xf>
    <xf numFmtId="3" fontId="9" fillId="0" borderId="19" xfId="0" applyNumberFormat="1" applyFont="1" applyBorder="1" applyAlignment="1">
      <alignment horizontal="right" vertical="center" wrapText="1"/>
    </xf>
    <xf numFmtId="3" fontId="9" fillId="0" borderId="18" xfId="0" applyNumberFormat="1" applyFont="1" applyBorder="1" applyAlignment="1">
      <alignment vertical="center" wrapText="1"/>
    </xf>
    <xf numFmtId="3" fontId="9" fillId="0" borderId="19" xfId="0" applyNumberFormat="1" applyFont="1" applyBorder="1" applyAlignment="1">
      <alignment vertical="center" wrapText="1"/>
    </xf>
    <xf numFmtId="3" fontId="9" fillId="0" borderId="20" xfId="0" applyNumberFormat="1" applyFont="1" applyBorder="1" applyAlignment="1">
      <alignment horizontal="right" vertical="center" wrapText="1"/>
    </xf>
    <xf numFmtId="3" fontId="9" fillId="0" borderId="21" xfId="0" applyNumberFormat="1" applyFont="1" applyBorder="1" applyAlignment="1">
      <alignment horizontal="right" vertical="center" wrapText="1"/>
    </xf>
    <xf numFmtId="3" fontId="9" fillId="0" borderId="9" xfId="0" applyNumberFormat="1" applyFont="1" applyFill="1" applyBorder="1" applyAlignment="1">
      <alignment vertical="center" wrapText="1"/>
    </xf>
    <xf numFmtId="3" fontId="9" fillId="0" borderId="10" xfId="0" applyNumberFormat="1" applyFont="1" applyFill="1" applyBorder="1" applyAlignment="1">
      <alignment vertical="center" wrapText="1"/>
    </xf>
    <xf numFmtId="3" fontId="6" fillId="3" borderId="2" xfId="0" applyNumberFormat="1" applyFont="1" applyFill="1" applyBorder="1" applyAlignment="1">
      <alignment horizontal="center" vertical="center"/>
    </xf>
    <xf numFmtId="3" fontId="7" fillId="3" borderId="11" xfId="0" applyNumberFormat="1" applyFont="1" applyFill="1" applyBorder="1" applyAlignment="1">
      <alignment horizontal="center" vertical="center"/>
    </xf>
    <xf numFmtId="3" fontId="7" fillId="3" borderId="12" xfId="0" applyNumberFormat="1" applyFont="1" applyFill="1" applyBorder="1" applyAlignment="1">
      <alignment horizontal="center" vertical="center"/>
    </xf>
    <xf numFmtId="3" fontId="7" fillId="3" borderId="18" xfId="0" applyNumberFormat="1" applyFont="1" applyFill="1" applyBorder="1" applyAlignment="1">
      <alignment horizontal="center" vertical="center"/>
    </xf>
    <xf numFmtId="3" fontId="7" fillId="3" borderId="19" xfId="0" applyNumberFormat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3" fontId="6" fillId="4" borderId="4" xfId="0" applyNumberFormat="1" applyFont="1" applyFill="1" applyBorder="1" applyAlignment="1">
      <alignment horizontal="center" vertical="center" wrapText="1"/>
    </xf>
    <xf numFmtId="3" fontId="6" fillId="4" borderId="0" xfId="0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2">
    <cellStyle name="Millares 2 2" xfId="1"/>
    <cellStyle name="Normal" xfId="0" builtinId="0"/>
  </cellStyles>
  <dxfs count="0"/>
  <tableStyles count="0" defaultTableStyle="TableStyleMedium2" defaultPivotStyle="PivotStyleLight16"/>
  <colors>
    <mruColors>
      <color rgb="FF948A54"/>
      <color rgb="FF4BA46C"/>
      <color rgb="FF83C79D"/>
      <color rgb="FF70BE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24847</xdr:colOff>
      <xdr:row>2</xdr:row>
      <xdr:rowOff>1</xdr:rowOff>
    </xdr:from>
    <xdr:to>
      <xdr:col>8</xdr:col>
      <xdr:colOff>380999</xdr:colOff>
      <xdr:row>8</xdr:row>
      <xdr:rowOff>122789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C9647F1-CFB6-4DF8-A503-2AB11ECC17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13" r="20438" b="17823"/>
        <a:stretch/>
      </xdr:blipFill>
      <xdr:spPr>
        <a:xfrm>
          <a:off x="7437782" y="438979"/>
          <a:ext cx="3909391" cy="13154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1"/>
  <sheetViews>
    <sheetView showGridLines="0" tabSelected="1" zoomScaleNormal="100" workbookViewId="0">
      <pane xSplit="1" topLeftCell="Y1" activePane="topRight" state="frozen"/>
      <selection activeCell="A14" sqref="A14"/>
      <selection pane="topRight" activeCell="Z44" sqref="Z44"/>
    </sheetView>
  </sheetViews>
  <sheetFormatPr baseColWidth="10" defaultColWidth="0" defaultRowHeight="15" zeroHeight="1"/>
  <cols>
    <col min="1" max="1" width="40.140625" customWidth="1"/>
    <col min="2" max="27" width="17.7109375" customWidth="1"/>
    <col min="28" max="16384" width="11.42578125" hidden="1"/>
  </cols>
  <sheetData>
    <row r="1" spans="1:27" s="2" customFormat="1" ht="20.45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</row>
    <row r="2" spans="1:27" s="2" customFormat="1" ht="14.45" customHeight="1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</row>
    <row r="3" spans="1:27" s="2" customFormat="1" ht="21">
      <c r="A3" s="49" t="s">
        <v>40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</row>
    <row r="4" spans="1:27" s="2" customFormat="1" ht="14.4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27" s="2" customFormat="1" ht="14.45" customHeight="1">
      <c r="A5" s="56" t="s">
        <v>28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</row>
    <row r="6" spans="1:27" s="2" customFormat="1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</row>
    <row r="7" spans="1:27" s="2" customFormat="1" ht="14.45" customHeight="1">
      <c r="A7" s="55" t="s">
        <v>2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</row>
    <row r="8" spans="1:27" s="2" customFormat="1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</row>
    <row r="9" spans="1:27" s="2" customFormat="1" ht="21">
      <c r="A9" s="55" t="s">
        <v>1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</row>
    <row r="10" spans="1:27" s="2" customFormat="1" ht="21">
      <c r="A10" s="55" t="s">
        <v>41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</row>
    <row r="11" spans="1:27" s="2" customFormat="1"/>
    <row r="12" spans="1:27">
      <c r="A12" s="53" t="s">
        <v>29</v>
      </c>
      <c r="B12" s="47">
        <v>2013</v>
      </c>
      <c r="C12" s="48"/>
      <c r="D12" s="47">
        <v>2014</v>
      </c>
      <c r="E12" s="48"/>
      <c r="F12" s="47">
        <v>2015</v>
      </c>
      <c r="G12" s="48"/>
      <c r="H12" s="47">
        <v>2016</v>
      </c>
      <c r="I12" s="48"/>
      <c r="J12" s="47">
        <v>2017</v>
      </c>
      <c r="K12" s="48"/>
      <c r="L12" s="47">
        <v>2018</v>
      </c>
      <c r="M12" s="48"/>
      <c r="N12" s="47">
        <v>2019</v>
      </c>
      <c r="O12" s="48"/>
      <c r="P12" s="47">
        <v>2020</v>
      </c>
      <c r="Q12" s="48"/>
      <c r="R12" s="47">
        <v>2021</v>
      </c>
      <c r="S12" s="48"/>
      <c r="T12" s="47">
        <v>2022</v>
      </c>
      <c r="U12" s="48"/>
      <c r="V12" s="47">
        <v>2023</v>
      </c>
      <c r="W12" s="48"/>
      <c r="X12" s="47">
        <v>2024</v>
      </c>
      <c r="Y12" s="48"/>
      <c r="Z12" s="47">
        <v>2025</v>
      </c>
      <c r="AA12" s="48"/>
    </row>
    <row r="13" spans="1:27">
      <c r="A13" s="54"/>
      <c r="B13" s="45" t="s">
        <v>30</v>
      </c>
      <c r="C13" s="46" t="s">
        <v>31</v>
      </c>
      <c r="D13" s="45" t="s">
        <v>30</v>
      </c>
      <c r="E13" s="46" t="s">
        <v>31</v>
      </c>
      <c r="F13" s="45" t="s">
        <v>30</v>
      </c>
      <c r="G13" s="46" t="s">
        <v>31</v>
      </c>
      <c r="H13" s="45" t="s">
        <v>30</v>
      </c>
      <c r="I13" s="46" t="s">
        <v>31</v>
      </c>
      <c r="J13" s="45" t="s">
        <v>30</v>
      </c>
      <c r="K13" s="46" t="s">
        <v>31</v>
      </c>
      <c r="L13" s="45" t="s">
        <v>30</v>
      </c>
      <c r="M13" s="46" t="s">
        <v>31</v>
      </c>
      <c r="N13" s="45" t="s">
        <v>30</v>
      </c>
      <c r="O13" s="46" t="s">
        <v>31</v>
      </c>
      <c r="P13" s="45" t="s">
        <v>30</v>
      </c>
      <c r="Q13" s="46" t="s">
        <v>31</v>
      </c>
      <c r="R13" s="45" t="s">
        <v>30</v>
      </c>
      <c r="S13" s="46" t="s">
        <v>31</v>
      </c>
      <c r="T13" s="45" t="s">
        <v>30</v>
      </c>
      <c r="U13" s="46" t="s">
        <v>31</v>
      </c>
      <c r="V13" s="45" t="s">
        <v>30</v>
      </c>
      <c r="W13" s="46" t="s">
        <v>31</v>
      </c>
      <c r="X13" s="45" t="s">
        <v>30</v>
      </c>
      <c r="Y13" s="46" t="s">
        <v>31</v>
      </c>
      <c r="Z13" s="45" t="s">
        <v>30</v>
      </c>
      <c r="AA13" s="46" t="s">
        <v>31</v>
      </c>
    </row>
    <row r="14" spans="1:27" ht="3" customHeight="1">
      <c r="A14" s="8"/>
      <c r="B14" s="9"/>
      <c r="C14" s="10"/>
      <c r="D14" s="9"/>
      <c r="E14" s="10"/>
      <c r="F14" s="9"/>
      <c r="G14" s="10"/>
      <c r="H14" s="9"/>
      <c r="I14" s="10"/>
      <c r="J14" s="9"/>
      <c r="K14" s="10"/>
      <c r="L14" s="9"/>
      <c r="M14" s="10"/>
      <c r="N14" s="9"/>
      <c r="O14" s="10"/>
      <c r="P14" s="9"/>
      <c r="Q14" s="10"/>
      <c r="R14" s="26"/>
      <c r="S14" s="27"/>
      <c r="T14" s="26"/>
      <c r="U14" s="27"/>
      <c r="V14" s="26"/>
      <c r="W14" s="27"/>
      <c r="X14" s="26"/>
      <c r="Y14" s="27"/>
      <c r="Z14" s="26"/>
      <c r="AA14" s="27"/>
    </row>
    <row r="15" spans="1:27">
      <c r="A15" s="40" t="s">
        <v>32</v>
      </c>
      <c r="B15" s="41">
        <v>41188821599</v>
      </c>
      <c r="C15" s="42">
        <v>39615234891</v>
      </c>
      <c r="D15" s="41">
        <v>45125023762</v>
      </c>
      <c r="E15" s="42">
        <v>42968106543</v>
      </c>
      <c r="F15" s="41">
        <v>48933753348</v>
      </c>
      <c r="G15" s="42">
        <v>47234591027</v>
      </c>
      <c r="H15" s="41">
        <v>49890227201</v>
      </c>
      <c r="I15" s="42">
        <v>48226793456</v>
      </c>
      <c r="J15" s="41">
        <v>51612032189</v>
      </c>
      <c r="K15" s="42">
        <v>50578855401</v>
      </c>
      <c r="L15" s="41">
        <v>40862711458</v>
      </c>
      <c r="M15" s="42">
        <v>40788811827</v>
      </c>
      <c r="N15" s="41">
        <v>41309102340</v>
      </c>
      <c r="O15" s="42">
        <v>39791406718</v>
      </c>
      <c r="P15" s="41">
        <v>47287910833</v>
      </c>
      <c r="Q15" s="42">
        <v>46151015987</v>
      </c>
      <c r="R15" s="43">
        <v>44457590579</v>
      </c>
      <c r="S15" s="44">
        <v>44051379114</v>
      </c>
      <c r="T15" s="43">
        <v>46220932281.68</v>
      </c>
      <c r="U15" s="44">
        <v>45640001097.5</v>
      </c>
      <c r="V15" s="43">
        <v>48285922778.43</v>
      </c>
      <c r="W15" s="43">
        <v>47545084117.82</v>
      </c>
      <c r="X15" s="43">
        <f>X17+X24+X32+X43</f>
        <v>49433826688.759995</v>
      </c>
      <c r="Y15" s="43">
        <f>Y17+Y24+Y32+Y43</f>
        <v>48981002527.30999</v>
      </c>
      <c r="Z15" s="43">
        <f>Z17+Z24+Z32+Z43</f>
        <v>54536687757.470016</v>
      </c>
      <c r="AA15" s="43">
        <f>AA17+AA24+AA32+AA43</f>
        <v>54055839143.370003</v>
      </c>
    </row>
    <row r="16" spans="1:27" ht="2.4500000000000002" customHeight="1">
      <c r="A16" s="1"/>
      <c r="B16" s="13"/>
      <c r="C16" s="14"/>
      <c r="D16" s="13"/>
      <c r="E16" s="14"/>
      <c r="F16" s="13"/>
      <c r="G16" s="14"/>
      <c r="H16" s="13"/>
      <c r="I16" s="14"/>
      <c r="J16" s="13"/>
      <c r="K16" s="14"/>
      <c r="L16" s="13"/>
      <c r="M16" s="14"/>
      <c r="N16" s="13"/>
      <c r="O16" s="14"/>
      <c r="P16" s="13"/>
      <c r="Q16" s="14"/>
      <c r="R16" s="28"/>
      <c r="S16" s="29"/>
      <c r="T16" s="28"/>
      <c r="U16" s="29"/>
      <c r="V16" s="28"/>
      <c r="W16" s="29"/>
      <c r="X16" s="28"/>
      <c r="Y16" s="29"/>
      <c r="Z16" s="28"/>
      <c r="AA16" s="29"/>
    </row>
    <row r="17" spans="1:27">
      <c r="A17" s="6" t="s">
        <v>3</v>
      </c>
      <c r="B17" s="15">
        <v>5625468530</v>
      </c>
      <c r="C17" s="16">
        <v>5450850953</v>
      </c>
      <c r="D17" s="15">
        <v>6071241647</v>
      </c>
      <c r="E17" s="16">
        <v>5800346502</v>
      </c>
      <c r="F17" s="15">
        <v>7080104966</v>
      </c>
      <c r="G17" s="16">
        <v>6948963068</v>
      </c>
      <c r="H17" s="15">
        <v>7588109966</v>
      </c>
      <c r="I17" s="16">
        <v>7033863718</v>
      </c>
      <c r="J17" s="15">
        <v>8570770556</v>
      </c>
      <c r="K17" s="16">
        <v>8115251033</v>
      </c>
      <c r="L17" s="15">
        <v>6931806202</v>
      </c>
      <c r="M17" s="16">
        <v>6916164167</v>
      </c>
      <c r="N17" s="15">
        <v>5109223158</v>
      </c>
      <c r="O17" s="16">
        <v>5067445545</v>
      </c>
      <c r="P17" s="15">
        <v>5259269014</v>
      </c>
      <c r="Q17" s="16">
        <v>5228955974</v>
      </c>
      <c r="R17" s="30">
        <v>5367273091</v>
      </c>
      <c r="S17" s="31">
        <v>5309062895</v>
      </c>
      <c r="T17" s="30">
        <v>6348394677.3900003</v>
      </c>
      <c r="U17" s="31">
        <v>6281771620.6199999</v>
      </c>
      <c r="V17" s="30">
        <v>5570554926.6700001</v>
      </c>
      <c r="W17" s="31">
        <v>5487404405.4200001</v>
      </c>
      <c r="X17" s="30">
        <f>SUM(X18:X23)</f>
        <v>5772434696.3800011</v>
      </c>
      <c r="Y17" s="30">
        <f>SUM(Y18:Y23)</f>
        <v>5739258357.2299995</v>
      </c>
      <c r="Z17" s="30">
        <v>6463726973.7700014</v>
      </c>
      <c r="AA17" s="30">
        <v>6463587134.5400009</v>
      </c>
    </row>
    <row r="18" spans="1:27" s="5" customFormat="1">
      <c r="A18" s="4" t="s">
        <v>7</v>
      </c>
      <c r="B18" s="17">
        <v>364658701</v>
      </c>
      <c r="C18" s="18">
        <v>364658701</v>
      </c>
      <c r="D18" s="17">
        <v>444316147</v>
      </c>
      <c r="E18" s="18">
        <v>444316147</v>
      </c>
      <c r="F18" s="17">
        <v>407968875</v>
      </c>
      <c r="G18" s="18">
        <v>407968875</v>
      </c>
      <c r="H18" s="17">
        <v>405969685</v>
      </c>
      <c r="I18" s="18">
        <v>405969685</v>
      </c>
      <c r="J18" s="17">
        <v>409139890</v>
      </c>
      <c r="K18" s="18">
        <v>409139890</v>
      </c>
      <c r="L18" s="17">
        <v>406745507</v>
      </c>
      <c r="M18" s="18">
        <v>406745507</v>
      </c>
      <c r="N18" s="17">
        <v>2012294</v>
      </c>
      <c r="O18" s="18">
        <v>2012294</v>
      </c>
      <c r="P18" s="19" t="s">
        <v>39</v>
      </c>
      <c r="Q18" s="20" t="s">
        <v>39</v>
      </c>
      <c r="R18" s="32">
        <v>3772702</v>
      </c>
      <c r="S18" s="33">
        <v>3772702</v>
      </c>
      <c r="T18" s="32">
        <v>4820223.18</v>
      </c>
      <c r="U18" s="33">
        <v>4820223.18</v>
      </c>
      <c r="V18" s="32">
        <v>4784621.01</v>
      </c>
      <c r="W18" s="33">
        <v>4784621.01</v>
      </c>
      <c r="X18" s="32">
        <v>4228980.75</v>
      </c>
      <c r="Y18" s="33">
        <v>4228980.75</v>
      </c>
      <c r="Z18" s="32">
        <v>3123200.26</v>
      </c>
      <c r="AA18" s="33">
        <v>3123200.26</v>
      </c>
    </row>
    <row r="19" spans="1:27" s="5" customFormat="1">
      <c r="A19" s="4" t="s">
        <v>8</v>
      </c>
      <c r="B19" s="17">
        <v>1411120359</v>
      </c>
      <c r="C19" s="18">
        <v>1356658141</v>
      </c>
      <c r="D19" s="17">
        <v>1616132029</v>
      </c>
      <c r="E19" s="18">
        <v>1492995236</v>
      </c>
      <c r="F19" s="17">
        <v>1719339470</v>
      </c>
      <c r="G19" s="18">
        <v>1670592662</v>
      </c>
      <c r="H19" s="17">
        <v>2029044292</v>
      </c>
      <c r="I19" s="18">
        <v>1783809401</v>
      </c>
      <c r="J19" s="17">
        <v>2018696664</v>
      </c>
      <c r="K19" s="18">
        <v>1853535228</v>
      </c>
      <c r="L19" s="17">
        <v>1892581530</v>
      </c>
      <c r="M19" s="18">
        <v>1892581530</v>
      </c>
      <c r="N19" s="17">
        <v>318917172</v>
      </c>
      <c r="O19" s="18">
        <v>318917172</v>
      </c>
      <c r="P19" s="17">
        <v>337859625</v>
      </c>
      <c r="Q19" s="18">
        <v>331463710</v>
      </c>
      <c r="R19" s="34">
        <v>2205045199</v>
      </c>
      <c r="S19" s="35">
        <v>2189502602</v>
      </c>
      <c r="T19" s="34">
        <v>1746588184.1700001</v>
      </c>
      <c r="U19" s="35">
        <v>1733839823.1900001</v>
      </c>
      <c r="V19" s="34">
        <v>1730360254.22</v>
      </c>
      <c r="W19" s="35">
        <v>1710513395.77</v>
      </c>
      <c r="X19" s="34">
        <v>1863679144.6600001</v>
      </c>
      <c r="Y19" s="35">
        <v>1863679144.6600001</v>
      </c>
      <c r="Z19" s="34">
        <v>2129891267.2700007</v>
      </c>
      <c r="AA19" s="35">
        <v>2129891267.2700007</v>
      </c>
    </row>
    <row r="20" spans="1:27" s="5" customFormat="1">
      <c r="A20" s="4" t="s">
        <v>9</v>
      </c>
      <c r="B20" s="17">
        <v>946117167</v>
      </c>
      <c r="C20" s="18">
        <v>936968145</v>
      </c>
      <c r="D20" s="17">
        <v>1638758053</v>
      </c>
      <c r="E20" s="18">
        <v>1638051539</v>
      </c>
      <c r="F20" s="17">
        <v>2202044868</v>
      </c>
      <c r="G20" s="18">
        <v>2199022538</v>
      </c>
      <c r="H20" s="17">
        <v>1955835963</v>
      </c>
      <c r="I20" s="18">
        <v>1897146928</v>
      </c>
      <c r="J20" s="17">
        <v>2080060689</v>
      </c>
      <c r="K20" s="18">
        <v>1949525006</v>
      </c>
      <c r="L20" s="17">
        <v>1969894739</v>
      </c>
      <c r="M20" s="18">
        <v>1955896765</v>
      </c>
      <c r="N20" s="17">
        <v>1825944988</v>
      </c>
      <c r="O20" s="18">
        <v>1823983415</v>
      </c>
      <c r="P20" s="17">
        <v>2014742433</v>
      </c>
      <c r="Q20" s="18">
        <v>2012369059</v>
      </c>
      <c r="R20" s="34">
        <v>2100804592</v>
      </c>
      <c r="S20" s="35">
        <v>2096525379</v>
      </c>
      <c r="T20" s="34">
        <v>2330009713.4400001</v>
      </c>
      <c r="U20" s="35">
        <v>2290057285.3200002</v>
      </c>
      <c r="V20" s="34">
        <v>2249786659.0999999</v>
      </c>
      <c r="W20" s="35">
        <v>2187882145.1300001</v>
      </c>
      <c r="X20" s="34">
        <v>2376728849.6900001</v>
      </c>
      <c r="Y20" s="35">
        <v>2360010710.9099998</v>
      </c>
      <c r="Z20" s="34">
        <v>1645281417.9300013</v>
      </c>
      <c r="AA20" s="35">
        <v>1645141578.7000012</v>
      </c>
    </row>
    <row r="21" spans="1:27" s="5" customFormat="1">
      <c r="A21" s="4" t="s">
        <v>10</v>
      </c>
      <c r="B21" s="17">
        <v>1257036564</v>
      </c>
      <c r="C21" s="18">
        <v>1242192609</v>
      </c>
      <c r="D21" s="17">
        <v>425952338</v>
      </c>
      <c r="E21" s="18">
        <v>415952338</v>
      </c>
      <c r="F21" s="17">
        <v>389382075</v>
      </c>
      <c r="G21" s="18">
        <v>389382075</v>
      </c>
      <c r="H21" s="17">
        <v>536691369</v>
      </c>
      <c r="I21" s="18">
        <v>430756354</v>
      </c>
      <c r="J21" s="17">
        <v>1327469800</v>
      </c>
      <c r="K21" s="18">
        <v>1294103756</v>
      </c>
      <c r="L21" s="17">
        <v>451490213</v>
      </c>
      <c r="M21" s="18">
        <v>450114228</v>
      </c>
      <c r="N21" s="17">
        <v>634577108</v>
      </c>
      <c r="O21" s="18">
        <v>625501421</v>
      </c>
      <c r="P21" s="17">
        <v>573922640</v>
      </c>
      <c r="Q21" s="18">
        <v>573922640</v>
      </c>
      <c r="R21" s="34">
        <v>457549751</v>
      </c>
      <c r="S21" s="35">
        <v>457549751</v>
      </c>
      <c r="T21" s="34">
        <v>1006369239.21</v>
      </c>
      <c r="U21" s="35">
        <v>1006369239.21</v>
      </c>
      <c r="V21" s="34">
        <v>461643589</v>
      </c>
      <c r="W21" s="35">
        <v>461643589</v>
      </c>
      <c r="X21" s="34">
        <v>491997182.26999998</v>
      </c>
      <c r="Y21" s="35">
        <v>475538981.89999998</v>
      </c>
      <c r="Z21" s="34">
        <v>1107412645.8799999</v>
      </c>
      <c r="AA21" s="35">
        <v>1107412645.8799999</v>
      </c>
    </row>
    <row r="22" spans="1:27" s="5" customFormat="1" ht="24.6" customHeight="1">
      <c r="A22" s="4" t="s">
        <v>11</v>
      </c>
      <c r="B22" s="17">
        <v>1626412050</v>
      </c>
      <c r="C22" s="18">
        <v>1530249667</v>
      </c>
      <c r="D22" s="17">
        <v>1875743589</v>
      </c>
      <c r="E22" s="18">
        <v>1738691751</v>
      </c>
      <c r="F22" s="17">
        <v>1900709480</v>
      </c>
      <c r="G22" s="18">
        <v>1821336721</v>
      </c>
      <c r="H22" s="17">
        <v>1975850808</v>
      </c>
      <c r="I22" s="18">
        <v>1840894301</v>
      </c>
      <c r="J22" s="17">
        <v>2185347955</v>
      </c>
      <c r="K22" s="18">
        <v>2059088669</v>
      </c>
      <c r="L22" s="17">
        <v>2026303728</v>
      </c>
      <c r="M22" s="18">
        <v>2026035652</v>
      </c>
      <c r="N22" s="17">
        <v>2298962981</v>
      </c>
      <c r="O22" s="18">
        <v>2268222628</v>
      </c>
      <c r="P22" s="17">
        <v>2294900539</v>
      </c>
      <c r="Q22" s="18">
        <v>2273356788</v>
      </c>
      <c r="R22" s="34">
        <v>565941788</v>
      </c>
      <c r="S22" s="35">
        <v>527553401</v>
      </c>
      <c r="T22" s="34">
        <v>1226813639.5999999</v>
      </c>
      <c r="U22" s="35">
        <v>1212891371.9300001</v>
      </c>
      <c r="V22" s="34">
        <v>1081489652.75</v>
      </c>
      <c r="W22" s="35">
        <v>1080199166.9200001</v>
      </c>
      <c r="X22" s="34">
        <v>1002847962.66</v>
      </c>
      <c r="Y22" s="35">
        <v>1002847962.66</v>
      </c>
      <c r="Z22" s="34">
        <v>1556894742.2299993</v>
      </c>
      <c r="AA22" s="35">
        <v>1556894742.2299993</v>
      </c>
    </row>
    <row r="23" spans="1:27" s="5" customFormat="1">
      <c r="A23" s="4" t="s">
        <v>12</v>
      </c>
      <c r="B23" s="17">
        <v>20123689</v>
      </c>
      <c r="C23" s="18">
        <v>20123689</v>
      </c>
      <c r="D23" s="17">
        <v>70339490</v>
      </c>
      <c r="E23" s="18">
        <v>70339490</v>
      </c>
      <c r="F23" s="17">
        <v>460660197</v>
      </c>
      <c r="G23" s="18">
        <v>460660197</v>
      </c>
      <c r="H23" s="17">
        <v>684717850</v>
      </c>
      <c r="I23" s="18">
        <v>675287050</v>
      </c>
      <c r="J23" s="17">
        <v>550055558</v>
      </c>
      <c r="K23" s="18">
        <v>549858485</v>
      </c>
      <c r="L23" s="17">
        <v>184790485</v>
      </c>
      <c r="M23" s="18">
        <v>184790485</v>
      </c>
      <c r="N23" s="17">
        <v>28808614</v>
      </c>
      <c r="O23" s="18">
        <v>28808614</v>
      </c>
      <c r="P23" s="17">
        <v>37843778</v>
      </c>
      <c r="Q23" s="18">
        <v>37843778</v>
      </c>
      <c r="R23" s="34">
        <v>34159059</v>
      </c>
      <c r="S23" s="35">
        <v>34159059</v>
      </c>
      <c r="T23" s="34">
        <v>33793677.789999999</v>
      </c>
      <c r="U23" s="35">
        <v>33793677.789999999</v>
      </c>
      <c r="V23" s="34">
        <v>42490150.590000004</v>
      </c>
      <c r="W23" s="35">
        <v>42381487.590000004</v>
      </c>
      <c r="X23" s="34">
        <v>32952576.350000001</v>
      </c>
      <c r="Y23" s="35">
        <v>32952576.350000001</v>
      </c>
      <c r="Z23" s="34">
        <v>21123700.200000003</v>
      </c>
      <c r="AA23" s="35">
        <v>21123700.200000003</v>
      </c>
    </row>
    <row r="24" spans="1:27">
      <c r="A24" s="6" t="s">
        <v>4</v>
      </c>
      <c r="B24" s="15">
        <v>25243382701</v>
      </c>
      <c r="C24" s="16">
        <v>23933922716</v>
      </c>
      <c r="D24" s="15">
        <v>27781088005</v>
      </c>
      <c r="E24" s="16">
        <v>26304205246</v>
      </c>
      <c r="F24" s="15">
        <v>30043127967</v>
      </c>
      <c r="G24" s="16">
        <v>29286809955</v>
      </c>
      <c r="H24" s="15">
        <v>29532358340</v>
      </c>
      <c r="I24" s="16">
        <v>28584575642</v>
      </c>
      <c r="J24" s="15">
        <v>30598487984</v>
      </c>
      <c r="K24" s="16">
        <v>30073565570</v>
      </c>
      <c r="L24" s="15">
        <v>28210759625</v>
      </c>
      <c r="M24" s="16">
        <v>28199712629</v>
      </c>
      <c r="N24" s="15">
        <v>34668103429</v>
      </c>
      <c r="O24" s="16">
        <v>33284683947</v>
      </c>
      <c r="P24" s="15">
        <v>35581177506</v>
      </c>
      <c r="Q24" s="16">
        <v>34896116933</v>
      </c>
      <c r="R24" s="30">
        <v>35392784999</v>
      </c>
      <c r="S24" s="31">
        <v>35230264410</v>
      </c>
      <c r="T24" s="30">
        <v>37463962954.379997</v>
      </c>
      <c r="U24" s="31">
        <v>37156920539.150002</v>
      </c>
      <c r="V24" s="30">
        <v>39887547513.510002</v>
      </c>
      <c r="W24" s="31">
        <v>39515016417.360001</v>
      </c>
      <c r="X24" s="30">
        <f>SUM(X25:X31)</f>
        <v>40648494512.019997</v>
      </c>
      <c r="Y24" s="30">
        <f>SUM(Y25:Y31)</f>
        <v>40351246714.23999</v>
      </c>
      <c r="Z24" s="30">
        <v>44843912618.900009</v>
      </c>
      <c r="AA24" s="30">
        <f>SUM(AA25:AA31)</f>
        <v>44455785531.279999</v>
      </c>
    </row>
    <row r="25" spans="1:27" s="5" customFormat="1">
      <c r="A25" s="4" t="s">
        <v>13</v>
      </c>
      <c r="B25" s="17">
        <v>1150297799</v>
      </c>
      <c r="C25" s="18">
        <v>868841769</v>
      </c>
      <c r="D25" s="17">
        <v>1077148705</v>
      </c>
      <c r="E25" s="18">
        <v>935241759</v>
      </c>
      <c r="F25" s="17">
        <v>947185356</v>
      </c>
      <c r="G25" s="18">
        <v>943845039</v>
      </c>
      <c r="H25" s="17">
        <v>1236860544</v>
      </c>
      <c r="I25" s="18">
        <v>1149138820</v>
      </c>
      <c r="J25" s="17">
        <v>947704838</v>
      </c>
      <c r="K25" s="18">
        <v>913587899</v>
      </c>
      <c r="L25" s="17">
        <v>1014190614</v>
      </c>
      <c r="M25" s="18">
        <v>1014190614</v>
      </c>
      <c r="N25" s="17">
        <v>858124866</v>
      </c>
      <c r="O25" s="18">
        <v>836192178</v>
      </c>
      <c r="P25" s="17">
        <v>951664782</v>
      </c>
      <c r="Q25" s="18">
        <v>912394286</v>
      </c>
      <c r="R25" s="34">
        <v>1308660738</v>
      </c>
      <c r="S25" s="35">
        <v>1243995924</v>
      </c>
      <c r="T25" s="34">
        <v>1686272756.0599999</v>
      </c>
      <c r="U25" s="35">
        <v>1601935419.03</v>
      </c>
      <c r="V25" s="34">
        <v>1198178659.8499999</v>
      </c>
      <c r="W25" s="35">
        <v>1198178659.8499999</v>
      </c>
      <c r="X25" s="34">
        <v>1279991447.0599999</v>
      </c>
      <c r="Y25" s="35">
        <v>1179909788.6600001</v>
      </c>
      <c r="Z25" s="34">
        <v>1821466282.249999</v>
      </c>
      <c r="AA25" s="35">
        <v>1678151474.8099997</v>
      </c>
    </row>
    <row r="26" spans="1:27" s="5" customFormat="1">
      <c r="A26" s="4" t="s">
        <v>14</v>
      </c>
      <c r="B26" s="17">
        <v>586167280</v>
      </c>
      <c r="C26" s="18">
        <v>483306025</v>
      </c>
      <c r="D26" s="17">
        <v>603077270</v>
      </c>
      <c r="E26" s="18">
        <v>417723309</v>
      </c>
      <c r="F26" s="17">
        <v>580808329</v>
      </c>
      <c r="G26" s="18">
        <v>561798617</v>
      </c>
      <c r="H26" s="17">
        <v>1190505201</v>
      </c>
      <c r="I26" s="18">
        <v>701863850</v>
      </c>
      <c r="J26" s="17">
        <v>1107408013</v>
      </c>
      <c r="K26" s="18">
        <v>891224855</v>
      </c>
      <c r="L26" s="17">
        <v>673376320</v>
      </c>
      <c r="M26" s="18">
        <v>666393195</v>
      </c>
      <c r="N26" s="17">
        <v>1245797394</v>
      </c>
      <c r="O26" s="18">
        <v>772819929</v>
      </c>
      <c r="P26" s="17">
        <v>942164038</v>
      </c>
      <c r="Q26" s="18">
        <v>837985667</v>
      </c>
      <c r="R26" s="34">
        <v>356809883</v>
      </c>
      <c r="S26" s="35">
        <v>349719366</v>
      </c>
      <c r="T26" s="34">
        <v>581923152.76999998</v>
      </c>
      <c r="U26" s="35">
        <v>534269551.19</v>
      </c>
      <c r="V26" s="34">
        <v>542973407.98000002</v>
      </c>
      <c r="W26" s="35">
        <v>463932293.32999998</v>
      </c>
      <c r="X26" s="34">
        <v>869302527.5</v>
      </c>
      <c r="Y26" s="35">
        <v>801698951.80999994</v>
      </c>
      <c r="Z26" s="34">
        <v>2086439322.3200016</v>
      </c>
      <c r="AA26" s="35">
        <v>2015815296.700001</v>
      </c>
    </row>
    <row r="27" spans="1:27" s="5" customFormat="1">
      <c r="A27" s="4" t="s">
        <v>15</v>
      </c>
      <c r="B27" s="17">
        <v>6525070830</v>
      </c>
      <c r="C27" s="18">
        <v>5924489042</v>
      </c>
      <c r="D27" s="17">
        <v>6984867257</v>
      </c>
      <c r="E27" s="18">
        <v>6287195763</v>
      </c>
      <c r="F27" s="17">
        <v>7960298214</v>
      </c>
      <c r="G27" s="18">
        <v>7584065063</v>
      </c>
      <c r="H27" s="17">
        <v>7659791012</v>
      </c>
      <c r="I27" s="18">
        <v>7606428787</v>
      </c>
      <c r="J27" s="17">
        <v>6273454132</v>
      </c>
      <c r="K27" s="18">
        <v>6179787546</v>
      </c>
      <c r="L27" s="17">
        <v>6305555972</v>
      </c>
      <c r="M27" s="18">
        <v>6305555972</v>
      </c>
      <c r="N27" s="17">
        <v>8311867220</v>
      </c>
      <c r="O27" s="18">
        <v>8075148126</v>
      </c>
      <c r="P27" s="17">
        <v>11232491495</v>
      </c>
      <c r="Q27" s="18">
        <v>11225272314</v>
      </c>
      <c r="R27" s="34">
        <v>10904788839</v>
      </c>
      <c r="S27" s="35">
        <v>10903593839</v>
      </c>
      <c r="T27" s="34">
        <v>11160194097.25</v>
      </c>
      <c r="U27" s="35">
        <v>11109960876.41</v>
      </c>
      <c r="V27" s="34">
        <v>11358765527.42</v>
      </c>
      <c r="W27" s="35">
        <v>11125787992.559999</v>
      </c>
      <c r="X27" s="34">
        <v>10095461060.41</v>
      </c>
      <c r="Y27" s="35">
        <v>10095461060.41</v>
      </c>
      <c r="Z27" s="34">
        <v>9719006209.2399902</v>
      </c>
      <c r="AA27" s="35">
        <v>9719006209.2399902</v>
      </c>
    </row>
    <row r="28" spans="1:27" s="5" customFormat="1" ht="26.45" customHeight="1">
      <c r="A28" s="4" t="s">
        <v>16</v>
      </c>
      <c r="B28" s="17">
        <v>387857332</v>
      </c>
      <c r="C28" s="18">
        <v>352513484</v>
      </c>
      <c r="D28" s="17">
        <v>428185701</v>
      </c>
      <c r="E28" s="18">
        <v>421278340</v>
      </c>
      <c r="F28" s="17">
        <v>568586075</v>
      </c>
      <c r="G28" s="18">
        <v>438034565</v>
      </c>
      <c r="H28" s="17">
        <v>660191851</v>
      </c>
      <c r="I28" s="18">
        <v>609311837</v>
      </c>
      <c r="J28" s="17">
        <v>552685073</v>
      </c>
      <c r="K28" s="18">
        <v>518152455</v>
      </c>
      <c r="L28" s="17">
        <v>487009664</v>
      </c>
      <c r="M28" s="18">
        <v>487009664</v>
      </c>
      <c r="N28" s="17">
        <v>654171834</v>
      </c>
      <c r="O28" s="18">
        <v>643510365</v>
      </c>
      <c r="P28" s="17">
        <v>578623892</v>
      </c>
      <c r="Q28" s="18">
        <v>578623892</v>
      </c>
      <c r="R28" s="34">
        <v>547090118</v>
      </c>
      <c r="S28" s="35">
        <v>546065821</v>
      </c>
      <c r="T28" s="34">
        <v>584618809.63999999</v>
      </c>
      <c r="U28" s="35">
        <v>584304210.27999997</v>
      </c>
      <c r="V28" s="34">
        <v>846178598.13999999</v>
      </c>
      <c r="W28" s="35">
        <v>844640247.60000002</v>
      </c>
      <c r="X28" s="34">
        <v>641745068.80999994</v>
      </c>
      <c r="Y28" s="35">
        <v>641745068.80999994</v>
      </c>
      <c r="Z28" s="34">
        <v>812446097.19000018</v>
      </c>
      <c r="AA28" s="35">
        <v>730855416.38999999</v>
      </c>
    </row>
    <row r="29" spans="1:27" s="5" customFormat="1">
      <c r="A29" s="4" t="s">
        <v>17</v>
      </c>
      <c r="B29" s="17">
        <v>15951797421</v>
      </c>
      <c r="C29" s="18">
        <v>15729361835</v>
      </c>
      <c r="D29" s="17">
        <v>17282211680</v>
      </c>
      <c r="E29" s="18">
        <v>16925071499</v>
      </c>
      <c r="F29" s="17">
        <v>17659107966</v>
      </c>
      <c r="G29" s="18">
        <v>17536003558</v>
      </c>
      <c r="H29" s="17">
        <v>17111181721</v>
      </c>
      <c r="I29" s="18">
        <v>16862791412</v>
      </c>
      <c r="J29" s="17">
        <v>18645830628</v>
      </c>
      <c r="K29" s="18">
        <v>18507628672</v>
      </c>
      <c r="L29" s="17">
        <v>16891096165</v>
      </c>
      <c r="M29" s="18">
        <v>16888025711</v>
      </c>
      <c r="N29" s="17">
        <v>20403329536</v>
      </c>
      <c r="O29" s="18">
        <v>19783004079</v>
      </c>
      <c r="P29" s="17">
        <v>20309834472</v>
      </c>
      <c r="Q29" s="18">
        <v>19815259251</v>
      </c>
      <c r="R29" s="34">
        <v>20775117646</v>
      </c>
      <c r="S29" s="35">
        <v>20698858251</v>
      </c>
      <c r="T29" s="34">
        <v>21814137049.18</v>
      </c>
      <c r="U29" s="35">
        <v>21697949121.009998</v>
      </c>
      <c r="V29" s="34">
        <v>24098933667.91</v>
      </c>
      <c r="W29" s="35">
        <v>24039959571.810001</v>
      </c>
      <c r="X29" s="34">
        <v>25973979050.09</v>
      </c>
      <c r="Y29" s="35">
        <v>25895882525.43</v>
      </c>
      <c r="Z29" s="34">
        <v>27755266037.36002</v>
      </c>
      <c r="AA29" s="35">
        <v>27662668463.60001</v>
      </c>
    </row>
    <row r="30" spans="1:27" s="5" customFormat="1">
      <c r="A30" s="4" t="s">
        <v>18</v>
      </c>
      <c r="B30" s="17">
        <v>567944625</v>
      </c>
      <c r="C30" s="18">
        <v>519709611</v>
      </c>
      <c r="D30" s="17">
        <v>667278949</v>
      </c>
      <c r="E30" s="18">
        <v>637716725</v>
      </c>
      <c r="F30" s="17">
        <v>1453817227</v>
      </c>
      <c r="G30" s="18">
        <v>1408806693</v>
      </c>
      <c r="H30" s="17">
        <v>1017021442</v>
      </c>
      <c r="I30" s="18">
        <v>998234368</v>
      </c>
      <c r="J30" s="17">
        <v>2453823918</v>
      </c>
      <c r="K30" s="18">
        <v>2445602762</v>
      </c>
      <c r="L30" s="17">
        <v>2250193950</v>
      </c>
      <c r="M30" s="18">
        <v>2250193950</v>
      </c>
      <c r="N30" s="17">
        <v>2720096222</v>
      </c>
      <c r="O30" s="18">
        <v>2708684670</v>
      </c>
      <c r="P30" s="17">
        <v>1065246750</v>
      </c>
      <c r="Q30" s="18">
        <v>1065246750</v>
      </c>
      <c r="R30" s="34">
        <v>1051410992</v>
      </c>
      <c r="S30" s="35">
        <v>1051410992</v>
      </c>
      <c r="T30" s="34">
        <v>1143693881.1700001</v>
      </c>
      <c r="U30" s="35">
        <v>1143693881.1700001</v>
      </c>
      <c r="V30" s="34">
        <v>1206811539.9000001</v>
      </c>
      <c r="W30" s="35">
        <v>1206811539.9000001</v>
      </c>
      <c r="X30" s="34">
        <v>1251296445.99</v>
      </c>
      <c r="Y30" s="35">
        <v>1251296445.99</v>
      </c>
      <c r="Z30" s="34">
        <v>1238806441.4800003</v>
      </c>
      <c r="AA30" s="35">
        <v>1238806441.4800003</v>
      </c>
    </row>
    <row r="31" spans="1:27" s="5" customFormat="1">
      <c r="A31" s="4" t="s">
        <v>19</v>
      </c>
      <c r="B31" s="17">
        <v>74247414</v>
      </c>
      <c r="C31" s="18">
        <v>55700950</v>
      </c>
      <c r="D31" s="17">
        <v>738318443</v>
      </c>
      <c r="E31" s="18">
        <v>679977852</v>
      </c>
      <c r="F31" s="17">
        <v>873324802</v>
      </c>
      <c r="G31" s="18">
        <v>814256421</v>
      </c>
      <c r="H31" s="17">
        <v>656806569</v>
      </c>
      <c r="I31" s="18">
        <v>656806569</v>
      </c>
      <c r="J31" s="17">
        <v>617581381</v>
      </c>
      <c r="K31" s="18">
        <v>617581381</v>
      </c>
      <c r="L31" s="17">
        <v>589336940</v>
      </c>
      <c r="M31" s="18">
        <v>588343522</v>
      </c>
      <c r="N31" s="17">
        <v>474716356</v>
      </c>
      <c r="O31" s="18">
        <v>465324600</v>
      </c>
      <c r="P31" s="17">
        <v>501152077</v>
      </c>
      <c r="Q31" s="18">
        <v>461334773</v>
      </c>
      <c r="R31" s="34">
        <v>448906783</v>
      </c>
      <c r="S31" s="35">
        <v>436620216</v>
      </c>
      <c r="T31" s="34">
        <v>493123208.31</v>
      </c>
      <c r="U31" s="35">
        <v>484807480.06</v>
      </c>
      <c r="V31" s="34">
        <v>635706112.30999994</v>
      </c>
      <c r="W31" s="35">
        <v>635706112.30999994</v>
      </c>
      <c r="X31" s="34">
        <v>536718912.16000003</v>
      </c>
      <c r="Y31" s="35">
        <v>485252873.13</v>
      </c>
      <c r="Z31" s="34">
        <v>1410482229.0600002</v>
      </c>
      <c r="AA31" s="35">
        <v>1410482229.0600002</v>
      </c>
    </row>
    <row r="32" spans="1:27">
      <c r="A32" s="6" t="s">
        <v>5</v>
      </c>
      <c r="B32" s="15">
        <v>1554812238</v>
      </c>
      <c r="C32" s="16">
        <v>1465303091</v>
      </c>
      <c r="D32" s="15">
        <v>2020010042</v>
      </c>
      <c r="E32" s="16">
        <v>1614756468</v>
      </c>
      <c r="F32" s="15">
        <v>2314314872</v>
      </c>
      <c r="G32" s="16">
        <v>1874417017</v>
      </c>
      <c r="H32" s="15">
        <v>1836799753</v>
      </c>
      <c r="I32" s="16">
        <v>1766273708</v>
      </c>
      <c r="J32" s="15">
        <v>1531254584</v>
      </c>
      <c r="K32" s="16">
        <v>1506744391</v>
      </c>
      <c r="L32" s="15">
        <v>1532616273</v>
      </c>
      <c r="M32" s="16">
        <v>1485405675</v>
      </c>
      <c r="N32" s="15">
        <v>1438552064</v>
      </c>
      <c r="O32" s="16">
        <v>1346188062</v>
      </c>
      <c r="P32" s="15">
        <v>2228434870</v>
      </c>
      <c r="Q32" s="16">
        <v>1806913637</v>
      </c>
      <c r="R32" s="30">
        <v>3589363746</v>
      </c>
      <c r="S32" s="31">
        <v>3403883065</v>
      </c>
      <c r="T32" s="30">
        <v>2373345689.8200002</v>
      </c>
      <c r="U32" s="31">
        <v>2166079977.6399999</v>
      </c>
      <c r="V32" s="30">
        <v>2806564921.7600002</v>
      </c>
      <c r="W32" s="31">
        <v>2521407878.5500002</v>
      </c>
      <c r="X32" s="30">
        <f>SUM(X33:X42)</f>
        <v>2721900152.6300001</v>
      </c>
      <c r="Y32" s="30">
        <f>SUM(Y33:Y42)</f>
        <v>2599500128.1100001</v>
      </c>
      <c r="Z32" s="30">
        <v>3038994678.5500007</v>
      </c>
      <c r="AA32" s="30">
        <f>SUM(AA33:AA42)</f>
        <v>2946412991.3000011</v>
      </c>
    </row>
    <row r="33" spans="1:27" ht="24">
      <c r="A33" s="4" t="s">
        <v>20</v>
      </c>
      <c r="B33" s="17">
        <v>354320450</v>
      </c>
      <c r="C33" s="18">
        <v>354320450</v>
      </c>
      <c r="D33" s="17">
        <v>382957271</v>
      </c>
      <c r="E33" s="18">
        <v>341978006</v>
      </c>
      <c r="F33" s="17">
        <v>409565983</v>
      </c>
      <c r="G33" s="18">
        <v>334321158</v>
      </c>
      <c r="H33" s="17">
        <v>436509394</v>
      </c>
      <c r="I33" s="18">
        <v>436509394</v>
      </c>
      <c r="J33" s="17">
        <v>413430627</v>
      </c>
      <c r="K33" s="18">
        <v>412716737</v>
      </c>
      <c r="L33" s="17">
        <v>375550346</v>
      </c>
      <c r="M33" s="18">
        <v>375550346</v>
      </c>
      <c r="N33" s="17">
        <v>284786074</v>
      </c>
      <c r="O33" s="18">
        <v>284786074</v>
      </c>
      <c r="P33" s="17">
        <v>217322754</v>
      </c>
      <c r="Q33" s="18">
        <v>215866835</v>
      </c>
      <c r="R33" s="34">
        <v>126359579</v>
      </c>
      <c r="S33" s="35">
        <v>126359579</v>
      </c>
      <c r="T33" s="34">
        <v>203689484.22</v>
      </c>
      <c r="U33" s="35">
        <v>203689484.22</v>
      </c>
      <c r="V33" s="34">
        <v>96099479.930000007</v>
      </c>
      <c r="W33" s="35">
        <v>96099479.930000007</v>
      </c>
      <c r="X33" s="34">
        <v>180968966.09999999</v>
      </c>
      <c r="Y33" s="35">
        <v>180968966.09999999</v>
      </c>
      <c r="Z33" s="34">
        <v>275278689.38000017</v>
      </c>
      <c r="AA33" s="35">
        <v>275278689.38000017</v>
      </c>
    </row>
    <row r="34" spans="1:27">
      <c r="A34" s="4" t="s">
        <v>21</v>
      </c>
      <c r="B34" s="17">
        <v>404108207</v>
      </c>
      <c r="C34" s="18">
        <v>401166985</v>
      </c>
      <c r="D34" s="17">
        <v>513042774</v>
      </c>
      <c r="E34" s="18">
        <v>508136924</v>
      </c>
      <c r="F34" s="17">
        <v>513975618</v>
      </c>
      <c r="G34" s="18">
        <v>513154087</v>
      </c>
      <c r="H34" s="17">
        <v>501624021</v>
      </c>
      <c r="I34" s="18">
        <v>501624021</v>
      </c>
      <c r="J34" s="17">
        <v>464461882</v>
      </c>
      <c r="K34" s="18">
        <v>464461882</v>
      </c>
      <c r="L34" s="17">
        <v>345654323</v>
      </c>
      <c r="M34" s="18">
        <v>345654323</v>
      </c>
      <c r="N34" s="17">
        <v>420113064</v>
      </c>
      <c r="O34" s="18">
        <v>420113064</v>
      </c>
      <c r="P34" s="17">
        <v>417168306</v>
      </c>
      <c r="Q34" s="18">
        <v>417168306</v>
      </c>
      <c r="R34" s="34">
        <v>385430522</v>
      </c>
      <c r="S34" s="35">
        <v>385430522</v>
      </c>
      <c r="T34" s="34">
        <v>409227225.67000002</v>
      </c>
      <c r="U34" s="35">
        <v>409227225.67000002</v>
      </c>
      <c r="V34" s="34">
        <v>476735326.77999997</v>
      </c>
      <c r="W34" s="35">
        <v>476735326.77999997</v>
      </c>
      <c r="X34" s="35">
        <v>479625229.49000001</v>
      </c>
      <c r="Y34" s="35">
        <v>479625229.49000001</v>
      </c>
      <c r="Z34" s="35">
        <v>1287332304.9400008</v>
      </c>
      <c r="AA34" s="35">
        <v>1287332304.9400008</v>
      </c>
    </row>
    <row r="35" spans="1:27">
      <c r="A35" s="4" t="s">
        <v>34</v>
      </c>
      <c r="B35" s="17">
        <v>393911</v>
      </c>
      <c r="C35" s="18">
        <v>388909</v>
      </c>
      <c r="D35" s="17">
        <v>0</v>
      </c>
      <c r="E35" s="18">
        <v>0</v>
      </c>
      <c r="F35" s="17">
        <v>0</v>
      </c>
      <c r="G35" s="18">
        <v>0</v>
      </c>
      <c r="H35" s="17">
        <v>0</v>
      </c>
      <c r="I35" s="18">
        <v>0</v>
      </c>
      <c r="J35" s="17">
        <v>0</v>
      </c>
      <c r="K35" s="18">
        <v>0</v>
      </c>
      <c r="L35" s="17">
        <v>198963200</v>
      </c>
      <c r="M35" s="18">
        <v>198963200</v>
      </c>
      <c r="N35" s="17">
        <v>61599123</v>
      </c>
      <c r="O35" s="18">
        <v>61599123</v>
      </c>
      <c r="P35" s="17">
        <v>170217769</v>
      </c>
      <c r="Q35" s="18">
        <v>170217769</v>
      </c>
      <c r="R35" s="34">
        <v>272917627</v>
      </c>
      <c r="S35" s="35">
        <v>272917627</v>
      </c>
      <c r="T35" s="34">
        <v>379156329.33999997</v>
      </c>
      <c r="U35" s="35">
        <v>379156329.33999997</v>
      </c>
      <c r="V35" s="34">
        <v>472164060.51999998</v>
      </c>
      <c r="W35" s="35">
        <v>472164060.51999998</v>
      </c>
      <c r="X35" s="35">
        <v>699020447.02999997</v>
      </c>
      <c r="Y35" s="35">
        <v>699020447.02999997</v>
      </c>
      <c r="Z35" s="35">
        <v>1780867.71</v>
      </c>
      <c r="AA35" s="35">
        <v>1780867.71</v>
      </c>
    </row>
    <row r="36" spans="1:27">
      <c r="A36" s="4" t="s">
        <v>36</v>
      </c>
      <c r="B36" s="17">
        <v>765636</v>
      </c>
      <c r="C36" s="18">
        <v>208564</v>
      </c>
      <c r="D36" s="17">
        <v>0</v>
      </c>
      <c r="E36" s="18">
        <v>0</v>
      </c>
      <c r="F36" s="17">
        <v>0</v>
      </c>
      <c r="G36" s="18">
        <v>0</v>
      </c>
      <c r="H36" s="17">
        <v>0</v>
      </c>
      <c r="I36" s="18">
        <v>0</v>
      </c>
      <c r="J36" s="17">
        <v>0</v>
      </c>
      <c r="K36" s="18">
        <v>0</v>
      </c>
      <c r="L36" s="17">
        <v>0</v>
      </c>
      <c r="M36" s="18">
        <v>0</v>
      </c>
      <c r="N36" s="17">
        <v>0</v>
      </c>
      <c r="O36" s="18">
        <v>0</v>
      </c>
      <c r="P36" s="17">
        <v>0</v>
      </c>
      <c r="Q36" s="18">
        <v>0</v>
      </c>
      <c r="R36" s="34">
        <v>0</v>
      </c>
      <c r="S36" s="35">
        <v>0</v>
      </c>
      <c r="T36" s="38">
        <v>0</v>
      </c>
      <c r="U36" s="39">
        <v>0</v>
      </c>
      <c r="V36" s="38">
        <v>0</v>
      </c>
      <c r="W36" s="39">
        <v>0</v>
      </c>
      <c r="X36" s="35">
        <v>0</v>
      </c>
      <c r="Y36" s="35">
        <v>0</v>
      </c>
      <c r="Z36" s="35">
        <v>0</v>
      </c>
      <c r="AA36" s="35">
        <v>0</v>
      </c>
    </row>
    <row r="37" spans="1:27">
      <c r="A37" s="4" t="s">
        <v>22</v>
      </c>
      <c r="B37" s="17">
        <v>236124179</v>
      </c>
      <c r="C37" s="18">
        <v>212522171</v>
      </c>
      <c r="D37" s="17">
        <v>671279565</v>
      </c>
      <c r="E37" s="18">
        <v>329640780</v>
      </c>
      <c r="F37" s="17">
        <v>1218896844</v>
      </c>
      <c r="G37" s="18">
        <v>881078156</v>
      </c>
      <c r="H37" s="17">
        <v>764942979</v>
      </c>
      <c r="I37" s="18">
        <v>697968992</v>
      </c>
      <c r="J37" s="17">
        <v>497932300</v>
      </c>
      <c r="K37" s="18">
        <v>474135998</v>
      </c>
      <c r="L37" s="17">
        <v>452630605</v>
      </c>
      <c r="M37" s="18">
        <v>443458891</v>
      </c>
      <c r="N37" s="17">
        <v>349909943</v>
      </c>
      <c r="O37" s="18">
        <v>349909943</v>
      </c>
      <c r="P37" s="17">
        <v>499231394</v>
      </c>
      <c r="Q37" s="18">
        <v>429023096</v>
      </c>
      <c r="R37" s="34">
        <v>378875927</v>
      </c>
      <c r="S37" s="35">
        <v>364075298</v>
      </c>
      <c r="T37" s="34">
        <v>468374641.81999999</v>
      </c>
      <c r="U37" s="35">
        <v>420381543.63</v>
      </c>
      <c r="V37" s="38">
        <v>610104529.38</v>
      </c>
      <c r="W37" s="39">
        <v>574246018.14999998</v>
      </c>
      <c r="X37" s="35">
        <v>505698302.69999999</v>
      </c>
      <c r="Y37" s="35">
        <v>469297916.75999999</v>
      </c>
      <c r="Z37" s="35">
        <v>1143159288.3399999</v>
      </c>
      <c r="AA37" s="35">
        <v>1062279381.3000004</v>
      </c>
    </row>
    <row r="38" spans="1:27">
      <c r="A38" s="4" t="s">
        <v>23</v>
      </c>
      <c r="B38" s="17">
        <v>419605444</v>
      </c>
      <c r="C38" s="18">
        <v>383349571</v>
      </c>
      <c r="D38" s="17">
        <v>314850731</v>
      </c>
      <c r="E38" s="18">
        <v>314850731</v>
      </c>
      <c r="F38" s="17">
        <v>37404599</v>
      </c>
      <c r="G38" s="18">
        <v>11391788</v>
      </c>
      <c r="H38" s="17">
        <v>35054711</v>
      </c>
      <c r="I38" s="18">
        <v>31502652</v>
      </c>
      <c r="J38" s="17">
        <v>9282565</v>
      </c>
      <c r="K38" s="18">
        <v>9282565</v>
      </c>
      <c r="L38" s="17">
        <v>64951736</v>
      </c>
      <c r="M38" s="18">
        <v>38393351</v>
      </c>
      <c r="N38" s="17">
        <v>228741180</v>
      </c>
      <c r="O38" s="18">
        <v>136377179</v>
      </c>
      <c r="P38" s="17">
        <v>843014119</v>
      </c>
      <c r="Q38" s="18">
        <v>493157103</v>
      </c>
      <c r="R38" s="34">
        <v>2344767741</v>
      </c>
      <c r="S38" s="35">
        <v>2174087689</v>
      </c>
      <c r="T38" s="34">
        <v>819591409.57000005</v>
      </c>
      <c r="U38" s="35">
        <v>660318795.58000004</v>
      </c>
      <c r="V38" s="34">
        <v>1056517228</v>
      </c>
      <c r="W38" s="35">
        <v>807218696.01999998</v>
      </c>
      <c r="X38" s="24">
        <v>745842931.63</v>
      </c>
      <c r="Y38" s="24">
        <v>659843293.04999995</v>
      </c>
      <c r="Z38" s="24">
        <v>250862162.96000004</v>
      </c>
      <c r="AA38" s="24">
        <v>239160382.75000003</v>
      </c>
    </row>
    <row r="39" spans="1:27">
      <c r="A39" s="4" t="s">
        <v>24</v>
      </c>
      <c r="B39" s="17">
        <v>91638758</v>
      </c>
      <c r="C39" s="18">
        <v>68346787</v>
      </c>
      <c r="D39" s="17">
        <v>109820717</v>
      </c>
      <c r="E39" s="18">
        <v>92091043</v>
      </c>
      <c r="F39" s="17">
        <v>79677259</v>
      </c>
      <c r="G39" s="18">
        <v>79677259</v>
      </c>
      <c r="H39" s="17">
        <v>68880399</v>
      </c>
      <c r="I39" s="18">
        <v>68880399</v>
      </c>
      <c r="J39" s="17">
        <v>73122478</v>
      </c>
      <c r="K39" s="18">
        <v>73122478</v>
      </c>
      <c r="L39" s="17">
        <v>57460214</v>
      </c>
      <c r="M39" s="18">
        <v>57460214</v>
      </c>
      <c r="N39" s="17">
        <v>26446375</v>
      </c>
      <c r="O39" s="18">
        <v>26446375</v>
      </c>
      <c r="P39" s="17">
        <v>61848546</v>
      </c>
      <c r="Q39" s="18">
        <v>61848546</v>
      </c>
      <c r="R39" s="34">
        <v>62223766</v>
      </c>
      <c r="S39" s="35">
        <v>62223766</v>
      </c>
      <c r="T39" s="34">
        <v>71679121.379999995</v>
      </c>
      <c r="U39" s="35">
        <v>71679121.379999995</v>
      </c>
      <c r="V39" s="34">
        <v>76041773.060000002</v>
      </c>
      <c r="W39" s="35">
        <v>76041773.060000002</v>
      </c>
      <c r="X39" s="35">
        <v>92493062.650000006</v>
      </c>
      <c r="Y39" s="35">
        <v>92493062.650000006</v>
      </c>
      <c r="Z39" s="35">
        <v>63424923.180000015</v>
      </c>
      <c r="AA39" s="35">
        <v>63424923.180000015</v>
      </c>
    </row>
    <row r="40" spans="1:27" ht="24">
      <c r="A40" s="4" t="s">
        <v>35</v>
      </c>
      <c r="B40" s="17">
        <v>47855653</v>
      </c>
      <c r="C40" s="18">
        <v>44999653</v>
      </c>
      <c r="D40" s="17">
        <v>0</v>
      </c>
      <c r="E40" s="18">
        <v>0</v>
      </c>
      <c r="F40" s="17">
        <v>0</v>
      </c>
      <c r="G40" s="18">
        <v>0</v>
      </c>
      <c r="H40" s="17">
        <v>0</v>
      </c>
      <c r="I40" s="18">
        <v>0</v>
      </c>
      <c r="J40" s="17">
        <v>0</v>
      </c>
      <c r="K40" s="18">
        <v>0</v>
      </c>
      <c r="L40" s="17">
        <v>0</v>
      </c>
      <c r="M40" s="18">
        <v>0</v>
      </c>
      <c r="N40" s="17">
        <v>0</v>
      </c>
      <c r="O40" s="18">
        <v>0</v>
      </c>
      <c r="P40" s="17">
        <v>0</v>
      </c>
      <c r="Q40" s="18">
        <v>0</v>
      </c>
      <c r="R40" s="34">
        <v>0</v>
      </c>
      <c r="S40" s="35">
        <v>0</v>
      </c>
      <c r="T40" s="38">
        <v>0</v>
      </c>
      <c r="U40" s="24">
        <v>0</v>
      </c>
      <c r="V40" s="38">
        <v>0</v>
      </c>
      <c r="W40" s="24">
        <v>0</v>
      </c>
      <c r="X40" s="38">
        <v>0</v>
      </c>
      <c r="Y40" s="24">
        <v>0</v>
      </c>
      <c r="Z40" s="38">
        <v>0</v>
      </c>
      <c r="AA40" s="24">
        <v>0</v>
      </c>
    </row>
    <row r="41" spans="1:27">
      <c r="A41" s="4" t="s">
        <v>25</v>
      </c>
      <c r="B41" s="17">
        <v>0</v>
      </c>
      <c r="C41" s="18">
        <v>0</v>
      </c>
      <c r="D41" s="17">
        <v>26675168</v>
      </c>
      <c r="E41" s="18">
        <v>26675168</v>
      </c>
      <c r="F41" s="17">
        <v>54794569</v>
      </c>
      <c r="G41" s="18">
        <v>54794569</v>
      </c>
      <c r="H41" s="17">
        <v>29788250</v>
      </c>
      <c r="I41" s="18">
        <v>29788250</v>
      </c>
      <c r="J41" s="17">
        <v>73024731</v>
      </c>
      <c r="K41" s="18">
        <v>73024731</v>
      </c>
      <c r="L41" s="17">
        <v>37405850</v>
      </c>
      <c r="M41" s="18">
        <v>25925350</v>
      </c>
      <c r="N41" s="17">
        <v>47156304</v>
      </c>
      <c r="O41" s="18">
        <v>47156304</v>
      </c>
      <c r="P41" s="17">
        <v>19631981</v>
      </c>
      <c r="Q41" s="18">
        <v>19631981</v>
      </c>
      <c r="R41" s="34">
        <v>18788583</v>
      </c>
      <c r="S41" s="35">
        <v>18788583</v>
      </c>
      <c r="T41" s="34">
        <v>21627477.82</v>
      </c>
      <c r="U41" s="35">
        <v>21627477.82</v>
      </c>
      <c r="V41" s="34">
        <v>18902524.09</v>
      </c>
      <c r="W41" s="35">
        <v>18902524.09</v>
      </c>
      <c r="X41" s="34">
        <v>18251213.030000001</v>
      </c>
      <c r="Y41" s="35">
        <v>18251213.030000001</v>
      </c>
      <c r="Z41" s="34">
        <v>17156442.039999999</v>
      </c>
      <c r="AA41" s="35">
        <v>17156442.039999999</v>
      </c>
    </row>
    <row r="42" spans="1:27">
      <c r="A42" s="4" t="s">
        <v>38</v>
      </c>
      <c r="B42" s="17">
        <v>0</v>
      </c>
      <c r="C42" s="18">
        <v>0</v>
      </c>
      <c r="D42" s="17">
        <v>1383816</v>
      </c>
      <c r="E42" s="18">
        <v>1383816</v>
      </c>
      <c r="F42" s="17">
        <v>0</v>
      </c>
      <c r="G42" s="18">
        <v>0</v>
      </c>
      <c r="H42" s="17">
        <v>0</v>
      </c>
      <c r="I42" s="18">
        <v>0</v>
      </c>
      <c r="J42" s="17">
        <v>0</v>
      </c>
      <c r="K42" s="18">
        <v>0</v>
      </c>
      <c r="L42" s="17">
        <v>0</v>
      </c>
      <c r="M42" s="18">
        <v>0</v>
      </c>
      <c r="N42" s="17">
        <v>19800000</v>
      </c>
      <c r="O42" s="18">
        <v>19800000</v>
      </c>
      <c r="P42" s="17">
        <v>0</v>
      </c>
      <c r="Q42" s="18">
        <v>0</v>
      </c>
      <c r="R42" s="34">
        <v>0</v>
      </c>
      <c r="S42" s="35">
        <v>0</v>
      </c>
      <c r="T42" s="34">
        <v>0</v>
      </c>
      <c r="U42" s="35">
        <v>0</v>
      </c>
      <c r="V42" s="34">
        <v>0</v>
      </c>
      <c r="W42" s="35">
        <v>0</v>
      </c>
      <c r="X42" s="34">
        <v>0</v>
      </c>
      <c r="Y42" s="35">
        <v>0</v>
      </c>
      <c r="Z42" s="34">
        <v>0</v>
      </c>
      <c r="AA42" s="35">
        <v>0</v>
      </c>
    </row>
    <row r="43" spans="1:27" ht="23.45" customHeight="1">
      <c r="A43" s="6" t="s">
        <v>6</v>
      </c>
      <c r="B43" s="15">
        <v>8765158131</v>
      </c>
      <c r="C43" s="16">
        <v>8765158131</v>
      </c>
      <c r="D43" s="15">
        <v>9252684068</v>
      </c>
      <c r="E43" s="16">
        <v>9248798327</v>
      </c>
      <c r="F43" s="15">
        <v>9496205542</v>
      </c>
      <c r="G43" s="16">
        <v>9124400986</v>
      </c>
      <c r="H43" s="15">
        <v>10932959141</v>
      </c>
      <c r="I43" s="16">
        <v>10842080387</v>
      </c>
      <c r="J43" s="15">
        <v>10911519066</v>
      </c>
      <c r="K43" s="16">
        <v>10883294407</v>
      </c>
      <c r="L43" s="15">
        <v>4187529357</v>
      </c>
      <c r="M43" s="16">
        <v>4187529357</v>
      </c>
      <c r="N43" s="15">
        <v>93223691</v>
      </c>
      <c r="O43" s="16">
        <v>93089164</v>
      </c>
      <c r="P43" s="15">
        <v>4219029443</v>
      </c>
      <c r="Q43" s="16">
        <v>4219029443</v>
      </c>
      <c r="R43" s="30">
        <v>108168744</v>
      </c>
      <c r="S43" s="31">
        <v>108168744</v>
      </c>
      <c r="T43" s="30">
        <v>35228960.090000004</v>
      </c>
      <c r="U43" s="31">
        <v>35228960.090000004</v>
      </c>
      <c r="V43" s="30">
        <v>21255416.489999998</v>
      </c>
      <c r="W43" s="31">
        <v>21255416.489999998</v>
      </c>
      <c r="X43" s="30">
        <f>SUM(X44:X46)</f>
        <v>290997327.73000002</v>
      </c>
      <c r="Y43" s="30">
        <f>SUM(Y44:Y46)</f>
        <v>290997327.73000002</v>
      </c>
      <c r="Z43" s="30">
        <f>SUM(Z44:Z46)</f>
        <v>190053486.25</v>
      </c>
      <c r="AA43" s="30">
        <f>SUM(AA44:AA46)</f>
        <v>190053486.25</v>
      </c>
    </row>
    <row r="44" spans="1:27" ht="24">
      <c r="A44" s="4" t="s">
        <v>26</v>
      </c>
      <c r="B44" s="19">
        <v>536099433</v>
      </c>
      <c r="C44" s="20">
        <v>536099433</v>
      </c>
      <c r="D44" s="19">
        <v>508857294</v>
      </c>
      <c r="E44" s="20">
        <v>508857294</v>
      </c>
      <c r="F44" s="19">
        <v>498010056</v>
      </c>
      <c r="G44" s="20">
        <v>498010056</v>
      </c>
      <c r="H44" s="19">
        <v>533589775</v>
      </c>
      <c r="I44" s="20">
        <v>533589775</v>
      </c>
      <c r="J44" s="19">
        <v>655346931</v>
      </c>
      <c r="K44" s="20">
        <v>655346931</v>
      </c>
      <c r="L44" s="19">
        <v>0</v>
      </c>
      <c r="M44" s="20">
        <v>0</v>
      </c>
      <c r="N44" s="19">
        <v>0</v>
      </c>
      <c r="O44" s="20">
        <v>0</v>
      </c>
      <c r="P44" s="19">
        <v>0</v>
      </c>
      <c r="Q44" s="20">
        <v>0</v>
      </c>
      <c r="R44" s="32">
        <v>0</v>
      </c>
      <c r="S44" s="33">
        <v>0</v>
      </c>
      <c r="T44" s="32">
        <v>0</v>
      </c>
      <c r="U44" s="33">
        <v>0</v>
      </c>
      <c r="V44" s="32">
        <v>0</v>
      </c>
      <c r="W44" s="33">
        <v>0</v>
      </c>
      <c r="X44" s="32">
        <v>0</v>
      </c>
      <c r="Y44" s="33">
        <v>0</v>
      </c>
      <c r="Z44" s="32">
        <v>0</v>
      </c>
      <c r="AA44" s="33">
        <v>0</v>
      </c>
    </row>
    <row r="45" spans="1:27" ht="24">
      <c r="A45" s="4" t="s">
        <v>27</v>
      </c>
      <c r="B45" s="19">
        <v>8118490871</v>
      </c>
      <c r="C45" s="20">
        <v>8118490871</v>
      </c>
      <c r="D45" s="19">
        <v>8743826773</v>
      </c>
      <c r="E45" s="20">
        <v>8739941032</v>
      </c>
      <c r="F45" s="19">
        <v>8998195486</v>
      </c>
      <c r="G45" s="20">
        <v>8626390930</v>
      </c>
      <c r="H45" s="19">
        <v>9899369366</v>
      </c>
      <c r="I45" s="20">
        <v>9808490613</v>
      </c>
      <c r="J45" s="19">
        <v>10256172135</v>
      </c>
      <c r="K45" s="20">
        <v>10227947476</v>
      </c>
      <c r="L45" s="19">
        <v>4187529357</v>
      </c>
      <c r="M45" s="20">
        <v>4187529357</v>
      </c>
      <c r="N45" s="19">
        <v>93223691</v>
      </c>
      <c r="O45" s="20">
        <v>93089164</v>
      </c>
      <c r="P45" s="19">
        <v>4219029443</v>
      </c>
      <c r="Q45" s="20">
        <v>4219029443</v>
      </c>
      <c r="R45" s="32">
        <v>108168744</v>
      </c>
      <c r="S45" s="33">
        <v>108168744</v>
      </c>
      <c r="T45" s="32">
        <v>35228960.090000004</v>
      </c>
      <c r="U45" s="33">
        <v>35228960.090000004</v>
      </c>
      <c r="V45" s="32">
        <v>21255416.489999998</v>
      </c>
      <c r="W45" s="33">
        <v>21255416.489999998</v>
      </c>
      <c r="X45" s="32">
        <v>290997327.73000002</v>
      </c>
      <c r="Y45" s="33">
        <v>290997327.73000002</v>
      </c>
      <c r="Z45" s="32">
        <v>190053486.25</v>
      </c>
      <c r="AA45" s="33">
        <v>190053486.25</v>
      </c>
    </row>
    <row r="46" spans="1:27" ht="15.75" thickBot="1">
      <c r="A46" s="4" t="s">
        <v>37</v>
      </c>
      <c r="B46" s="21">
        <v>110567828</v>
      </c>
      <c r="C46" s="22">
        <v>110567828</v>
      </c>
      <c r="D46" s="21">
        <v>0</v>
      </c>
      <c r="E46" s="22">
        <v>0</v>
      </c>
      <c r="F46" s="21">
        <v>0</v>
      </c>
      <c r="G46" s="22">
        <v>0</v>
      </c>
      <c r="H46" s="21">
        <v>500000000</v>
      </c>
      <c r="I46" s="22">
        <v>500000000</v>
      </c>
      <c r="J46" s="21">
        <v>0</v>
      </c>
      <c r="K46" s="22">
        <v>0</v>
      </c>
      <c r="L46" s="21">
        <v>0</v>
      </c>
      <c r="M46" s="22">
        <v>0</v>
      </c>
      <c r="N46" s="21">
        <v>0</v>
      </c>
      <c r="O46" s="22">
        <v>0</v>
      </c>
      <c r="P46" s="21">
        <v>0</v>
      </c>
      <c r="Q46" s="22">
        <v>0</v>
      </c>
      <c r="R46" s="36">
        <v>0</v>
      </c>
      <c r="S46" s="37">
        <v>0</v>
      </c>
      <c r="T46" s="36">
        <v>0</v>
      </c>
      <c r="U46" s="37">
        <v>0</v>
      </c>
      <c r="V46" s="36">
        <v>0</v>
      </c>
      <c r="W46" s="37">
        <v>0</v>
      </c>
      <c r="X46" s="36">
        <v>0</v>
      </c>
      <c r="Y46" s="37">
        <v>0</v>
      </c>
      <c r="Z46" s="36">
        <v>0</v>
      </c>
      <c r="AA46" s="37">
        <v>0</v>
      </c>
    </row>
    <row r="47" spans="1:27" ht="1.9" customHeight="1" thickTop="1">
      <c r="A47" s="7"/>
      <c r="B47" s="12"/>
      <c r="C47" s="12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25"/>
      <c r="S47" s="25"/>
      <c r="T47" s="25"/>
      <c r="U47" s="25"/>
    </row>
    <row r="48" spans="1:27"/>
    <row r="49" spans="1:19">
      <c r="A49" s="11" t="s">
        <v>33</v>
      </c>
    </row>
    <row r="50" spans="1:19">
      <c r="A50" s="52" t="s">
        <v>42</v>
      </c>
      <c r="B50" s="52"/>
      <c r="C50" s="52"/>
      <c r="D50" s="52"/>
      <c r="E50" s="52"/>
      <c r="F50" s="52"/>
      <c r="G50" s="52"/>
    </row>
    <row r="51" spans="1:19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23"/>
      <c r="S51" s="23"/>
    </row>
  </sheetData>
  <mergeCells count="22">
    <mergeCell ref="A5:AA6"/>
    <mergeCell ref="A9:AA9"/>
    <mergeCell ref="A10:AA10"/>
    <mergeCell ref="V12:W12"/>
    <mergeCell ref="T12:U12"/>
    <mergeCell ref="R12:S12"/>
    <mergeCell ref="X12:Y12"/>
    <mergeCell ref="A3:AA3"/>
    <mergeCell ref="A1:AA2"/>
    <mergeCell ref="A51:Q51"/>
    <mergeCell ref="A50:G50"/>
    <mergeCell ref="A12:A13"/>
    <mergeCell ref="B12:C12"/>
    <mergeCell ref="D12:E12"/>
    <mergeCell ref="F12:G12"/>
    <mergeCell ref="H12:I12"/>
    <mergeCell ref="J12:K12"/>
    <mergeCell ref="L12:M12"/>
    <mergeCell ref="N12:O12"/>
    <mergeCell ref="P12:Q12"/>
    <mergeCell ref="Z12:AA12"/>
    <mergeCell ref="A7:AA8"/>
  </mergeCells>
  <printOptions horizontalCentered="1"/>
  <pageMargins left="0.23622047244094491" right="0.23622047244094491" top="0.74803149606299213" bottom="0.74803149606299213" header="0.31496062992125984" footer="0.31496062992125984"/>
  <pageSetup scale="26" fitToHeight="0"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Funcional 2013-2025</vt:lpstr>
      <vt:lpstr>'Funcional 2013-2025'!Títulos_a_imprimir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aurora ortiz leon</dc:creator>
  <cp:lastModifiedBy>A-044411P</cp:lastModifiedBy>
  <cp:lastPrinted>2026-02-16T15:58:22Z</cp:lastPrinted>
  <dcterms:created xsi:type="dcterms:W3CDTF">2020-04-16T18:04:01Z</dcterms:created>
  <dcterms:modified xsi:type="dcterms:W3CDTF">2026-02-16T15:58:34Z</dcterms:modified>
</cp:coreProperties>
</file>