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Egresos\exceles\2025\"/>
    </mc:Choice>
  </mc:AlternateContent>
  <bookViews>
    <workbookView xWindow="0" yWindow="0" windowWidth="20490" windowHeight="7335"/>
  </bookViews>
  <sheets>
    <sheet name="Económica 2013-2025" sheetId="3" r:id="rId1"/>
  </sheets>
  <definedNames>
    <definedName name="_xlnm.Print_Titles" localSheetId="0">'Económica 2013-2025'!$1:$14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2" i="3" l="1"/>
  <c r="Z42" i="3"/>
  <c r="AA35" i="3"/>
  <c r="Z35" i="3"/>
  <c r="AA16" i="3"/>
  <c r="Z16" i="3" l="1"/>
  <c r="AA24" i="3"/>
  <c r="Z24" i="3"/>
</calcChain>
</file>

<file path=xl/sharedStrings.xml><?xml version="1.0" encoding="utf-8"?>
<sst xmlns="http://schemas.openxmlformats.org/spreadsheetml/2006/main" count="62" uniqueCount="28">
  <si>
    <t>Gobierno del Estado de Tabasco</t>
  </si>
  <si>
    <t>Clasificación</t>
  </si>
  <si>
    <t>Gasto de Capital</t>
  </si>
  <si>
    <t>Gasto Corriente</t>
  </si>
  <si>
    <t>Pensiones y Jubilaciones</t>
  </si>
  <si>
    <t>1000 Servicios personales</t>
  </si>
  <si>
    <t>2000 Materiales y suministros</t>
  </si>
  <si>
    <t>3000 Servicios Generales</t>
  </si>
  <si>
    <t>4000 Transferencias, asignaciones, subsidios y otras ayudas</t>
  </si>
  <si>
    <t>7000 Inversiones financieras y otras provisiones</t>
  </si>
  <si>
    <t>5000 Bienes muebles e inmuebles</t>
  </si>
  <si>
    <t>6000 Inversión pública</t>
  </si>
  <si>
    <t>Modificado</t>
  </si>
  <si>
    <t>Ejercido</t>
  </si>
  <si>
    <t>Clasificación económica</t>
  </si>
  <si>
    <t>8000 Participaciones y aportaciones</t>
  </si>
  <si>
    <t>Las cifras pueden no coincidir debido al redondeo</t>
  </si>
  <si>
    <t>Total del gasto</t>
  </si>
  <si>
    <t>Total</t>
  </si>
  <si>
    <t>Gastos</t>
  </si>
  <si>
    <t>Total de egresos modificado y ejercido al 31 de diciembre</t>
  </si>
  <si>
    <t>Financiamiento</t>
  </si>
  <si>
    <t>Amortización de la Deuda y Disminución de Pasivos</t>
  </si>
  <si>
    <t>9000 Deuda pública</t>
  </si>
  <si>
    <t>Participaciones a municipios</t>
  </si>
  <si>
    <t>Secretaría de Administración y Finanzas</t>
  </si>
  <si>
    <t>Cifras anuales en pesos corrientes 2013 - 2025</t>
  </si>
  <si>
    <t>Fuente: Informe sobre la situación económica, los ingresos y egresos públicos del estado de Tabasco (cuarto trimestre 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</si>
</sst>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948A54"/>
      </left>
      <right/>
      <top/>
      <bottom/>
      <diagonal/>
    </border>
    <border>
      <left style="thin">
        <color rgb="FF948A54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rgb="FF948A54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/>
      <right style="thin">
        <color rgb="FF948A54"/>
      </right>
      <top style="thin">
        <color theme="0" tint="-0.34998626667073579"/>
      </top>
      <bottom/>
      <diagonal/>
    </border>
    <border>
      <left/>
      <right/>
      <top/>
      <bottom style="thin">
        <color theme="6" tint="-0.249977111117893"/>
      </bottom>
      <diagonal/>
    </border>
    <border>
      <left style="thin">
        <color theme="0" tint="-0.34998626667073579"/>
      </left>
      <right/>
      <top/>
      <bottom style="thin">
        <color theme="6" tint="-0.249977111117893"/>
      </bottom>
      <diagonal/>
    </border>
    <border>
      <left style="thin">
        <color rgb="FF948A54"/>
      </left>
      <right/>
      <top style="thin">
        <color rgb="FF948A54"/>
      </top>
      <bottom/>
      <diagonal/>
    </border>
    <border>
      <left/>
      <right style="thin">
        <color rgb="FF948A54"/>
      </right>
      <top/>
      <bottom style="thin">
        <color theme="6" tint="-0.249977111117893"/>
      </bottom>
      <diagonal/>
    </border>
    <border>
      <left style="thin">
        <color rgb="FF948A54"/>
      </left>
      <right/>
      <top/>
      <bottom style="thin">
        <color rgb="FF948A54"/>
      </bottom>
      <diagonal/>
    </border>
    <border>
      <left style="thin">
        <color theme="0"/>
      </left>
      <right style="thin">
        <color theme="0"/>
      </right>
      <top style="thin">
        <color rgb="FF948A54"/>
      </top>
      <bottom style="thin">
        <color theme="0"/>
      </bottom>
      <diagonal/>
    </border>
    <border>
      <left style="thin">
        <color theme="0"/>
      </left>
      <right style="thin">
        <color rgb="FF948A54"/>
      </right>
      <top style="thin">
        <color rgb="FF948A5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48A54"/>
      </bottom>
      <diagonal/>
    </border>
    <border>
      <left style="thin">
        <color theme="0"/>
      </left>
      <right style="thin">
        <color rgb="FF948A54"/>
      </right>
      <top style="thin">
        <color theme="0"/>
      </top>
      <bottom style="thin">
        <color rgb="FF948A54"/>
      </bottom>
      <diagonal/>
    </border>
    <border>
      <left style="thin">
        <color rgb="FF948A54"/>
      </left>
      <right/>
      <top style="thin">
        <color theme="6"/>
      </top>
      <bottom style="thin">
        <color theme="0" tint="-0.34998626667073579"/>
      </bottom>
      <diagonal/>
    </border>
    <border>
      <left/>
      <right/>
      <top style="thin">
        <color theme="6"/>
      </top>
      <bottom style="thin">
        <color theme="0" tint="-0.34998626667073579"/>
      </bottom>
      <diagonal/>
    </border>
    <border>
      <left/>
      <right style="thin">
        <color rgb="FF948A54"/>
      </right>
      <top/>
      <bottom/>
      <diagonal/>
    </border>
    <border>
      <left/>
      <right/>
      <top/>
      <bottom style="thin">
        <color rgb="FF948A54"/>
      </bottom>
      <diagonal/>
    </border>
    <border>
      <left/>
      <right style="thin">
        <color rgb="FF948A54"/>
      </right>
      <top/>
      <bottom style="thin">
        <color rgb="FF948A54"/>
      </bottom>
      <diagonal/>
    </border>
    <border>
      <left style="thin">
        <color rgb="FF948A54"/>
      </left>
      <right/>
      <top style="thin">
        <color rgb="FF948A54"/>
      </top>
      <bottom style="thin">
        <color rgb="FF948A54"/>
      </bottom>
      <diagonal/>
    </border>
    <border>
      <left/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thin">
        <color rgb="FF948A54"/>
      </left>
      <right/>
      <top style="thin">
        <color rgb="FF948A54"/>
      </top>
      <bottom style="thin">
        <color auto="1"/>
      </bottom>
      <diagonal/>
    </border>
    <border>
      <left/>
      <right style="thin">
        <color rgb="FF948A54"/>
      </right>
      <top style="thin">
        <color rgb="FF948A54"/>
      </top>
      <bottom style="thin">
        <color auto="1"/>
      </bottom>
      <diagonal/>
    </border>
    <border>
      <left/>
      <right style="thin">
        <color rgb="FF948A54"/>
      </right>
      <top style="thin">
        <color rgb="FF948A5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Border="1"/>
    <xf numFmtId="3" fontId="3" fillId="0" borderId="3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 wrapText="1" indent="2"/>
    </xf>
    <xf numFmtId="0" fontId="8" fillId="2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2"/>
    </xf>
    <xf numFmtId="3" fontId="3" fillId="0" borderId="8" xfId="0" applyNumberFormat="1" applyFont="1" applyBorder="1" applyAlignment="1">
      <alignment horizontal="center" vertical="center" wrapText="1"/>
    </xf>
    <xf numFmtId="3" fontId="0" fillId="0" borderId="0" xfId="0" applyNumberFormat="1" applyAlignment="1"/>
    <xf numFmtId="3" fontId="3" fillId="0" borderId="1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19" xfId="0" applyNumberFormat="1" applyFont="1" applyBorder="1" applyAlignment="1">
      <alignment horizontal="center" vertical="center" wrapText="1"/>
    </xf>
    <xf numFmtId="3" fontId="0" fillId="0" borderId="19" xfId="0" applyNumberFormat="1" applyBorder="1" applyAlignment="1"/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7" fillId="0" borderId="22" xfId="0" applyNumberFormat="1" applyFont="1" applyBorder="1" applyAlignment="1">
      <alignment vertical="center" wrapText="1"/>
    </xf>
    <xf numFmtId="3" fontId="7" fillId="0" borderId="23" xfId="0" applyNumberFormat="1" applyFont="1" applyBorder="1" applyAlignment="1">
      <alignment vertical="center" wrapText="1"/>
    </xf>
    <xf numFmtId="3" fontId="9" fillId="2" borderId="22" xfId="0" applyNumberFormat="1" applyFont="1" applyFill="1" applyBorder="1" applyAlignment="1">
      <alignment vertical="center" wrapText="1"/>
    </xf>
    <xf numFmtId="3" fontId="9" fillId="2" borderId="23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25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26" xfId="0" applyNumberFormat="1" applyFont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3" fontId="6" fillId="4" borderId="2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Millares 19 2" xfId="1"/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490904</xdr:colOff>
      <xdr:row>1</xdr:row>
      <xdr:rowOff>21981</xdr:rowOff>
    </xdr:from>
    <xdr:to>
      <xdr:col>7</xdr:col>
      <xdr:colOff>489471</xdr:colOff>
      <xdr:row>7</xdr:row>
      <xdr:rowOff>133336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44C147-EF59-46A1-9A36-2F1A6D5EF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6945923" y="278423"/>
          <a:ext cx="3537471" cy="117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showGridLines="0" tabSelected="1" topLeftCell="A29" zoomScaleNormal="100" workbookViewId="0">
      <pane xSplit="1" topLeftCell="V1" activePane="topRight" state="frozen"/>
      <selection activeCell="A9" sqref="A9"/>
      <selection pane="topRight" activeCell="A46" sqref="A46:Q46"/>
    </sheetView>
  </sheetViews>
  <sheetFormatPr baseColWidth="10" defaultColWidth="0" defaultRowHeight="15" zeroHeight="1"/>
  <cols>
    <col min="1" max="1" width="43.7109375" bestFit="1" customWidth="1"/>
    <col min="2" max="27" width="17.7109375" customWidth="1"/>
    <col min="28" max="16384" width="11.42578125" hidden="1"/>
  </cols>
  <sheetData>
    <row r="1" spans="1:27" s="1" customFormat="1" ht="20.4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s="1" customForma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s="1" customFormat="1" ht="21">
      <c r="A3" s="59" t="s">
        <v>25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s="1" customFormat="1" ht="4.150000000000000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7" s="1" customFormat="1" ht="14.45" customHeight="1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s="1" customForma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s="1" customFormat="1" ht="14.45" customHeight="1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spans="1:27" s="1" customForma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spans="1:27" s="1" customFormat="1" ht="21">
      <c r="A9" s="57" t="s">
        <v>26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27" s="1" customFormat="1" ht="6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26"/>
      <c r="S10" s="26"/>
      <c r="T10" s="28"/>
      <c r="U10" s="28"/>
    </row>
    <row r="11" spans="1:27" s="1" customFormat="1" ht="6" customHeight="1"/>
    <row r="12" spans="1:27">
      <c r="A12" s="52" t="s">
        <v>1</v>
      </c>
      <c r="B12" s="54">
        <v>2013</v>
      </c>
      <c r="C12" s="54"/>
      <c r="D12" s="54">
        <v>2014</v>
      </c>
      <c r="E12" s="54"/>
      <c r="F12" s="54">
        <v>2015</v>
      </c>
      <c r="G12" s="54"/>
      <c r="H12" s="54">
        <v>2016</v>
      </c>
      <c r="I12" s="54"/>
      <c r="J12" s="54">
        <v>2017</v>
      </c>
      <c r="K12" s="54"/>
      <c r="L12" s="54">
        <v>2018</v>
      </c>
      <c r="M12" s="54"/>
      <c r="N12" s="54">
        <v>2019</v>
      </c>
      <c r="O12" s="55"/>
      <c r="P12" s="54">
        <v>2020</v>
      </c>
      <c r="Q12" s="55"/>
      <c r="R12" s="54">
        <v>2021</v>
      </c>
      <c r="S12" s="55"/>
      <c r="T12" s="54">
        <v>2022</v>
      </c>
      <c r="U12" s="55"/>
      <c r="V12" s="54">
        <v>2023</v>
      </c>
      <c r="W12" s="55"/>
      <c r="X12" s="54">
        <v>2024</v>
      </c>
      <c r="Y12" s="55"/>
      <c r="Z12" s="54">
        <v>2025</v>
      </c>
      <c r="AA12" s="55"/>
    </row>
    <row r="13" spans="1:27">
      <c r="A13" s="53"/>
      <c r="B13" s="42" t="s">
        <v>12</v>
      </c>
      <c r="C13" s="42" t="s">
        <v>13</v>
      </c>
      <c r="D13" s="42" t="s">
        <v>12</v>
      </c>
      <c r="E13" s="42" t="s">
        <v>13</v>
      </c>
      <c r="F13" s="42" t="s">
        <v>12</v>
      </c>
      <c r="G13" s="42" t="s">
        <v>13</v>
      </c>
      <c r="H13" s="42" t="s">
        <v>12</v>
      </c>
      <c r="I13" s="42" t="s">
        <v>13</v>
      </c>
      <c r="J13" s="42" t="s">
        <v>12</v>
      </c>
      <c r="K13" s="42" t="s">
        <v>13</v>
      </c>
      <c r="L13" s="42" t="s">
        <v>12</v>
      </c>
      <c r="M13" s="42" t="s">
        <v>13</v>
      </c>
      <c r="N13" s="42" t="s">
        <v>12</v>
      </c>
      <c r="O13" s="43" t="s">
        <v>13</v>
      </c>
      <c r="P13" s="42" t="s">
        <v>12</v>
      </c>
      <c r="Q13" s="43" t="s">
        <v>13</v>
      </c>
      <c r="R13" s="42" t="s">
        <v>12</v>
      </c>
      <c r="S13" s="43" t="s">
        <v>13</v>
      </c>
      <c r="T13" s="42" t="s">
        <v>12</v>
      </c>
      <c r="U13" s="43" t="s">
        <v>13</v>
      </c>
      <c r="V13" s="42" t="s">
        <v>12</v>
      </c>
      <c r="W13" s="43" t="s">
        <v>13</v>
      </c>
      <c r="X13" s="42" t="s">
        <v>12</v>
      </c>
      <c r="Y13" s="43" t="s">
        <v>13</v>
      </c>
      <c r="Z13" s="42" t="s">
        <v>12</v>
      </c>
      <c r="AA13" s="43" t="s">
        <v>13</v>
      </c>
    </row>
    <row r="14" spans="1:27" s="3" customFormat="1" ht="3" customHeight="1">
      <c r="A14" s="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1"/>
      <c r="O14" s="16"/>
      <c r="P14" s="11"/>
      <c r="Q14" s="16"/>
      <c r="R14" s="14"/>
      <c r="S14" s="30"/>
      <c r="T14" s="14"/>
      <c r="U14" s="30"/>
      <c r="V14" s="14"/>
      <c r="W14" s="30"/>
      <c r="X14" s="14"/>
      <c r="Y14" s="30"/>
      <c r="Z14" s="14"/>
      <c r="AA14" s="30"/>
    </row>
    <row r="15" spans="1:27">
      <c r="A15" s="13" t="s">
        <v>19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2"/>
      <c r="P15" s="17"/>
      <c r="Q15" s="12"/>
      <c r="R15" s="29"/>
      <c r="S15" s="31"/>
      <c r="T15" s="29"/>
      <c r="U15" s="31"/>
      <c r="V15" s="29"/>
      <c r="W15" s="31"/>
      <c r="X15" s="29"/>
      <c r="Y15" s="31"/>
      <c r="Z15" s="29"/>
      <c r="AA15" s="31"/>
    </row>
    <row r="16" spans="1:27">
      <c r="A16" s="9" t="s">
        <v>3</v>
      </c>
      <c r="B16" s="18">
        <v>6602460552</v>
      </c>
      <c r="C16" s="18">
        <v>6428440540</v>
      </c>
      <c r="D16" s="18">
        <v>41623605626</v>
      </c>
      <c r="E16" s="18">
        <v>40685074278</v>
      </c>
      <c r="F16" s="18">
        <v>45510529541</v>
      </c>
      <c r="G16" s="18">
        <v>44658403286</v>
      </c>
      <c r="H16" s="18">
        <v>38868380256</v>
      </c>
      <c r="I16" s="18">
        <v>38603541617</v>
      </c>
      <c r="J16" s="18">
        <v>39051153927</v>
      </c>
      <c r="K16" s="18">
        <v>38781405818</v>
      </c>
      <c r="L16" s="18">
        <v>36242637932</v>
      </c>
      <c r="M16" s="18">
        <v>36213381253</v>
      </c>
      <c r="N16" s="18">
        <v>37887874665</v>
      </c>
      <c r="O16" s="19">
        <v>37072919105</v>
      </c>
      <c r="P16" s="18">
        <v>41901982035</v>
      </c>
      <c r="Q16" s="19">
        <v>41427504768</v>
      </c>
      <c r="R16" s="36">
        <v>40331767112</v>
      </c>
      <c r="S16" s="37">
        <v>40210779638</v>
      </c>
      <c r="T16" s="36">
        <v>43208564250.260002</v>
      </c>
      <c r="U16" s="37">
        <v>43062779577.68</v>
      </c>
      <c r="V16" s="36">
        <v>44121382193.980003</v>
      </c>
      <c r="W16" s="37">
        <v>44117181208.790001</v>
      </c>
      <c r="X16" s="36">
        <v>46045046366.029999</v>
      </c>
      <c r="Y16" s="36">
        <v>45918099680.93</v>
      </c>
      <c r="Z16" s="36">
        <f>SUM(Z17:Z23)</f>
        <v>50702450926.569962</v>
      </c>
      <c r="AA16" s="36">
        <f>SUM(AA17:AA23)</f>
        <v>50552947956.259964</v>
      </c>
    </row>
    <row r="17" spans="1:27">
      <c r="A17" s="10" t="s">
        <v>5</v>
      </c>
      <c r="B17" s="20">
        <v>3344096212</v>
      </c>
      <c r="C17" s="20">
        <v>3344096212</v>
      </c>
      <c r="D17" s="20">
        <v>17904350896</v>
      </c>
      <c r="E17" s="20">
        <v>17854412347</v>
      </c>
      <c r="F17" s="20">
        <v>16471127052</v>
      </c>
      <c r="G17" s="20">
        <v>16471127052</v>
      </c>
      <c r="H17" s="20">
        <v>16493185911</v>
      </c>
      <c r="I17" s="20">
        <v>16493174812</v>
      </c>
      <c r="J17" s="20">
        <v>17843621781</v>
      </c>
      <c r="K17" s="20">
        <v>17831304723</v>
      </c>
      <c r="L17" s="20">
        <v>16568098522</v>
      </c>
      <c r="M17" s="20">
        <v>16568081179</v>
      </c>
      <c r="N17" s="20">
        <v>19176365100</v>
      </c>
      <c r="O17" s="21">
        <v>18887098217</v>
      </c>
      <c r="P17" s="20">
        <v>19521786675</v>
      </c>
      <c r="Q17" s="21">
        <v>19521786675</v>
      </c>
      <c r="R17" s="34">
        <v>19825032212</v>
      </c>
      <c r="S17" s="35">
        <v>19825032212</v>
      </c>
      <c r="T17" s="34">
        <v>21056064105.25</v>
      </c>
      <c r="U17" s="35">
        <v>21056064105.25</v>
      </c>
      <c r="V17" s="34">
        <v>22705109168.529999</v>
      </c>
      <c r="W17" s="35">
        <v>22705109168.529999</v>
      </c>
      <c r="X17" s="34">
        <v>24921292616.709999</v>
      </c>
      <c r="Y17" s="35">
        <v>24921292616.709999</v>
      </c>
      <c r="Z17" s="34">
        <v>25798230233.659962</v>
      </c>
      <c r="AA17" s="35">
        <v>25798230233.659962</v>
      </c>
    </row>
    <row r="18" spans="1:27">
      <c r="A18" s="10" t="s">
        <v>6</v>
      </c>
      <c r="B18" s="20">
        <v>535474153</v>
      </c>
      <c r="C18" s="20">
        <v>469349613</v>
      </c>
      <c r="D18" s="20">
        <v>1267178825</v>
      </c>
      <c r="E18" s="20">
        <v>1180971633</v>
      </c>
      <c r="F18" s="20">
        <v>1107469799</v>
      </c>
      <c r="G18" s="20">
        <v>1076123583</v>
      </c>
      <c r="H18" s="20">
        <v>1286255954</v>
      </c>
      <c r="I18" s="20">
        <v>1124868023</v>
      </c>
      <c r="J18" s="20">
        <v>1084209547</v>
      </c>
      <c r="K18" s="20">
        <v>1068480773</v>
      </c>
      <c r="L18" s="20">
        <v>813255500</v>
      </c>
      <c r="M18" s="20">
        <v>812502806</v>
      </c>
      <c r="N18" s="20">
        <v>1384380976</v>
      </c>
      <c r="O18" s="21">
        <v>1383404765</v>
      </c>
      <c r="P18" s="20">
        <v>1494900336</v>
      </c>
      <c r="Q18" s="21">
        <v>1476973026</v>
      </c>
      <c r="R18" s="34">
        <v>1142538282</v>
      </c>
      <c r="S18" s="35">
        <v>1138532439</v>
      </c>
      <c r="T18" s="34">
        <v>1061413640.76</v>
      </c>
      <c r="U18" s="35">
        <v>1055850049.75</v>
      </c>
      <c r="V18" s="34">
        <v>757370696.91999996</v>
      </c>
      <c r="W18" s="35">
        <v>756277911.73000002</v>
      </c>
      <c r="X18" s="34">
        <v>1509089690.49</v>
      </c>
      <c r="Y18" s="35">
        <v>1486711378.6099999</v>
      </c>
      <c r="Z18" s="34">
        <v>945497030.86000168</v>
      </c>
      <c r="AA18" s="35">
        <v>939060631.98000157</v>
      </c>
    </row>
    <row r="19" spans="1:27">
      <c r="A19" s="10" t="s">
        <v>7</v>
      </c>
      <c r="B19" s="20">
        <v>868995310</v>
      </c>
      <c r="C19" s="20">
        <v>861099839</v>
      </c>
      <c r="D19" s="20">
        <v>1833603966</v>
      </c>
      <c r="E19" s="20">
        <v>1787697606</v>
      </c>
      <c r="F19" s="20">
        <v>1996366081</v>
      </c>
      <c r="G19" s="20">
        <v>1956992145</v>
      </c>
      <c r="H19" s="20">
        <v>1974345039</v>
      </c>
      <c r="I19" s="20">
        <v>1962083943</v>
      </c>
      <c r="J19" s="20">
        <v>2738039058</v>
      </c>
      <c r="K19" s="20">
        <v>2698404807</v>
      </c>
      <c r="L19" s="20">
        <v>1519892332</v>
      </c>
      <c r="M19" s="20">
        <v>1503140103</v>
      </c>
      <c r="N19" s="20">
        <v>1985951744</v>
      </c>
      <c r="O19" s="21">
        <v>1974945229</v>
      </c>
      <c r="P19" s="20">
        <v>1590960958</v>
      </c>
      <c r="Q19" s="21">
        <v>1568023577</v>
      </c>
      <c r="R19" s="34">
        <v>1527610352</v>
      </c>
      <c r="S19" s="35">
        <v>1523488395</v>
      </c>
      <c r="T19" s="34">
        <v>1471605732.8399999</v>
      </c>
      <c r="U19" s="35">
        <v>1467713135.9200001</v>
      </c>
      <c r="V19" s="34">
        <v>1513669635.6500001</v>
      </c>
      <c r="W19" s="35">
        <v>1510561435.6500001</v>
      </c>
      <c r="X19" s="34">
        <v>1896317757.22</v>
      </c>
      <c r="Y19" s="35">
        <v>1891831042.4000001</v>
      </c>
      <c r="Z19" s="34">
        <v>2375221413.7499971</v>
      </c>
      <c r="AA19" s="35">
        <v>2374388771.9499969</v>
      </c>
    </row>
    <row r="20" spans="1:27" ht="24">
      <c r="A20" s="10" t="s">
        <v>8</v>
      </c>
      <c r="B20" s="20">
        <v>1596379114</v>
      </c>
      <c r="C20" s="20">
        <v>1596379114</v>
      </c>
      <c r="D20" s="20">
        <v>9119704179</v>
      </c>
      <c r="E20" s="20">
        <v>9104958545</v>
      </c>
      <c r="F20" s="20">
        <v>15524227716</v>
      </c>
      <c r="G20" s="20">
        <v>15295671862</v>
      </c>
      <c r="H20" s="20">
        <v>14682960535</v>
      </c>
      <c r="I20" s="20">
        <v>14682465057</v>
      </c>
      <c r="J20" s="20">
        <v>15641411976</v>
      </c>
      <c r="K20" s="20">
        <v>15440057839</v>
      </c>
      <c r="L20" s="20">
        <v>15338071181</v>
      </c>
      <c r="M20" s="20">
        <v>15337817269</v>
      </c>
      <c r="N20" s="20">
        <v>15181058846</v>
      </c>
      <c r="O20" s="21">
        <v>14667352895</v>
      </c>
      <c r="P20" s="20">
        <v>17062412025</v>
      </c>
      <c r="Q20" s="21">
        <v>16628799450</v>
      </c>
      <c r="R20" s="34">
        <v>17778629266</v>
      </c>
      <c r="S20" s="35">
        <v>17665769592</v>
      </c>
      <c r="T20" s="34">
        <v>19467656106.41</v>
      </c>
      <c r="U20" s="35">
        <v>19331327621.759998</v>
      </c>
      <c r="V20" s="34">
        <v>19125545292.880001</v>
      </c>
      <c r="W20" s="35">
        <v>19125545292.880001</v>
      </c>
      <c r="X20" s="34">
        <v>17529402707.75</v>
      </c>
      <c r="Y20" s="35">
        <v>17429321049.349998</v>
      </c>
      <c r="Z20" s="34">
        <v>21351174558.77</v>
      </c>
      <c r="AA20" s="35">
        <v>21208940629.140007</v>
      </c>
    </row>
    <row r="21" spans="1:27">
      <c r="A21" s="10" t="s">
        <v>10</v>
      </c>
      <c r="B21" s="20">
        <v>474792</v>
      </c>
      <c r="C21" s="20">
        <v>474792</v>
      </c>
      <c r="D21" s="20">
        <v>425103</v>
      </c>
      <c r="E21" s="20">
        <v>425103</v>
      </c>
      <c r="F21" s="20">
        <v>0</v>
      </c>
      <c r="G21" s="20">
        <v>0</v>
      </c>
      <c r="H21" s="20">
        <v>454193</v>
      </c>
      <c r="I21" s="20">
        <v>454193</v>
      </c>
      <c r="J21" s="22">
        <v>0</v>
      </c>
      <c r="K21" s="22">
        <v>0</v>
      </c>
      <c r="L21" s="22">
        <v>0</v>
      </c>
      <c r="M21" s="22">
        <v>0</v>
      </c>
      <c r="N21" s="20">
        <v>0</v>
      </c>
      <c r="O21" s="21">
        <v>0</v>
      </c>
      <c r="P21" s="20">
        <v>0</v>
      </c>
      <c r="Q21" s="21">
        <v>0</v>
      </c>
      <c r="R21" s="34">
        <v>0</v>
      </c>
      <c r="S21" s="35">
        <v>0</v>
      </c>
      <c r="T21" s="34">
        <v>0</v>
      </c>
      <c r="U21" s="35">
        <v>0</v>
      </c>
      <c r="V21" s="34">
        <v>0</v>
      </c>
      <c r="W21" s="35">
        <v>0</v>
      </c>
      <c r="X21" s="34">
        <v>0</v>
      </c>
      <c r="Y21" s="35">
        <v>0</v>
      </c>
      <c r="Z21" s="34">
        <v>0</v>
      </c>
      <c r="AA21" s="35">
        <v>0</v>
      </c>
    </row>
    <row r="22" spans="1:27">
      <c r="A22" s="10" t="s">
        <v>9</v>
      </c>
      <c r="B22" s="20">
        <v>3332010</v>
      </c>
      <c r="C22" s="20">
        <v>3332010</v>
      </c>
      <c r="D22" s="20">
        <v>8677140</v>
      </c>
      <c r="E22" s="20">
        <v>5901150</v>
      </c>
      <c r="F22" s="20">
        <v>514850250</v>
      </c>
      <c r="G22" s="20">
        <v>0</v>
      </c>
      <c r="H22" s="20">
        <v>58399320</v>
      </c>
      <c r="I22" s="20">
        <v>50000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1">
        <v>0</v>
      </c>
      <c r="P22" s="20">
        <v>0</v>
      </c>
      <c r="Q22" s="21">
        <v>0</v>
      </c>
      <c r="R22" s="34">
        <v>0</v>
      </c>
      <c r="S22" s="35">
        <v>0</v>
      </c>
      <c r="T22" s="34">
        <v>0</v>
      </c>
      <c r="U22" s="35">
        <v>0</v>
      </c>
      <c r="V22" s="34">
        <v>0</v>
      </c>
      <c r="W22" s="35">
        <v>0</v>
      </c>
      <c r="X22" s="34">
        <v>0</v>
      </c>
      <c r="Y22" s="35">
        <v>0</v>
      </c>
      <c r="Z22" s="34">
        <v>0</v>
      </c>
      <c r="AA22" s="35">
        <v>0</v>
      </c>
    </row>
    <row r="23" spans="1:27">
      <c r="A23" s="10" t="s">
        <v>15</v>
      </c>
      <c r="B23" s="20">
        <v>253708961</v>
      </c>
      <c r="C23" s="20">
        <v>153708961</v>
      </c>
      <c r="D23" s="20">
        <v>11489665517</v>
      </c>
      <c r="E23" s="20">
        <v>10750707894</v>
      </c>
      <c r="F23" s="20">
        <v>9896488643</v>
      </c>
      <c r="G23" s="20">
        <v>9858488643</v>
      </c>
      <c r="H23" s="20">
        <v>4372779304</v>
      </c>
      <c r="I23" s="20">
        <v>4340445590</v>
      </c>
      <c r="J23" s="20">
        <v>1743871566</v>
      </c>
      <c r="K23" s="20">
        <v>1743157676</v>
      </c>
      <c r="L23" s="20">
        <v>2003320397</v>
      </c>
      <c r="M23" s="20">
        <v>1991839897</v>
      </c>
      <c r="N23" s="20">
        <v>160117999</v>
      </c>
      <c r="O23" s="21">
        <v>160117999</v>
      </c>
      <c r="P23" s="20">
        <v>2231922040</v>
      </c>
      <c r="Q23" s="21">
        <v>2231922040</v>
      </c>
      <c r="R23" s="34">
        <v>57957000</v>
      </c>
      <c r="S23" s="35">
        <v>57957000</v>
      </c>
      <c r="T23" s="34">
        <v>151824665</v>
      </c>
      <c r="U23" s="35">
        <v>151824665</v>
      </c>
      <c r="V23" s="34">
        <v>19687400</v>
      </c>
      <c r="W23" s="35">
        <v>19687400</v>
      </c>
      <c r="X23" s="34">
        <v>188943593.86000001</v>
      </c>
      <c r="Y23" s="35">
        <v>188943593.86000001</v>
      </c>
      <c r="Z23" s="34">
        <v>232327689.52999997</v>
      </c>
      <c r="AA23" s="35">
        <v>232327689.52999997</v>
      </c>
    </row>
    <row r="24" spans="1:27">
      <c r="A24" s="9" t="s">
        <v>2</v>
      </c>
      <c r="B24" s="18">
        <v>33925004272</v>
      </c>
      <c r="C24" s="18">
        <v>32539701529</v>
      </c>
      <c r="D24" s="18">
        <v>2992560842</v>
      </c>
      <c r="E24" s="18">
        <v>1774174971</v>
      </c>
      <c r="F24" s="18">
        <v>2925213750</v>
      </c>
      <c r="G24" s="18">
        <v>2078177685</v>
      </c>
      <c r="H24" s="18">
        <v>4314325454</v>
      </c>
      <c r="I24" s="18">
        <v>2933700396</v>
      </c>
      <c r="J24" s="18">
        <v>6290331563</v>
      </c>
      <c r="K24" s="18">
        <v>5526902885</v>
      </c>
      <c r="L24" s="18">
        <v>4189470361</v>
      </c>
      <c r="M24" s="18">
        <v>4144827409</v>
      </c>
      <c r="N24" s="18">
        <v>2168126860</v>
      </c>
      <c r="O24" s="19">
        <v>1465386797</v>
      </c>
      <c r="P24" s="18">
        <v>4853457018</v>
      </c>
      <c r="Q24" s="19">
        <v>4191039440</v>
      </c>
      <c r="R24" s="36">
        <v>3490823467</v>
      </c>
      <c r="S24" s="37">
        <v>3205599475</v>
      </c>
      <c r="T24" s="36">
        <v>2496268031.4200001</v>
      </c>
      <c r="U24" s="37">
        <v>2061121519.8199999</v>
      </c>
      <c r="V24" s="36">
        <v>3594540584.4499998</v>
      </c>
      <c r="W24" s="37">
        <v>2857902909.0300002</v>
      </c>
      <c r="X24" s="36">
        <v>2811905482.25</v>
      </c>
      <c r="Y24" s="37">
        <v>2486028005.9000001</v>
      </c>
      <c r="Z24" s="36">
        <f>SUM(Z25:Z32)</f>
        <v>3212638606.750001</v>
      </c>
      <c r="AA24" s="36">
        <f>SUM(AA25:AA32)</f>
        <v>2881292962.960001</v>
      </c>
    </row>
    <row r="25" spans="1:27">
      <c r="A25" s="10" t="s">
        <v>5</v>
      </c>
      <c r="B25" s="20">
        <v>13739807574</v>
      </c>
      <c r="C25" s="20">
        <v>13655282781</v>
      </c>
      <c r="D25" s="20">
        <v>72502</v>
      </c>
      <c r="E25" s="20">
        <v>72502</v>
      </c>
      <c r="F25" s="20">
        <v>0</v>
      </c>
      <c r="G25" s="20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v>0</v>
      </c>
      <c r="P25" s="20">
        <v>0</v>
      </c>
      <c r="Q25" s="21">
        <v>0</v>
      </c>
      <c r="R25" s="34">
        <v>0</v>
      </c>
      <c r="S25" s="35">
        <v>0</v>
      </c>
      <c r="T25" s="34">
        <v>0</v>
      </c>
      <c r="U25" s="35">
        <v>0</v>
      </c>
      <c r="V25" s="34">
        <v>0</v>
      </c>
      <c r="W25" s="35">
        <v>0</v>
      </c>
      <c r="X25" s="34">
        <v>0</v>
      </c>
      <c r="Y25" s="35">
        <v>0</v>
      </c>
      <c r="Z25" s="34">
        <v>0</v>
      </c>
      <c r="AA25" s="35">
        <v>0</v>
      </c>
    </row>
    <row r="26" spans="1:27">
      <c r="A26" s="10" t="s">
        <v>6</v>
      </c>
      <c r="B26" s="20">
        <v>704079861</v>
      </c>
      <c r="C26" s="20">
        <v>661458007</v>
      </c>
      <c r="D26" s="20">
        <v>2293713</v>
      </c>
      <c r="E26" s="20">
        <v>2293713</v>
      </c>
      <c r="F26" s="20">
        <v>0</v>
      </c>
      <c r="G26" s="20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v>0</v>
      </c>
      <c r="P26" s="20">
        <v>220000</v>
      </c>
      <c r="Q26" s="21">
        <v>220000</v>
      </c>
      <c r="R26" s="34">
        <v>0</v>
      </c>
      <c r="S26" s="35">
        <v>0</v>
      </c>
      <c r="T26" s="34">
        <v>0</v>
      </c>
      <c r="U26" s="35">
        <v>0</v>
      </c>
      <c r="V26" s="34">
        <v>0</v>
      </c>
      <c r="W26" s="35">
        <v>0</v>
      </c>
      <c r="X26" s="34">
        <v>0</v>
      </c>
      <c r="Y26" s="35">
        <v>0</v>
      </c>
      <c r="Z26" s="34">
        <v>4989531.2</v>
      </c>
      <c r="AA26" s="35">
        <v>4989531.2</v>
      </c>
    </row>
    <row r="27" spans="1:27">
      <c r="A27" s="10" t="s">
        <v>7</v>
      </c>
      <c r="B27" s="20">
        <v>684335167</v>
      </c>
      <c r="C27" s="20">
        <v>674851670</v>
      </c>
      <c r="D27" s="20">
        <v>25294382</v>
      </c>
      <c r="E27" s="20">
        <v>5216104</v>
      </c>
      <c r="F27" s="20">
        <v>22737747</v>
      </c>
      <c r="G27" s="20">
        <v>22737747</v>
      </c>
      <c r="H27" s="22">
        <v>0</v>
      </c>
      <c r="I27" s="22">
        <v>0</v>
      </c>
      <c r="J27" s="20">
        <v>93040024</v>
      </c>
      <c r="K27" s="20">
        <v>93040024</v>
      </c>
      <c r="L27" s="22">
        <v>0</v>
      </c>
      <c r="M27" s="22">
        <v>0</v>
      </c>
      <c r="N27" s="20">
        <v>0</v>
      </c>
      <c r="O27" s="21">
        <v>0</v>
      </c>
      <c r="P27" s="20">
        <v>0</v>
      </c>
      <c r="Q27" s="21">
        <v>0</v>
      </c>
      <c r="R27" s="34">
        <v>0</v>
      </c>
      <c r="S27" s="35">
        <v>0</v>
      </c>
      <c r="T27" s="34">
        <v>0</v>
      </c>
      <c r="U27" s="35">
        <v>0</v>
      </c>
      <c r="V27" s="34">
        <v>0</v>
      </c>
      <c r="W27" s="35">
        <v>0</v>
      </c>
      <c r="X27" s="34">
        <v>0</v>
      </c>
      <c r="Y27" s="35">
        <v>0</v>
      </c>
      <c r="Z27" s="34">
        <v>0</v>
      </c>
      <c r="AA27" s="35">
        <v>0</v>
      </c>
    </row>
    <row r="28" spans="1:27" ht="24">
      <c r="A28" s="10" t="s">
        <v>8</v>
      </c>
      <c r="B28" s="20">
        <v>6284018741</v>
      </c>
      <c r="C28" s="20">
        <v>6246536452</v>
      </c>
      <c r="D28" s="20"/>
      <c r="E28" s="22"/>
      <c r="F28" s="20">
        <v>0</v>
      </c>
      <c r="G28" s="20">
        <v>0</v>
      </c>
      <c r="H28" s="20">
        <v>401009771</v>
      </c>
      <c r="I28" s="20">
        <v>103682898</v>
      </c>
      <c r="J28" s="20">
        <v>246398027</v>
      </c>
      <c r="K28" s="20">
        <v>96688723</v>
      </c>
      <c r="L28" s="20">
        <v>7869185</v>
      </c>
      <c r="M28" s="20">
        <v>7869185</v>
      </c>
      <c r="N28" s="20">
        <v>0</v>
      </c>
      <c r="O28" s="21">
        <v>0</v>
      </c>
      <c r="P28" s="20">
        <v>0</v>
      </c>
      <c r="Q28" s="21">
        <v>0</v>
      </c>
      <c r="R28" s="34">
        <v>0</v>
      </c>
      <c r="S28" s="35">
        <v>0</v>
      </c>
      <c r="T28" s="34">
        <v>0</v>
      </c>
      <c r="U28" s="35">
        <v>0</v>
      </c>
      <c r="V28" s="34">
        <v>0</v>
      </c>
      <c r="W28" s="35">
        <v>0</v>
      </c>
      <c r="X28" s="34">
        <v>0</v>
      </c>
      <c r="Y28" s="35">
        <v>0</v>
      </c>
      <c r="Z28" s="34">
        <v>0</v>
      </c>
      <c r="AA28" s="35">
        <v>0</v>
      </c>
    </row>
    <row r="29" spans="1:27">
      <c r="A29" s="10" t="s">
        <v>10</v>
      </c>
      <c r="B29" s="20">
        <v>408528658</v>
      </c>
      <c r="C29" s="20">
        <v>292439960</v>
      </c>
      <c r="D29" s="20">
        <v>334057263</v>
      </c>
      <c r="E29" s="20">
        <v>315796511</v>
      </c>
      <c r="F29" s="20">
        <v>233883927</v>
      </c>
      <c r="G29" s="20">
        <v>209307151</v>
      </c>
      <c r="H29" s="20">
        <v>444416973</v>
      </c>
      <c r="I29" s="20">
        <v>352871387</v>
      </c>
      <c r="J29" s="20">
        <v>601400592</v>
      </c>
      <c r="K29" s="20">
        <v>395570330</v>
      </c>
      <c r="L29" s="20">
        <v>394193339</v>
      </c>
      <c r="M29" s="20">
        <v>394193339</v>
      </c>
      <c r="N29" s="20">
        <v>454939997</v>
      </c>
      <c r="O29" s="21">
        <v>240365518</v>
      </c>
      <c r="P29" s="20">
        <v>952091047</v>
      </c>
      <c r="Q29" s="21">
        <v>897728872</v>
      </c>
      <c r="R29" s="34">
        <v>307814059</v>
      </c>
      <c r="S29" s="35">
        <v>252603667</v>
      </c>
      <c r="T29" s="34">
        <v>354058626.25</v>
      </c>
      <c r="U29" s="35">
        <v>258494553.66</v>
      </c>
      <c r="V29" s="34">
        <v>504321772.67000002</v>
      </c>
      <c r="W29" s="35">
        <v>335767760.10000002</v>
      </c>
      <c r="X29" s="34">
        <v>391017737.75</v>
      </c>
      <c r="Y29" s="35">
        <v>367632223.64999998</v>
      </c>
      <c r="Z29" s="34">
        <v>335449086.44000018</v>
      </c>
      <c r="AA29" s="35">
        <v>324985905.08000016</v>
      </c>
    </row>
    <row r="30" spans="1:27">
      <c r="A30" s="10" t="s">
        <v>11</v>
      </c>
      <c r="B30" s="20">
        <v>756860248</v>
      </c>
      <c r="C30" s="20">
        <v>446644948</v>
      </c>
      <c r="D30" s="20">
        <v>2006880730</v>
      </c>
      <c r="E30" s="20">
        <v>953906181</v>
      </c>
      <c r="F30" s="20">
        <v>2114113535</v>
      </c>
      <c r="G30" s="20">
        <v>1292844828</v>
      </c>
      <c r="H30" s="20">
        <v>2255431044</v>
      </c>
      <c r="I30" s="20">
        <v>1263678445</v>
      </c>
      <c r="J30" s="20">
        <v>1855043334</v>
      </c>
      <c r="K30" s="20">
        <v>1475378881</v>
      </c>
      <c r="L30" s="20">
        <v>1229899569</v>
      </c>
      <c r="M30" s="20">
        <v>1186250035</v>
      </c>
      <c r="N30" s="20">
        <v>1478054888</v>
      </c>
      <c r="O30" s="21">
        <v>999281060</v>
      </c>
      <c r="P30" s="20">
        <v>1605094621</v>
      </c>
      <c r="Q30" s="21">
        <v>1036856522</v>
      </c>
      <c r="R30" s="34">
        <v>2911245014</v>
      </c>
      <c r="S30" s="35">
        <v>2693517980</v>
      </c>
      <c r="T30" s="34">
        <v>1869069561.6099999</v>
      </c>
      <c r="U30" s="35">
        <v>1529487122.5999999</v>
      </c>
      <c r="V30" s="34">
        <v>2751451340.8299999</v>
      </c>
      <c r="W30" s="35">
        <v>2183367677.98</v>
      </c>
      <c r="X30" s="34">
        <v>2144547313.71</v>
      </c>
      <c r="Y30" s="35">
        <v>1842055351.46</v>
      </c>
      <c r="Z30" s="34">
        <v>2638678941.5800009</v>
      </c>
      <c r="AA30" s="35">
        <v>2317796479.1500006</v>
      </c>
    </row>
    <row r="31" spans="1:27">
      <c r="A31" s="10" t="s">
        <v>9</v>
      </c>
      <c r="B31" s="20">
        <v>185519145</v>
      </c>
      <c r="C31" s="20">
        <v>106000000</v>
      </c>
      <c r="D31" s="20">
        <v>123803517</v>
      </c>
      <c r="E31" s="20">
        <v>115406235</v>
      </c>
      <c r="F31" s="20">
        <v>119210717</v>
      </c>
      <c r="G31" s="20">
        <v>119210717</v>
      </c>
      <c r="H31" s="20">
        <v>119442917</v>
      </c>
      <c r="I31" s="20">
        <v>119442917</v>
      </c>
      <c r="J31" s="20">
        <v>36767897</v>
      </c>
      <c r="K31" s="20">
        <v>36767897</v>
      </c>
      <c r="L31" s="23">
        <v>0</v>
      </c>
      <c r="M31" s="23">
        <v>0</v>
      </c>
      <c r="N31" s="23">
        <v>0</v>
      </c>
      <c r="O31" s="24">
        <v>0</v>
      </c>
      <c r="P31" s="20">
        <v>1000</v>
      </c>
      <c r="Q31" s="21">
        <v>1000</v>
      </c>
      <c r="R31" s="34">
        <v>0</v>
      </c>
      <c r="S31" s="35">
        <v>0</v>
      </c>
      <c r="T31" s="34">
        <v>0</v>
      </c>
      <c r="U31" s="35">
        <v>0</v>
      </c>
      <c r="V31" s="34">
        <v>0</v>
      </c>
      <c r="W31" s="35">
        <v>0</v>
      </c>
      <c r="X31" s="34">
        <v>10000000</v>
      </c>
      <c r="Y31" s="35">
        <v>10000000</v>
      </c>
      <c r="Z31" s="34">
        <v>1193358</v>
      </c>
      <c r="AA31" s="35">
        <v>1193358</v>
      </c>
    </row>
    <row r="32" spans="1:27">
      <c r="A32" s="10" t="s">
        <v>15</v>
      </c>
      <c r="B32" s="20">
        <v>11161854878</v>
      </c>
      <c r="C32" s="20">
        <v>10456487710</v>
      </c>
      <c r="D32" s="20">
        <v>500158734</v>
      </c>
      <c r="E32" s="20">
        <v>381483724</v>
      </c>
      <c r="F32" s="20">
        <v>435267825</v>
      </c>
      <c r="G32" s="20">
        <v>434077241</v>
      </c>
      <c r="H32" s="20">
        <v>1094024748</v>
      </c>
      <c r="I32" s="20">
        <v>1094024748</v>
      </c>
      <c r="J32" s="20">
        <v>3457681690</v>
      </c>
      <c r="K32" s="20">
        <v>3429457031</v>
      </c>
      <c r="L32" s="20">
        <v>2557508268</v>
      </c>
      <c r="M32" s="20">
        <v>2556514850</v>
      </c>
      <c r="N32" s="20">
        <v>235131974</v>
      </c>
      <c r="O32" s="21">
        <v>225740218</v>
      </c>
      <c r="P32" s="20">
        <v>2296050351</v>
      </c>
      <c r="Q32" s="21">
        <v>2256233047</v>
      </c>
      <c r="R32" s="34">
        <v>271764395</v>
      </c>
      <c r="S32" s="35">
        <v>259477828</v>
      </c>
      <c r="T32" s="34">
        <v>273139843.56</v>
      </c>
      <c r="U32" s="35">
        <v>273139843.56</v>
      </c>
      <c r="V32" s="34">
        <v>338767470.94999999</v>
      </c>
      <c r="W32" s="35">
        <v>338767470.94999999</v>
      </c>
      <c r="X32" s="34">
        <v>266340430.78999999</v>
      </c>
      <c r="Y32" s="35">
        <v>266340430.78999999</v>
      </c>
      <c r="Z32" s="34">
        <v>232327689.52999997</v>
      </c>
      <c r="AA32" s="35">
        <v>232327689.52999997</v>
      </c>
    </row>
    <row r="33" spans="1:27">
      <c r="A33" s="9" t="s">
        <v>4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8">
        <v>0</v>
      </c>
      <c r="I33" s="18">
        <v>0</v>
      </c>
      <c r="J33" s="15">
        <v>0</v>
      </c>
      <c r="K33" s="15">
        <v>0</v>
      </c>
      <c r="L33" s="15">
        <v>0</v>
      </c>
      <c r="M33" s="15">
        <v>0</v>
      </c>
      <c r="N33" s="18">
        <v>1253100816</v>
      </c>
      <c r="O33" s="19">
        <v>1253100816</v>
      </c>
      <c r="P33" s="18">
        <v>532471779</v>
      </c>
      <c r="Q33" s="19">
        <v>532471779</v>
      </c>
      <c r="R33" s="36">
        <v>635000000</v>
      </c>
      <c r="S33" s="37">
        <v>635000000</v>
      </c>
      <c r="T33" s="36">
        <v>516100000</v>
      </c>
      <c r="U33" s="37">
        <v>516100000</v>
      </c>
      <c r="V33" s="36">
        <v>570000000</v>
      </c>
      <c r="W33" s="37">
        <v>570000000</v>
      </c>
      <c r="X33" s="37">
        <v>576874840.48000002</v>
      </c>
      <c r="Y33" s="37">
        <v>576874840.48000002</v>
      </c>
      <c r="Z33" s="37">
        <v>853925913.67999995</v>
      </c>
      <c r="AA33" s="37">
        <v>853925913.67999995</v>
      </c>
    </row>
    <row r="34" spans="1:27" ht="24">
      <c r="A34" s="10" t="s">
        <v>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0">
        <v>0</v>
      </c>
      <c r="I34" s="20">
        <v>0</v>
      </c>
      <c r="J34" s="22">
        <v>0</v>
      </c>
      <c r="K34" s="22">
        <v>0</v>
      </c>
      <c r="L34" s="22">
        <v>0</v>
      </c>
      <c r="M34" s="22">
        <v>0</v>
      </c>
      <c r="N34" s="20">
        <v>1253100816</v>
      </c>
      <c r="O34" s="21">
        <v>1253100816</v>
      </c>
      <c r="P34" s="20">
        <v>532471779</v>
      </c>
      <c r="Q34" s="21">
        <v>532471779</v>
      </c>
      <c r="R34" s="40">
        <v>635000000</v>
      </c>
      <c r="S34" s="41">
        <v>635000000</v>
      </c>
      <c r="T34" s="40">
        <v>516100000</v>
      </c>
      <c r="U34" s="41">
        <v>516100000</v>
      </c>
      <c r="V34" s="40">
        <v>570000000</v>
      </c>
      <c r="W34" s="41">
        <v>570000000</v>
      </c>
      <c r="X34" s="40">
        <v>576874840.48000002</v>
      </c>
      <c r="Y34" s="41">
        <v>576874840.48000002</v>
      </c>
      <c r="Z34" s="40">
        <v>853925913.67999995</v>
      </c>
      <c r="AA34" s="41">
        <v>853925913.67999995</v>
      </c>
    </row>
    <row r="35" spans="1:27">
      <c r="A35" s="44" t="s">
        <v>17</v>
      </c>
      <c r="B35" s="45">
        <v>40527464823</v>
      </c>
      <c r="C35" s="45">
        <v>38968142070</v>
      </c>
      <c r="D35" s="45">
        <v>44616166468</v>
      </c>
      <c r="E35" s="45">
        <v>42459249248</v>
      </c>
      <c r="F35" s="45">
        <v>48435743291</v>
      </c>
      <c r="G35" s="45">
        <v>46736580970</v>
      </c>
      <c r="H35" s="46">
        <v>43182705710</v>
      </c>
      <c r="I35" s="46">
        <v>41537242013</v>
      </c>
      <c r="J35" s="46">
        <v>45341485491</v>
      </c>
      <c r="K35" s="46">
        <v>44308308703</v>
      </c>
      <c r="L35" s="46">
        <v>40432108293</v>
      </c>
      <c r="M35" s="46">
        <v>40358208662</v>
      </c>
      <c r="N35" s="46">
        <v>41309102340</v>
      </c>
      <c r="O35" s="47">
        <v>39791406718</v>
      </c>
      <c r="P35" s="46">
        <v>47287910833</v>
      </c>
      <c r="Q35" s="47">
        <v>46151015987</v>
      </c>
      <c r="R35" s="48">
        <v>44457590579</v>
      </c>
      <c r="S35" s="49">
        <v>44051379114</v>
      </c>
      <c r="T35" s="48">
        <v>46220932281.68</v>
      </c>
      <c r="U35" s="49">
        <v>45640001097.5</v>
      </c>
      <c r="V35" s="48">
        <v>48285922778.43</v>
      </c>
      <c r="W35" s="48">
        <v>47545084117.82</v>
      </c>
      <c r="X35" s="48">
        <v>49433826688.760002</v>
      </c>
      <c r="Y35" s="48">
        <v>48981002527.309998</v>
      </c>
      <c r="Z35" s="48">
        <f>Z33+Z24+Z16</f>
        <v>54769015446.999962</v>
      </c>
      <c r="AA35" s="48">
        <f>AA33+AA24+AA16</f>
        <v>54288166832.899963</v>
      </c>
    </row>
    <row r="36" spans="1:27">
      <c r="A36" s="13" t="s">
        <v>21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2"/>
      <c r="R36" s="29"/>
      <c r="S36" s="31"/>
      <c r="T36" s="29"/>
      <c r="U36" s="31"/>
      <c r="V36" s="29"/>
      <c r="W36" s="31"/>
      <c r="X36" s="29"/>
      <c r="Y36" s="31"/>
      <c r="Z36" s="29"/>
      <c r="AA36" s="31"/>
    </row>
    <row r="37" spans="1:27" ht="24">
      <c r="A37" s="9" t="s">
        <v>22</v>
      </c>
      <c r="B37" s="18">
        <v>661356776</v>
      </c>
      <c r="C37" s="18">
        <v>647092821</v>
      </c>
      <c r="D37" s="18">
        <v>508857294</v>
      </c>
      <c r="E37" s="18">
        <v>508857294</v>
      </c>
      <c r="F37" s="18">
        <v>498010056</v>
      </c>
      <c r="G37" s="18">
        <v>498010056</v>
      </c>
      <c r="H37" s="18">
        <v>1033589775</v>
      </c>
      <c r="I37" s="18">
        <v>1033589775</v>
      </c>
      <c r="J37" s="18">
        <v>655346931</v>
      </c>
      <c r="K37" s="18">
        <v>655346931</v>
      </c>
      <c r="L37" s="18">
        <v>3245774848</v>
      </c>
      <c r="M37" s="18">
        <v>3245774848</v>
      </c>
      <c r="N37" s="18">
        <v>0</v>
      </c>
      <c r="O37" s="19">
        <v>0</v>
      </c>
      <c r="P37" s="18">
        <v>0</v>
      </c>
      <c r="Q37" s="19">
        <v>0</v>
      </c>
      <c r="R37" s="36">
        <v>0</v>
      </c>
      <c r="S37" s="37">
        <v>0</v>
      </c>
      <c r="T37" s="36">
        <v>0</v>
      </c>
      <c r="U37" s="37">
        <v>0</v>
      </c>
      <c r="V37" s="36">
        <v>0</v>
      </c>
      <c r="W37" s="37">
        <v>0</v>
      </c>
      <c r="X37" s="36">
        <v>0</v>
      </c>
      <c r="Y37" s="37">
        <v>0</v>
      </c>
      <c r="Z37" s="36">
        <v>0</v>
      </c>
      <c r="AA37" s="37">
        <v>0</v>
      </c>
    </row>
    <row r="38" spans="1:27">
      <c r="A38" s="10" t="s">
        <v>7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72688622</v>
      </c>
      <c r="I38" s="20">
        <v>72688622</v>
      </c>
      <c r="J38" s="20">
        <v>0</v>
      </c>
      <c r="K38" s="20">
        <v>0</v>
      </c>
      <c r="L38" s="23">
        <v>0</v>
      </c>
      <c r="M38" s="23">
        <v>0</v>
      </c>
      <c r="N38" s="23">
        <v>0</v>
      </c>
      <c r="O38" s="24">
        <v>0</v>
      </c>
      <c r="P38" s="23">
        <v>0</v>
      </c>
      <c r="Q38" s="24">
        <v>0</v>
      </c>
      <c r="R38" s="32">
        <v>0</v>
      </c>
      <c r="S38" s="33">
        <v>0</v>
      </c>
      <c r="T38" s="32">
        <v>0</v>
      </c>
      <c r="U38" s="33">
        <v>0</v>
      </c>
      <c r="V38" s="32">
        <v>0</v>
      </c>
      <c r="W38" s="33">
        <v>0</v>
      </c>
      <c r="X38" s="32">
        <v>0</v>
      </c>
      <c r="Y38" s="33">
        <v>0</v>
      </c>
      <c r="Z38" s="32">
        <v>0</v>
      </c>
      <c r="AA38" s="33">
        <v>0</v>
      </c>
    </row>
    <row r="39" spans="1:27">
      <c r="A39" s="10" t="s">
        <v>23</v>
      </c>
      <c r="B39" s="20">
        <v>661356776</v>
      </c>
      <c r="C39" s="20">
        <v>647092821</v>
      </c>
      <c r="D39" s="20">
        <v>508857294</v>
      </c>
      <c r="E39" s="20">
        <v>508857294</v>
      </c>
      <c r="F39" s="20">
        <v>498010056</v>
      </c>
      <c r="G39" s="20">
        <v>498010056</v>
      </c>
      <c r="H39" s="20">
        <v>960901152</v>
      </c>
      <c r="I39" s="20">
        <v>960901152</v>
      </c>
      <c r="J39" s="20">
        <v>655346931</v>
      </c>
      <c r="K39" s="20">
        <v>655346931</v>
      </c>
      <c r="L39" s="20">
        <v>3245774848</v>
      </c>
      <c r="M39" s="20">
        <v>3245774848</v>
      </c>
      <c r="N39" s="20">
        <v>0</v>
      </c>
      <c r="O39" s="21">
        <v>0</v>
      </c>
      <c r="P39" s="20">
        <v>0</v>
      </c>
      <c r="Q39" s="21">
        <v>0</v>
      </c>
      <c r="R39" s="34">
        <v>0</v>
      </c>
      <c r="S39" s="35">
        <v>0</v>
      </c>
      <c r="T39" s="34">
        <v>0</v>
      </c>
      <c r="U39" s="35">
        <v>0</v>
      </c>
      <c r="V39" s="34">
        <v>0</v>
      </c>
      <c r="W39" s="35">
        <v>0</v>
      </c>
      <c r="X39" s="34">
        <v>0</v>
      </c>
      <c r="Y39" s="35">
        <v>0</v>
      </c>
      <c r="Z39" s="34">
        <v>0</v>
      </c>
      <c r="AA39" s="35">
        <v>0</v>
      </c>
    </row>
    <row r="40" spans="1:27">
      <c r="A40" s="9" t="s">
        <v>24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8">
        <v>5655961668</v>
      </c>
      <c r="I40" s="18">
        <v>5655961668</v>
      </c>
      <c r="J40" s="18">
        <v>5615199768</v>
      </c>
      <c r="K40" s="18">
        <v>5615199768</v>
      </c>
      <c r="L40" s="18">
        <v>6193499551</v>
      </c>
      <c r="M40" s="18">
        <v>6193412901</v>
      </c>
      <c r="N40" s="18">
        <v>0</v>
      </c>
      <c r="O40" s="19">
        <v>0</v>
      </c>
      <c r="P40" s="18">
        <v>0</v>
      </c>
      <c r="Q40" s="19">
        <v>0</v>
      </c>
      <c r="R40" s="36">
        <v>0</v>
      </c>
      <c r="S40" s="37">
        <v>0</v>
      </c>
      <c r="T40" s="36">
        <v>0</v>
      </c>
      <c r="U40" s="37">
        <v>0</v>
      </c>
      <c r="V40" s="36">
        <v>0</v>
      </c>
      <c r="W40" s="37">
        <v>0</v>
      </c>
      <c r="X40" s="36">
        <v>0</v>
      </c>
      <c r="Y40" s="37">
        <v>0</v>
      </c>
      <c r="Z40" s="36">
        <v>0</v>
      </c>
      <c r="AA40" s="37">
        <v>0</v>
      </c>
    </row>
    <row r="41" spans="1:27">
      <c r="A41" s="10" t="s">
        <v>15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0">
        <v>5655961668</v>
      </c>
      <c r="I41" s="20">
        <v>5655961668</v>
      </c>
      <c r="J41" s="20">
        <v>5615199768</v>
      </c>
      <c r="K41" s="20">
        <v>5615199768</v>
      </c>
      <c r="L41" s="20">
        <v>6193499551</v>
      </c>
      <c r="M41" s="20">
        <v>6193412901</v>
      </c>
      <c r="N41" s="20">
        <v>0</v>
      </c>
      <c r="O41" s="21">
        <v>0</v>
      </c>
      <c r="P41" s="20">
        <v>0</v>
      </c>
      <c r="Q41" s="21">
        <v>0</v>
      </c>
      <c r="R41" s="38">
        <v>0</v>
      </c>
      <c r="S41" s="39">
        <v>0</v>
      </c>
      <c r="T41" s="38">
        <v>0</v>
      </c>
      <c r="U41" s="39">
        <v>0</v>
      </c>
      <c r="V41" s="38">
        <v>0</v>
      </c>
      <c r="W41" s="39">
        <v>0</v>
      </c>
      <c r="X41" s="38">
        <v>0</v>
      </c>
      <c r="Y41" s="39">
        <v>0</v>
      </c>
      <c r="Z41" s="38">
        <v>0</v>
      </c>
      <c r="AA41" s="39">
        <v>0</v>
      </c>
    </row>
    <row r="42" spans="1:27">
      <c r="A42" s="44" t="s">
        <v>18</v>
      </c>
      <c r="B42" s="46">
        <v>41188821599</v>
      </c>
      <c r="C42" s="46">
        <v>39615234891</v>
      </c>
      <c r="D42" s="46">
        <v>45125023762</v>
      </c>
      <c r="E42" s="46">
        <v>42968106543</v>
      </c>
      <c r="F42" s="46">
        <v>48933753348</v>
      </c>
      <c r="G42" s="46">
        <v>47234591027</v>
      </c>
      <c r="H42" s="46">
        <v>49872257152</v>
      </c>
      <c r="I42" s="46">
        <v>48226793456</v>
      </c>
      <c r="J42" s="46">
        <v>51612032189</v>
      </c>
      <c r="K42" s="46">
        <v>50578855401</v>
      </c>
      <c r="L42" s="46">
        <v>49871382691</v>
      </c>
      <c r="M42" s="46">
        <v>49797396410</v>
      </c>
      <c r="N42" s="46">
        <v>41309102340</v>
      </c>
      <c r="O42" s="47">
        <v>39791406718</v>
      </c>
      <c r="P42" s="46">
        <v>47287910833</v>
      </c>
      <c r="Q42" s="47">
        <v>46151015987</v>
      </c>
      <c r="R42" s="48">
        <v>44457590579</v>
      </c>
      <c r="S42" s="49">
        <v>44051379113</v>
      </c>
      <c r="T42" s="48">
        <v>46220932281.68</v>
      </c>
      <c r="U42" s="49">
        <v>45640001097.5</v>
      </c>
      <c r="V42" s="48">
        <v>48285922778.43</v>
      </c>
      <c r="W42" s="49">
        <v>47545084117.82</v>
      </c>
      <c r="X42" s="48">
        <v>49433826688.760002</v>
      </c>
      <c r="Y42" s="48">
        <v>48981002527.309998</v>
      </c>
      <c r="Z42" s="48">
        <f>SUM(Z35:Z41)</f>
        <v>54769015446.999962</v>
      </c>
      <c r="AA42" s="48">
        <f>SUM(AA35:AA41)</f>
        <v>54288166832.899963</v>
      </c>
    </row>
    <row r="43" spans="1:27" ht="2.4500000000000002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  <c r="O43" s="6"/>
      <c r="P43" s="5"/>
      <c r="Q43" s="6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>
      <c r="A44" s="7" t="s">
        <v>16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27" ht="1.9" customHeight="1"/>
    <row r="46" spans="1:27" ht="14.45" customHeight="1">
      <c r="A46" s="50" t="s">
        <v>27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25"/>
      <c r="S46" s="25"/>
    </row>
    <row r="47" spans="1:27"/>
    <row r="48" spans="1:27" hidden="1"/>
    <row r="49" hidden="1"/>
    <row r="50" hidden="1"/>
    <row r="51" hidden="1"/>
    <row r="52" hidden="1"/>
    <row r="53" s="1" customFormat="1" hidden="1"/>
    <row r="54" s="1" customFormat="1" ht="57.6" hidden="1" customHeight="1"/>
  </sheetData>
  <mergeCells count="21">
    <mergeCell ref="Z12:AA12"/>
    <mergeCell ref="A5:AA6"/>
    <mergeCell ref="A7:AA8"/>
    <mergeCell ref="A9:AA9"/>
    <mergeCell ref="A1:AA2"/>
    <mergeCell ref="A3:AA3"/>
    <mergeCell ref="T12:U12"/>
    <mergeCell ref="V12:W12"/>
    <mergeCell ref="R12:S12"/>
    <mergeCell ref="X12:Y12"/>
    <mergeCell ref="A46:Q46"/>
    <mergeCell ref="A10:Q10"/>
    <mergeCell ref="A12:A13"/>
    <mergeCell ref="P12:Q12"/>
    <mergeCell ref="B12:C12"/>
    <mergeCell ref="D12:E12"/>
    <mergeCell ref="F12:G12"/>
    <mergeCell ref="H12:I12"/>
    <mergeCell ref="J12:K12"/>
    <mergeCell ref="L12:M12"/>
    <mergeCell ref="N12:O12"/>
  </mergeCells>
  <printOptions horizontalCentered="1"/>
  <pageMargins left="0.23622047244094491" right="0.23622047244094491" top="0.74803149606299213" bottom="0.74803149606299213" header="0.31496062992125984" footer="0.31496062992125984"/>
  <pageSetup scale="27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Económica 2013-2025</vt:lpstr>
      <vt:lpstr>'Económica 2013-2025'!Títulos_a_imprimir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2025-02-19T18:13:12Z</cp:lastPrinted>
  <dcterms:created xsi:type="dcterms:W3CDTF">2020-04-16T18:04:01Z</dcterms:created>
  <dcterms:modified xsi:type="dcterms:W3CDTF">2026-02-16T15:57:06Z</dcterms:modified>
</cp:coreProperties>
</file>