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"/>
    </mc:Choice>
  </mc:AlternateContent>
  <bookViews>
    <workbookView xWindow="0" yWindow="0" windowWidth="17700" windowHeight="7260"/>
  </bookViews>
  <sheets>
    <sheet name="Aportaciones Tab 2013-2025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B23" i="3" l="1"/>
  <c r="B19" i="3"/>
  <c r="B17" i="3"/>
</calcChain>
</file>

<file path=xl/sharedStrings.xml><?xml version="1.0" encoding="utf-8"?>
<sst xmlns="http://schemas.openxmlformats.org/spreadsheetml/2006/main" count="19" uniqueCount="19">
  <si>
    <t>Gobierno del Estado de Tabasco</t>
  </si>
  <si>
    <t>Concepto</t>
  </si>
  <si>
    <t>Cifras anuales en pesos corrientes</t>
  </si>
  <si>
    <t>Ramo General 33</t>
  </si>
  <si>
    <t>Fondo de Aportaciones para la Educación Básica y Normal</t>
  </si>
  <si>
    <t>Fondo de Aportaciones para el Fortalecimiento de los Municipios</t>
  </si>
  <si>
    <t>Fondo para la Nómina Educativa y Gasto Operativo (FONE)</t>
  </si>
  <si>
    <t>Fondo para la Infraestructura Social (FAIS)</t>
  </si>
  <si>
    <t>Fondo de Aportaciones para Servicios en Salud (FASSA)</t>
  </si>
  <si>
    <t>Fondo de Aportaciones Múltiples (FAM)</t>
  </si>
  <si>
    <t>Fondo de Aportaciones para la Educación Técnológica (FAETA)</t>
  </si>
  <si>
    <t>Fondo de Aportaciones para la Seguridad Pública de las Entidades y D.F. (FASP)</t>
  </si>
  <si>
    <t>Fondo de Fortalecimiento de las Entidades Federativas (FAFEF)</t>
  </si>
  <si>
    <t>Aportaciones</t>
  </si>
  <si>
    <t>Productos financieros</t>
  </si>
  <si>
    <t>Aportaciones federales (Ramo 33)</t>
  </si>
  <si>
    <t>Secretaría de Administración y Finanzas</t>
  </si>
  <si>
    <t>2013 - 2025</t>
  </si>
  <si>
    <t>Fuente: Informe sobre la situación económica, los ingresos y egresos públicos del estado de Tabasco (cuarto trimestre 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</si>
</sst>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i/>
      <sz val="8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40534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948A54"/>
      </left>
      <right/>
      <top style="thin">
        <color rgb="FF948A54"/>
      </top>
      <bottom/>
      <diagonal/>
    </border>
    <border>
      <left style="thin">
        <color theme="0" tint="-0.34998626667073579"/>
      </left>
      <right/>
      <top style="thin">
        <color rgb="FF948A54"/>
      </top>
      <bottom/>
      <diagonal/>
    </border>
    <border>
      <left style="thin">
        <color theme="0" tint="-0.34998626667073579"/>
      </left>
      <right style="thin">
        <color rgb="FF948A54"/>
      </right>
      <top style="thin">
        <color rgb="FF948A54"/>
      </top>
      <bottom/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/>
      <diagonal/>
    </border>
    <border>
      <left style="thin">
        <color rgb="FF948A54"/>
      </left>
      <right/>
      <top style="thin">
        <color theme="0" tint="-0.34998626667073579"/>
      </top>
      <bottom style="thin">
        <color rgb="FF948A5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948A54"/>
      </bottom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 style="thin">
        <color rgb="FF948A5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2" borderId="4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 indent="2"/>
    </xf>
    <xf numFmtId="3" fontId="2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 indent="5"/>
    </xf>
    <xf numFmtId="0" fontId="7" fillId="0" borderId="9" xfId="0" applyFont="1" applyBorder="1" applyAlignment="1">
      <alignment horizontal="left" vertical="center" wrapText="1" indent="2"/>
    </xf>
    <xf numFmtId="0" fontId="4" fillId="0" borderId="12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2600325</xdr:colOff>
      <xdr:row>1</xdr:row>
      <xdr:rowOff>76200</xdr:rowOff>
    </xdr:from>
    <xdr:to>
      <xdr:col>3</xdr:col>
      <xdr:colOff>394221</xdr:colOff>
      <xdr:row>6</xdr:row>
      <xdr:rowOff>240309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44C147-EF59-46A1-9A36-2F1A6D5EF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2600325" y="333375"/>
          <a:ext cx="3537471" cy="117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zoomScaleNormal="100" workbookViewId="0">
      <pane xSplit="1" topLeftCell="I1" activePane="topRight" state="frozen"/>
      <selection activeCell="A6" sqref="A6"/>
      <selection pane="topRight" activeCell="A8" sqref="A8:N8"/>
    </sheetView>
  </sheetViews>
  <sheetFormatPr baseColWidth="10" defaultColWidth="0" defaultRowHeight="15" zeroHeight="1"/>
  <cols>
    <col min="1" max="1" width="50.7109375" customWidth="1"/>
    <col min="2" max="14" width="17.7109375" customWidth="1"/>
    <col min="15" max="16384" width="11.42578125" hidden="1"/>
  </cols>
  <sheetData>
    <row r="1" spans="1:14" s="1" customFormat="1" ht="20.4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" customFormat="1" ht="21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1" customFormat="1" ht="14.45" customHeight="1">
      <c r="A4" s="2"/>
      <c r="B4" s="3"/>
      <c r="C4" s="3"/>
    </row>
    <row r="5" spans="1:14" s="1" customFormat="1" ht="14.45" customHeight="1">
      <c r="A5" s="27" t="s">
        <v>15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1" customForma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s="1" customFormat="1" ht="21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s="1" customFormat="1" ht="21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s="1" customFormat="1">
      <c r="B9" s="26"/>
      <c r="C9" s="26"/>
      <c r="D9" s="26"/>
    </row>
    <row r="10" spans="1:14">
      <c r="A10" s="22" t="s">
        <v>1</v>
      </c>
      <c r="B10" s="23">
        <v>2013</v>
      </c>
      <c r="C10" s="23">
        <v>2014</v>
      </c>
      <c r="D10" s="23">
        <v>2015</v>
      </c>
      <c r="E10" s="23">
        <v>2016</v>
      </c>
      <c r="F10" s="23">
        <v>2017</v>
      </c>
      <c r="G10" s="23">
        <v>2018</v>
      </c>
      <c r="H10" s="23">
        <v>2019</v>
      </c>
      <c r="I10" s="23">
        <v>2020</v>
      </c>
      <c r="J10" s="24">
        <v>2021</v>
      </c>
      <c r="K10" s="24">
        <v>2022</v>
      </c>
      <c r="L10" s="24">
        <v>2023</v>
      </c>
      <c r="M10" s="24">
        <v>2024</v>
      </c>
      <c r="N10" s="24">
        <v>2025</v>
      </c>
    </row>
    <row r="11" spans="1:14" s="7" customFormat="1" ht="3" customHeight="1">
      <c r="A11" s="5"/>
      <c r="B11" s="6"/>
      <c r="C11" s="6"/>
      <c r="D11" s="6"/>
      <c r="E11" s="6"/>
      <c r="F11" s="6"/>
      <c r="G11" s="6"/>
      <c r="H11" s="6"/>
      <c r="I11" s="6"/>
      <c r="J11" s="21"/>
      <c r="K11" s="21"/>
      <c r="L11" s="21"/>
      <c r="M11" s="21"/>
      <c r="N11" s="21"/>
    </row>
    <row r="12" spans="1:14" ht="21.95" customHeight="1">
      <c r="A12" s="8" t="s">
        <v>13</v>
      </c>
      <c r="B12" s="16">
        <v>11937067649</v>
      </c>
      <c r="C12" s="9">
        <v>12660058659.85</v>
      </c>
      <c r="D12" s="9">
        <v>12901597656.84</v>
      </c>
      <c r="E12" s="9">
        <v>13447033797.57</v>
      </c>
      <c r="F12" s="16">
        <v>14056414591.83</v>
      </c>
      <c r="G12" s="16">
        <v>13606243375.52</v>
      </c>
      <c r="H12" s="16">
        <v>15811899030.67</v>
      </c>
      <c r="I12" s="10">
        <v>16642818195</v>
      </c>
      <c r="J12" s="10">
        <v>17024226757.030001</v>
      </c>
      <c r="K12" s="10">
        <v>18639358130.779999</v>
      </c>
      <c r="L12" s="10">
        <v>20649461773.240002</v>
      </c>
      <c r="M12" s="10">
        <v>20001787844.369999</v>
      </c>
      <c r="N12" s="10">
        <v>20575029201.540001</v>
      </c>
    </row>
    <row r="13" spans="1:14" ht="21.95" customHeight="1">
      <c r="A13" s="17" t="s">
        <v>3</v>
      </c>
      <c r="B13" s="14">
        <v>11906838856</v>
      </c>
      <c r="C13" s="4">
        <v>12660058659.85</v>
      </c>
      <c r="D13" s="4">
        <v>12901597656.84</v>
      </c>
      <c r="E13" s="4">
        <v>13447033797.57</v>
      </c>
      <c r="F13" s="14">
        <v>14056414591.83</v>
      </c>
      <c r="G13" s="14">
        <v>13606243375.52</v>
      </c>
      <c r="H13" s="14">
        <v>15811899030.67</v>
      </c>
      <c r="I13" s="18">
        <v>16642818195</v>
      </c>
      <c r="J13" s="18">
        <f>SUM(J14:J22)</f>
        <v>17024226757.030001</v>
      </c>
      <c r="K13" s="18">
        <v>18639358130.779999</v>
      </c>
      <c r="L13" s="18">
        <v>20649461773.240002</v>
      </c>
      <c r="M13" s="18">
        <v>20001787844.369999</v>
      </c>
      <c r="N13" s="18">
        <v>20575029201.540001</v>
      </c>
    </row>
    <row r="14" spans="1:14" ht="21.95" customHeight="1">
      <c r="A14" s="19" t="s">
        <v>6</v>
      </c>
      <c r="B14" s="14">
        <v>0</v>
      </c>
      <c r="C14" s="14">
        <v>6940926677.3999996</v>
      </c>
      <c r="D14" s="14">
        <v>6937604804.75</v>
      </c>
      <c r="E14" s="14">
        <v>7276237961.0699997</v>
      </c>
      <c r="F14" s="14">
        <v>7345005500.4700003</v>
      </c>
      <c r="G14" s="14">
        <v>6473099872.4700003</v>
      </c>
      <c r="H14" s="14">
        <v>7792967894.2700005</v>
      </c>
      <c r="I14" s="18">
        <v>8029936864.1899996</v>
      </c>
      <c r="J14" s="18">
        <v>8302148026.8899994</v>
      </c>
      <c r="K14" s="18">
        <v>8934919305.4599991</v>
      </c>
      <c r="L14" s="18">
        <v>9760200951.8700008</v>
      </c>
      <c r="M14" s="18">
        <v>10622310248.709999</v>
      </c>
      <c r="N14" s="18">
        <v>11332611422.41</v>
      </c>
    </row>
    <row r="15" spans="1:14" ht="21.95" customHeight="1">
      <c r="A15" s="19" t="s">
        <v>4</v>
      </c>
      <c r="B15" s="14">
        <v>6619553129</v>
      </c>
      <c r="C15" s="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</row>
    <row r="16" spans="1:14" ht="21.95" customHeight="1">
      <c r="A16" s="19" t="s">
        <v>8</v>
      </c>
      <c r="B16" s="14">
        <v>1934121052</v>
      </c>
      <c r="C16" s="4">
        <v>2078256382.46</v>
      </c>
      <c r="D16" s="14">
        <v>2232994172.4099998</v>
      </c>
      <c r="E16" s="14">
        <v>2323548828</v>
      </c>
      <c r="F16" s="14">
        <v>2428326678.96</v>
      </c>
      <c r="G16" s="14">
        <v>2539702180</v>
      </c>
      <c r="H16" s="14">
        <v>2625634255.25</v>
      </c>
      <c r="I16" s="18">
        <v>2800380023.6100001</v>
      </c>
      <c r="J16" s="18">
        <v>2952863589.3800001</v>
      </c>
      <c r="K16" s="18">
        <v>3182551676.2800002</v>
      </c>
      <c r="L16" s="18">
        <v>3413153110.46</v>
      </c>
      <c r="M16" s="18">
        <v>1851964549.6199999</v>
      </c>
      <c r="N16" s="18">
        <v>1523632971.52</v>
      </c>
    </row>
    <row r="17" spans="1:14" ht="21.95" customHeight="1">
      <c r="A17" s="19" t="s">
        <v>7</v>
      </c>
      <c r="B17" s="14">
        <f>123582825+896077452</f>
        <v>1019660277</v>
      </c>
      <c r="C17" s="4">
        <v>1134922668</v>
      </c>
      <c r="D17" s="14">
        <v>1151369009</v>
      </c>
      <c r="E17" s="14">
        <v>1212226327</v>
      </c>
      <c r="F17" s="14">
        <v>1361389681</v>
      </c>
      <c r="G17" s="14">
        <v>1564786778</v>
      </c>
      <c r="H17" s="14">
        <v>1837316831</v>
      </c>
      <c r="I17" s="18">
        <v>2002849222</v>
      </c>
      <c r="J17" s="18">
        <v>1969881287</v>
      </c>
      <c r="K17" s="18">
        <v>2307366768</v>
      </c>
      <c r="L17" s="18">
        <v>2881651754</v>
      </c>
      <c r="M17" s="18">
        <v>2865517542</v>
      </c>
      <c r="N17" s="18">
        <v>2801696842</v>
      </c>
    </row>
    <row r="18" spans="1:14" ht="21.95" customHeight="1">
      <c r="A18" s="19" t="s">
        <v>5</v>
      </c>
      <c r="B18" s="14">
        <v>1082846094</v>
      </c>
      <c r="C18" s="4">
        <v>1146884108</v>
      </c>
      <c r="D18" s="14">
        <v>1156797805</v>
      </c>
      <c r="E18" s="14">
        <v>1212717167</v>
      </c>
      <c r="F18" s="14">
        <v>1327328505</v>
      </c>
      <c r="G18" s="14">
        <v>1443451917</v>
      </c>
      <c r="H18" s="14">
        <v>1633884202</v>
      </c>
      <c r="I18" s="18">
        <v>1684134626</v>
      </c>
      <c r="J18" s="18">
        <v>1660907924</v>
      </c>
      <c r="K18" s="18">
        <v>1792374963</v>
      </c>
      <c r="L18" s="18">
        <v>2134578230</v>
      </c>
      <c r="M18" s="18">
        <v>2208631301</v>
      </c>
      <c r="N18" s="18">
        <v>2402634948</v>
      </c>
    </row>
    <row r="19" spans="1:14" ht="21.95" customHeight="1">
      <c r="A19" s="19" t="s">
        <v>9</v>
      </c>
      <c r="B19" s="14">
        <f>170578307+151370158+80198802</f>
        <v>402147267</v>
      </c>
      <c r="C19" s="4">
        <v>447922373</v>
      </c>
      <c r="D19" s="14">
        <v>482821878</v>
      </c>
      <c r="E19" s="14">
        <v>494090625.08999997</v>
      </c>
      <c r="F19" s="14">
        <v>557305187.56000006</v>
      </c>
      <c r="G19" s="14">
        <v>498348391.74000001</v>
      </c>
      <c r="H19" s="14">
        <v>731098544</v>
      </c>
      <c r="I19" s="18">
        <v>852605965</v>
      </c>
      <c r="J19" s="18">
        <v>873106468</v>
      </c>
      <c r="K19" s="18">
        <v>1074531608</v>
      </c>
      <c r="L19" s="18">
        <v>974039892</v>
      </c>
      <c r="M19" s="18">
        <v>935072061</v>
      </c>
      <c r="N19" s="18">
        <v>899533686</v>
      </c>
    </row>
    <row r="20" spans="1:14" ht="21.95" customHeight="1">
      <c r="A20" s="19" t="s">
        <v>10</v>
      </c>
      <c r="B20" s="14">
        <v>149921184</v>
      </c>
      <c r="C20" s="4">
        <v>159763914.99000001</v>
      </c>
      <c r="D20" s="14">
        <v>168222144.68000001</v>
      </c>
      <c r="E20" s="14">
        <v>175563307.41000003</v>
      </c>
      <c r="F20" s="14">
        <v>179896203.84</v>
      </c>
      <c r="G20" s="14">
        <v>184406783.31</v>
      </c>
      <c r="H20" s="14">
        <v>190075505.15000001</v>
      </c>
      <c r="I20" s="18">
        <v>206294574.59</v>
      </c>
      <c r="J20" s="18">
        <v>211585416.75999999</v>
      </c>
      <c r="K20" s="18">
        <v>227244458.03999999</v>
      </c>
      <c r="L20" s="18">
        <v>242087008.91</v>
      </c>
      <c r="M20" s="18">
        <v>266368422.03999999</v>
      </c>
      <c r="N20" s="18">
        <v>280344837.61000001</v>
      </c>
    </row>
    <row r="21" spans="1:14" ht="21.95" customHeight="1">
      <c r="A21" s="19" t="s">
        <v>11</v>
      </c>
      <c r="B21" s="14">
        <v>178953302</v>
      </c>
      <c r="C21" s="4">
        <v>189283813</v>
      </c>
      <c r="D21" s="14">
        <v>193472574</v>
      </c>
      <c r="E21" s="14">
        <v>156803262</v>
      </c>
      <c r="F21" s="14">
        <v>157225244</v>
      </c>
      <c r="G21" s="14">
        <v>165086506</v>
      </c>
      <c r="H21" s="14">
        <v>196363506</v>
      </c>
      <c r="I21" s="18">
        <v>211363506</v>
      </c>
      <c r="J21" s="18">
        <v>218508259</v>
      </c>
      <c r="K21" s="18">
        <v>226811573</v>
      </c>
      <c r="L21" s="18">
        <v>249492730</v>
      </c>
      <c r="M21" s="18">
        <v>261532475</v>
      </c>
      <c r="N21" s="18">
        <v>271601475</v>
      </c>
    </row>
    <row r="22" spans="1:14" ht="21.95" customHeight="1">
      <c r="A22" s="19" t="s">
        <v>12</v>
      </c>
      <c r="B22" s="14">
        <v>519636551</v>
      </c>
      <c r="C22" s="4">
        <v>562098723</v>
      </c>
      <c r="D22" s="4">
        <v>578315269</v>
      </c>
      <c r="E22" s="14">
        <v>595846320</v>
      </c>
      <c r="F22" s="14">
        <v>699937591</v>
      </c>
      <c r="G22" s="14">
        <v>737360947</v>
      </c>
      <c r="H22" s="14">
        <v>804558293</v>
      </c>
      <c r="I22" s="18">
        <v>855253414</v>
      </c>
      <c r="J22" s="18">
        <v>835225786</v>
      </c>
      <c r="K22" s="18">
        <v>893557779</v>
      </c>
      <c r="L22" s="18">
        <v>994258096</v>
      </c>
      <c r="M22" s="18">
        <v>990391245</v>
      </c>
      <c r="N22" s="18">
        <v>1062973019</v>
      </c>
    </row>
    <row r="23" spans="1:14" ht="21.95" customHeight="1">
      <c r="A23" s="20" t="s">
        <v>14</v>
      </c>
      <c r="B23" s="15">
        <f>3813632+25863742+551419</f>
        <v>30228793</v>
      </c>
      <c r="C23" s="11">
        <v>0</v>
      </c>
      <c r="D23" s="11">
        <v>0</v>
      </c>
      <c r="E23" s="11">
        <v>0</v>
      </c>
      <c r="F23" s="11"/>
      <c r="G23" s="11">
        <v>0</v>
      </c>
      <c r="H23" s="11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/>
    <row r="25" spans="1:14" ht="14.45" customHeight="1">
      <c r="A25" s="25" t="s">
        <v>18</v>
      </c>
      <c r="B25" s="25"/>
      <c r="C25" s="25"/>
      <c r="D25" s="25"/>
      <c r="E25" s="25"/>
      <c r="F25" s="25"/>
      <c r="G25" s="25"/>
      <c r="H25" s="13"/>
    </row>
    <row r="26" spans="1:14"/>
    <row r="27" spans="1:14" hidden="1"/>
    <row r="28" spans="1:14" hidden="1"/>
    <row r="29" spans="1:14" hidden="1"/>
    <row r="30" spans="1:14" hidden="1"/>
    <row r="31" spans="1:14" hidden="1"/>
    <row r="32" spans="1:14" hidden="1"/>
    <row r="33" s="1" customFormat="1" hidden="1"/>
    <row r="34" s="1" customFormat="1" ht="57.6" hidden="1" customHeight="1"/>
  </sheetData>
  <mergeCells count="7">
    <mergeCell ref="A25:G25"/>
    <mergeCell ref="B9:D9"/>
    <mergeCell ref="A5:N6"/>
    <mergeCell ref="A1:N2"/>
    <mergeCell ref="A3:N3"/>
    <mergeCell ref="A7:N7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Aportaciones Tab 2013-2025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2024-04-09T20:07:33Z</cp:lastPrinted>
  <dcterms:created xsi:type="dcterms:W3CDTF">2020-04-16T18:04:01Z</dcterms:created>
  <dcterms:modified xsi:type="dcterms:W3CDTF">2026-02-13T18:10:43Z</dcterms:modified>
</cp:coreProperties>
</file>