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ventural\Documents\EJERCICIO 2026\ANTEPROYECTO 2026\FORMATOS\"/>
    </mc:Choice>
  </mc:AlternateContent>
  <bookViews>
    <workbookView xWindow="0" yWindow="0" windowWidth="28800" windowHeight="12435"/>
  </bookViews>
  <sheets>
    <sheet name="Formato 3_PEG_ACCGE" sheetId="1" r:id="rId1"/>
    <sheet name="INSTRUCCIONES" sheetId="2" r:id="rId2"/>
  </sheets>
  <definedNames>
    <definedName name="_xlnm.Print_Area" localSheetId="0">'Formato 3_PEG_ACCGE'!$A$1:$Q$1000</definedName>
    <definedName name="_xlnm.Print_Titles" localSheetId="0">'Formato 3_PEG_ACCGE'!$2:$8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82" i="1" l="1"/>
  <c r="P982" i="1"/>
  <c r="O982" i="1"/>
  <c r="N982" i="1"/>
  <c r="M982" i="1"/>
  <c r="L982" i="1"/>
  <c r="K982" i="1"/>
  <c r="J982" i="1"/>
  <c r="I982" i="1"/>
  <c r="H982" i="1"/>
  <c r="G982" i="1"/>
  <c r="F982" i="1"/>
  <c r="E982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Q961" i="1"/>
  <c r="Q958" i="1" s="1"/>
  <c r="P961" i="1"/>
  <c r="O961" i="1"/>
  <c r="N961" i="1"/>
  <c r="M961" i="1"/>
  <c r="L961" i="1"/>
  <c r="K961" i="1"/>
  <c r="K958" i="1" s="1"/>
  <c r="J961" i="1"/>
  <c r="I961" i="1"/>
  <c r="H961" i="1"/>
  <c r="G961" i="1"/>
  <c r="F961" i="1"/>
  <c r="E961" i="1"/>
  <c r="E958" i="1" s="1"/>
  <c r="Q959" i="1"/>
  <c r="P959" i="1"/>
  <c r="O959" i="1"/>
  <c r="O958" i="1" s="1"/>
  <c r="N959" i="1"/>
  <c r="M959" i="1"/>
  <c r="L959" i="1"/>
  <c r="L958" i="1" s="1"/>
  <c r="K959" i="1"/>
  <c r="J959" i="1"/>
  <c r="I959" i="1"/>
  <c r="H959" i="1"/>
  <c r="G959" i="1"/>
  <c r="F959" i="1"/>
  <c r="F958" i="1" s="1"/>
  <c r="E959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Q953" i="1"/>
  <c r="P953" i="1"/>
  <c r="O953" i="1"/>
  <c r="O946" i="1" s="1"/>
  <c r="N953" i="1"/>
  <c r="M953" i="1"/>
  <c r="L953" i="1"/>
  <c r="K953" i="1"/>
  <c r="J953" i="1"/>
  <c r="I953" i="1"/>
  <c r="I946" i="1" s="1"/>
  <c r="H953" i="1"/>
  <c r="G953" i="1"/>
  <c r="F953" i="1"/>
  <c r="E953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Q908" i="1"/>
  <c r="P908" i="1"/>
  <c r="P906" i="1" s="1"/>
  <c r="O908" i="1"/>
  <c r="N908" i="1"/>
  <c r="N906" i="1" s="1"/>
  <c r="M908" i="1"/>
  <c r="M906" i="1" s="1"/>
  <c r="L908" i="1"/>
  <c r="L906" i="1" s="1"/>
  <c r="K908" i="1"/>
  <c r="K906" i="1" s="1"/>
  <c r="J908" i="1"/>
  <c r="J906" i="1" s="1"/>
  <c r="I908" i="1"/>
  <c r="I906" i="1" s="1"/>
  <c r="H908" i="1"/>
  <c r="H906" i="1" s="1"/>
  <c r="G908" i="1"/>
  <c r="G906" i="1" s="1"/>
  <c r="F908" i="1"/>
  <c r="F906" i="1" s="1"/>
  <c r="E908" i="1"/>
  <c r="E906" i="1" s="1"/>
  <c r="Q906" i="1"/>
  <c r="O906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Q878" i="1"/>
  <c r="Q876" i="1" s="1"/>
  <c r="P878" i="1"/>
  <c r="O878" i="1"/>
  <c r="O876" i="1" s="1"/>
  <c r="N878" i="1"/>
  <c r="N876" i="1" s="1"/>
  <c r="M878" i="1"/>
  <c r="M876" i="1" s="1"/>
  <c r="L878" i="1"/>
  <c r="L876" i="1" s="1"/>
  <c r="K878" i="1"/>
  <c r="J878" i="1"/>
  <c r="J876" i="1" s="1"/>
  <c r="I878" i="1"/>
  <c r="I876" i="1" s="1"/>
  <c r="H878" i="1"/>
  <c r="H876" i="1" s="1"/>
  <c r="G878" i="1"/>
  <c r="G876" i="1" s="1"/>
  <c r="F878" i="1"/>
  <c r="F876" i="1" s="1"/>
  <c r="E878" i="1"/>
  <c r="E876" i="1" s="1"/>
  <c r="P876" i="1"/>
  <c r="K876" i="1"/>
  <c r="Q873" i="1"/>
  <c r="Q872" i="1" s="1"/>
  <c r="P873" i="1"/>
  <c r="P872" i="1" s="1"/>
  <c r="O873" i="1"/>
  <c r="O872" i="1" s="1"/>
  <c r="N873" i="1"/>
  <c r="N872" i="1" s="1"/>
  <c r="M873" i="1"/>
  <c r="M872" i="1" s="1"/>
  <c r="L873" i="1"/>
  <c r="K873" i="1"/>
  <c r="K872" i="1" s="1"/>
  <c r="J873" i="1"/>
  <c r="J872" i="1" s="1"/>
  <c r="I873" i="1"/>
  <c r="I872" i="1" s="1"/>
  <c r="H873" i="1"/>
  <c r="H872" i="1" s="1"/>
  <c r="G873" i="1"/>
  <c r="G872" i="1" s="1"/>
  <c r="F873" i="1"/>
  <c r="E873" i="1"/>
  <c r="E872" i="1" s="1"/>
  <c r="L872" i="1"/>
  <c r="F872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Q867" i="1"/>
  <c r="P867" i="1"/>
  <c r="O867" i="1"/>
  <c r="O866" i="1" s="1"/>
  <c r="N867" i="1"/>
  <c r="M867" i="1"/>
  <c r="M866" i="1" s="1"/>
  <c r="L867" i="1"/>
  <c r="K867" i="1"/>
  <c r="J867" i="1"/>
  <c r="J866" i="1" s="1"/>
  <c r="I867" i="1"/>
  <c r="H867" i="1"/>
  <c r="G867" i="1"/>
  <c r="F867" i="1"/>
  <c r="F866" i="1" s="1"/>
  <c r="E867" i="1"/>
  <c r="G866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Q772" i="1"/>
  <c r="P772" i="1"/>
  <c r="O772" i="1"/>
  <c r="N772" i="1"/>
  <c r="N771" i="1" s="1"/>
  <c r="M772" i="1"/>
  <c r="L772" i="1"/>
  <c r="K772" i="1"/>
  <c r="J772" i="1"/>
  <c r="I772" i="1"/>
  <c r="H772" i="1"/>
  <c r="G772" i="1"/>
  <c r="F772" i="1"/>
  <c r="E772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Q729" i="1"/>
  <c r="Q728" i="1" s="1"/>
  <c r="P729" i="1"/>
  <c r="P728" i="1" s="1"/>
  <c r="O729" i="1"/>
  <c r="O728" i="1" s="1"/>
  <c r="N729" i="1"/>
  <c r="N728" i="1" s="1"/>
  <c r="M729" i="1"/>
  <c r="M728" i="1" s="1"/>
  <c r="L729" i="1"/>
  <c r="L728" i="1" s="1"/>
  <c r="K729" i="1"/>
  <c r="K728" i="1" s="1"/>
  <c r="J729" i="1"/>
  <c r="J728" i="1" s="1"/>
  <c r="I729" i="1"/>
  <c r="I728" i="1" s="1"/>
  <c r="H729" i="1"/>
  <c r="H728" i="1" s="1"/>
  <c r="G729" i="1"/>
  <c r="G728" i="1" s="1"/>
  <c r="F729" i="1"/>
  <c r="F728" i="1" s="1"/>
  <c r="E729" i="1"/>
  <c r="E728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Q705" i="1"/>
  <c r="Q702" i="1" s="1"/>
  <c r="P705" i="1"/>
  <c r="O705" i="1"/>
  <c r="N705" i="1"/>
  <c r="M705" i="1"/>
  <c r="L705" i="1"/>
  <c r="K705" i="1"/>
  <c r="K702" i="1" s="1"/>
  <c r="J705" i="1"/>
  <c r="I705" i="1"/>
  <c r="H705" i="1"/>
  <c r="G705" i="1"/>
  <c r="F705" i="1"/>
  <c r="E705" i="1"/>
  <c r="E702" i="1" s="1"/>
  <c r="Q703" i="1"/>
  <c r="P703" i="1"/>
  <c r="P702" i="1" s="1"/>
  <c r="O703" i="1"/>
  <c r="N703" i="1"/>
  <c r="M703" i="1"/>
  <c r="L703" i="1"/>
  <c r="L702" i="1" s="1"/>
  <c r="K703" i="1"/>
  <c r="J703" i="1"/>
  <c r="J702" i="1" s="1"/>
  <c r="I703" i="1"/>
  <c r="I702" i="1" s="1"/>
  <c r="H703" i="1"/>
  <c r="G703" i="1"/>
  <c r="F703" i="1"/>
  <c r="E703" i="1"/>
  <c r="O702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Q694" i="1"/>
  <c r="P694" i="1"/>
  <c r="O694" i="1"/>
  <c r="N694" i="1"/>
  <c r="N693" i="1" s="1"/>
  <c r="M694" i="1"/>
  <c r="L694" i="1"/>
  <c r="K694" i="1"/>
  <c r="J694" i="1"/>
  <c r="I694" i="1"/>
  <c r="H694" i="1"/>
  <c r="G694" i="1"/>
  <c r="F694" i="1"/>
  <c r="E694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Q675" i="1"/>
  <c r="Q673" i="1" s="1"/>
  <c r="P675" i="1"/>
  <c r="O675" i="1"/>
  <c r="N675" i="1"/>
  <c r="M675" i="1"/>
  <c r="L675" i="1"/>
  <c r="K675" i="1"/>
  <c r="K673" i="1" s="1"/>
  <c r="J675" i="1"/>
  <c r="I675" i="1"/>
  <c r="H675" i="1"/>
  <c r="G675" i="1"/>
  <c r="F675" i="1"/>
  <c r="F673" i="1" s="1"/>
  <c r="E675" i="1"/>
  <c r="E673" i="1" s="1"/>
  <c r="I673" i="1"/>
  <c r="H673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Q663" i="1"/>
  <c r="P663" i="1"/>
  <c r="O663" i="1"/>
  <c r="N663" i="1"/>
  <c r="M663" i="1"/>
  <c r="L663" i="1"/>
  <c r="L662" i="1" s="1"/>
  <c r="K663" i="1"/>
  <c r="J663" i="1"/>
  <c r="I663" i="1"/>
  <c r="H663" i="1"/>
  <c r="G663" i="1"/>
  <c r="F663" i="1"/>
  <c r="E663" i="1"/>
  <c r="Q660" i="1"/>
  <c r="Q659" i="1" s="1"/>
  <c r="P660" i="1"/>
  <c r="P659" i="1" s="1"/>
  <c r="O660" i="1"/>
  <c r="O659" i="1" s="1"/>
  <c r="N660" i="1"/>
  <c r="N659" i="1" s="1"/>
  <c r="M660" i="1"/>
  <c r="M659" i="1" s="1"/>
  <c r="L660" i="1"/>
  <c r="L659" i="1" s="1"/>
  <c r="K660" i="1"/>
  <c r="K659" i="1" s="1"/>
  <c r="J660" i="1"/>
  <c r="J659" i="1" s="1"/>
  <c r="I660" i="1"/>
  <c r="I659" i="1" s="1"/>
  <c r="H660" i="1"/>
  <c r="H659" i="1" s="1"/>
  <c r="G660" i="1"/>
  <c r="G659" i="1" s="1"/>
  <c r="F660" i="1"/>
  <c r="F659" i="1" s="1"/>
  <c r="E660" i="1"/>
  <c r="E659" i="1" s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Q648" i="1"/>
  <c r="P648" i="1"/>
  <c r="P647" i="1" s="1"/>
  <c r="O648" i="1"/>
  <c r="N648" i="1"/>
  <c r="N647" i="1" s="1"/>
  <c r="M648" i="1"/>
  <c r="L648" i="1"/>
  <c r="K648" i="1"/>
  <c r="J648" i="1"/>
  <c r="J647" i="1" s="1"/>
  <c r="I648" i="1"/>
  <c r="H648" i="1"/>
  <c r="G648" i="1"/>
  <c r="F648" i="1"/>
  <c r="E648" i="1"/>
  <c r="Q642" i="1"/>
  <c r="Q640" i="1" s="1"/>
  <c r="P642" i="1"/>
  <c r="P640" i="1" s="1"/>
  <c r="O642" i="1"/>
  <c r="N642" i="1"/>
  <c r="N640" i="1" s="1"/>
  <c r="M642" i="1"/>
  <c r="L642" i="1"/>
  <c r="L640" i="1" s="1"/>
  <c r="K642" i="1"/>
  <c r="K640" i="1" s="1"/>
  <c r="J642" i="1"/>
  <c r="J640" i="1" s="1"/>
  <c r="I642" i="1"/>
  <c r="I640" i="1" s="1"/>
  <c r="H642" i="1"/>
  <c r="H640" i="1" s="1"/>
  <c r="G642" i="1"/>
  <c r="F642" i="1"/>
  <c r="F640" i="1" s="1"/>
  <c r="E642" i="1"/>
  <c r="O640" i="1"/>
  <c r="M640" i="1"/>
  <c r="G640" i="1"/>
  <c r="E640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Q520" i="1"/>
  <c r="Q519" i="1" s="1"/>
  <c r="P520" i="1"/>
  <c r="P519" i="1" s="1"/>
  <c r="O520" i="1"/>
  <c r="O519" i="1" s="1"/>
  <c r="N520" i="1"/>
  <c r="N519" i="1" s="1"/>
  <c r="M520" i="1"/>
  <c r="L520" i="1"/>
  <c r="L519" i="1" s="1"/>
  <c r="K520" i="1"/>
  <c r="K519" i="1" s="1"/>
  <c r="J520" i="1"/>
  <c r="J519" i="1" s="1"/>
  <c r="I520" i="1"/>
  <c r="I519" i="1" s="1"/>
  <c r="H520" i="1"/>
  <c r="H519" i="1" s="1"/>
  <c r="G520" i="1"/>
  <c r="F520" i="1"/>
  <c r="F519" i="1" s="1"/>
  <c r="E520" i="1"/>
  <c r="E519" i="1" s="1"/>
  <c r="M519" i="1"/>
  <c r="G519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Q182" i="1"/>
  <c r="P182" i="1"/>
  <c r="O182" i="1"/>
  <c r="N182" i="1"/>
  <c r="N181" i="1" s="1"/>
  <c r="M182" i="1"/>
  <c r="M181" i="1" s="1"/>
  <c r="L182" i="1"/>
  <c r="L181" i="1" s="1"/>
  <c r="K182" i="1"/>
  <c r="J182" i="1"/>
  <c r="I182" i="1"/>
  <c r="H182" i="1"/>
  <c r="H181" i="1" s="1"/>
  <c r="G182" i="1"/>
  <c r="G181" i="1" s="1"/>
  <c r="F182" i="1"/>
  <c r="F181" i="1" s="1"/>
  <c r="E182" i="1"/>
  <c r="O181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Q147" i="1"/>
  <c r="P147" i="1"/>
  <c r="O147" i="1"/>
  <c r="N147" i="1"/>
  <c r="M147" i="1"/>
  <c r="L147" i="1"/>
  <c r="K147" i="1"/>
  <c r="J147" i="1"/>
  <c r="I147" i="1"/>
  <c r="H147" i="1"/>
  <c r="G147" i="1"/>
  <c r="G146" i="1" s="1"/>
  <c r="F147" i="1"/>
  <c r="E147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Q117" i="1"/>
  <c r="P117" i="1"/>
  <c r="O117" i="1"/>
  <c r="N117" i="1"/>
  <c r="N116" i="1" s="1"/>
  <c r="M117" i="1"/>
  <c r="L117" i="1"/>
  <c r="K117" i="1"/>
  <c r="J117" i="1"/>
  <c r="I117" i="1"/>
  <c r="I116" i="1" s="1"/>
  <c r="H117" i="1"/>
  <c r="H116" i="1" s="1"/>
  <c r="G117" i="1"/>
  <c r="F117" i="1"/>
  <c r="E117" i="1"/>
  <c r="P116" i="1"/>
  <c r="O116" i="1"/>
  <c r="J116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Q89" i="1"/>
  <c r="P89" i="1"/>
  <c r="O89" i="1"/>
  <c r="O88" i="1" s="1"/>
  <c r="N89" i="1"/>
  <c r="M89" i="1"/>
  <c r="L89" i="1"/>
  <c r="K89" i="1"/>
  <c r="J89" i="1"/>
  <c r="J88" i="1" s="1"/>
  <c r="I89" i="1"/>
  <c r="I88" i="1" s="1"/>
  <c r="H89" i="1"/>
  <c r="G89" i="1"/>
  <c r="G88" i="1" s="1"/>
  <c r="F89" i="1"/>
  <c r="F88" i="1" s="1"/>
  <c r="E89" i="1"/>
  <c r="Q88" i="1"/>
  <c r="P88" i="1"/>
  <c r="L88" i="1"/>
  <c r="K88" i="1"/>
  <c r="Q80" i="1"/>
  <c r="Q79" i="1" s="1"/>
  <c r="P80" i="1"/>
  <c r="P79" i="1" s="1"/>
  <c r="O80" i="1"/>
  <c r="O79" i="1" s="1"/>
  <c r="N80" i="1"/>
  <c r="N79" i="1" s="1"/>
  <c r="M80" i="1"/>
  <c r="L80" i="1"/>
  <c r="K80" i="1"/>
  <c r="K79" i="1" s="1"/>
  <c r="J80" i="1"/>
  <c r="J79" i="1" s="1"/>
  <c r="I80" i="1"/>
  <c r="H80" i="1"/>
  <c r="H79" i="1" s="1"/>
  <c r="G80" i="1"/>
  <c r="G79" i="1" s="1"/>
  <c r="F80" i="1"/>
  <c r="E80" i="1"/>
  <c r="E79" i="1" s="1"/>
  <c r="M79" i="1"/>
  <c r="L79" i="1"/>
  <c r="I79" i="1"/>
  <c r="F79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5" i="1"/>
  <c r="P15" i="1"/>
  <c r="P10" i="1" s="1"/>
  <c r="O15" i="1"/>
  <c r="N15" i="1"/>
  <c r="M15" i="1"/>
  <c r="L15" i="1"/>
  <c r="K15" i="1"/>
  <c r="J15" i="1"/>
  <c r="J10" i="1" s="1"/>
  <c r="I15" i="1"/>
  <c r="H15" i="1"/>
  <c r="G15" i="1"/>
  <c r="F15" i="1"/>
  <c r="E15" i="1"/>
  <c r="Q13" i="1"/>
  <c r="Q10" i="1" s="1"/>
  <c r="P13" i="1"/>
  <c r="O13" i="1"/>
  <c r="N13" i="1"/>
  <c r="M13" i="1"/>
  <c r="L13" i="1"/>
  <c r="K13" i="1"/>
  <c r="K10" i="1" s="1"/>
  <c r="J13" i="1"/>
  <c r="I13" i="1"/>
  <c r="H13" i="1"/>
  <c r="G13" i="1"/>
  <c r="G10" i="1" s="1"/>
  <c r="F13" i="1"/>
  <c r="E13" i="1"/>
  <c r="E10" i="1" s="1"/>
  <c r="N88" i="1" l="1"/>
  <c r="M116" i="1"/>
  <c r="E205" i="1"/>
  <c r="I371" i="1"/>
  <c r="E707" i="1"/>
  <c r="P707" i="1"/>
  <c r="L707" i="1"/>
  <c r="E647" i="1"/>
  <c r="K647" i="1"/>
  <c r="Q647" i="1"/>
  <c r="H693" i="1"/>
  <c r="F116" i="1"/>
  <c r="K707" i="1"/>
  <c r="I707" i="1"/>
  <c r="H707" i="1"/>
  <c r="H679" i="1" s="1"/>
  <c r="M47" i="1"/>
  <c r="L47" i="1"/>
  <c r="E465" i="1"/>
  <c r="K465" i="1"/>
  <c r="K464" i="1" s="1"/>
  <c r="Q465" i="1"/>
  <c r="J465" i="1"/>
  <c r="P465" i="1"/>
  <c r="H771" i="1"/>
  <c r="E866" i="1"/>
  <c r="K866" i="1"/>
  <c r="Q866" i="1"/>
  <c r="H88" i="1"/>
  <c r="L116" i="1"/>
  <c r="J707" i="1"/>
  <c r="F707" i="1"/>
  <c r="F752" i="1"/>
  <c r="I866" i="1"/>
  <c r="G17" i="1"/>
  <c r="H28" i="1"/>
  <c r="N28" i="1"/>
  <c r="E88" i="1"/>
  <c r="E116" i="1"/>
  <c r="K116" i="1"/>
  <c r="Q116" i="1"/>
  <c r="I181" i="1"/>
  <c r="P371" i="1"/>
  <c r="Q435" i="1"/>
  <c r="F922" i="1"/>
  <c r="F871" i="1" s="1"/>
  <c r="M958" i="1"/>
  <c r="G116" i="1"/>
  <c r="F702" i="1"/>
  <c r="Q707" i="1"/>
  <c r="O707" i="1"/>
  <c r="N707" i="1"/>
  <c r="M88" i="1"/>
  <c r="E181" i="1"/>
  <c r="K181" i="1"/>
  <c r="Q181" i="1"/>
  <c r="J181" i="1"/>
  <c r="P181" i="1"/>
  <c r="L213" i="1"/>
  <c r="L465" i="1"/>
  <c r="H647" i="1"/>
  <c r="F693" i="1"/>
  <c r="L693" i="1"/>
  <c r="E693" i="1"/>
  <c r="K693" i="1"/>
  <c r="Q693" i="1"/>
  <c r="H866" i="1"/>
  <c r="N866" i="1"/>
  <c r="M17" i="1"/>
  <c r="F47" i="1"/>
  <c r="E233" i="1"/>
  <c r="K233" i="1"/>
  <c r="Q233" i="1"/>
  <c r="J233" i="1"/>
  <c r="P233" i="1"/>
  <c r="H424" i="1"/>
  <c r="N424" i="1"/>
  <c r="G424" i="1"/>
  <c r="E424" i="1"/>
  <c r="Q424" i="1"/>
  <c r="F465" i="1"/>
  <c r="G647" i="1"/>
  <c r="M647" i="1"/>
  <c r="N673" i="1"/>
  <c r="H702" i="1"/>
  <c r="N702" i="1"/>
  <c r="G702" i="1"/>
  <c r="M702" i="1"/>
  <c r="P866" i="1"/>
  <c r="L922" i="1"/>
  <c r="L871" i="1" s="1"/>
  <c r="M10" i="1"/>
  <c r="F10" i="1"/>
  <c r="L10" i="1"/>
  <c r="M62" i="1"/>
  <c r="M146" i="1"/>
  <c r="Q205" i="1"/>
  <c r="P205" i="1"/>
  <c r="K287" i="1"/>
  <c r="J424" i="1"/>
  <c r="P424" i="1"/>
  <c r="E662" i="1"/>
  <c r="K662" i="1"/>
  <c r="Q662" i="1"/>
  <c r="O673" i="1"/>
  <c r="L866" i="1"/>
  <c r="G922" i="1"/>
  <c r="G871" i="1" s="1"/>
  <c r="M922" i="1"/>
  <c r="I958" i="1"/>
  <c r="G47" i="1"/>
  <c r="E127" i="1"/>
  <c r="K127" i="1"/>
  <c r="O371" i="1"/>
  <c r="H371" i="1"/>
  <c r="Q371" i="1"/>
  <c r="J371" i="1"/>
  <c r="F662" i="1"/>
  <c r="H680" i="1"/>
  <c r="N680" i="1"/>
  <c r="G693" i="1"/>
  <c r="M693" i="1"/>
  <c r="J693" i="1"/>
  <c r="P693" i="1"/>
  <c r="J958" i="1"/>
  <c r="P958" i="1"/>
  <c r="E47" i="1"/>
  <c r="K47" i="1"/>
  <c r="Q47" i="1"/>
  <c r="O327" i="1"/>
  <c r="H327" i="1"/>
  <c r="H348" i="1"/>
  <c r="M348" i="1"/>
  <c r="J673" i="1"/>
  <c r="P673" i="1"/>
  <c r="H922" i="1"/>
  <c r="N922" i="1"/>
  <c r="F95" i="1"/>
  <c r="L95" i="1"/>
  <c r="H193" i="1"/>
  <c r="N193" i="1"/>
  <c r="G193" i="1"/>
  <c r="M193" i="1"/>
  <c r="F193" i="1"/>
  <c r="L193" i="1"/>
  <c r="I205" i="1"/>
  <c r="O205" i="1"/>
  <c r="I260" i="1"/>
  <c r="I287" i="1"/>
  <c r="O287" i="1"/>
  <c r="H287" i="1"/>
  <c r="N287" i="1"/>
  <c r="Q588" i="1"/>
  <c r="L673" i="1"/>
  <c r="O781" i="1"/>
  <c r="H958" i="1"/>
  <c r="N958" i="1"/>
  <c r="G958" i="1"/>
  <c r="P193" i="1"/>
  <c r="H386" i="1"/>
  <c r="Q127" i="1"/>
  <c r="I165" i="1"/>
  <c r="I47" i="1"/>
  <c r="H47" i="1"/>
  <c r="G260" i="1"/>
  <c r="M260" i="1"/>
  <c r="F260" i="1"/>
  <c r="L260" i="1"/>
  <c r="J47" i="1"/>
  <c r="P47" i="1"/>
  <c r="O47" i="1"/>
  <c r="N47" i="1"/>
  <c r="G62" i="1"/>
  <c r="E95" i="1"/>
  <c r="K95" i="1"/>
  <c r="Q95" i="1"/>
  <c r="J95" i="1"/>
  <c r="P95" i="1"/>
  <c r="I95" i="1"/>
  <c r="O95" i="1"/>
  <c r="H95" i="1"/>
  <c r="N95" i="1"/>
  <c r="G95" i="1"/>
  <c r="M95" i="1"/>
  <c r="J193" i="1"/>
  <c r="K205" i="1"/>
  <c r="I465" i="1"/>
  <c r="H465" i="1"/>
  <c r="H464" i="1" s="1"/>
  <c r="I10" i="1"/>
  <c r="O10" i="1"/>
  <c r="H10" i="1"/>
  <c r="N10" i="1"/>
  <c r="F62" i="1"/>
  <c r="L62" i="1"/>
  <c r="E62" i="1"/>
  <c r="K62" i="1"/>
  <c r="Q62" i="1"/>
  <c r="J62" i="1"/>
  <c r="P62" i="1"/>
  <c r="I62" i="1"/>
  <c r="O62" i="1"/>
  <c r="H62" i="1"/>
  <c r="N62" i="1"/>
  <c r="J127" i="1"/>
  <c r="P127" i="1"/>
  <c r="P94" i="1" s="1"/>
  <c r="I127" i="1"/>
  <c r="I94" i="1" s="1"/>
  <c r="O127" i="1"/>
  <c r="H127" i="1"/>
  <c r="N127" i="1"/>
  <c r="G127" i="1"/>
  <c r="M127" i="1"/>
  <c r="F127" i="1"/>
  <c r="L127" i="1"/>
  <c r="E146" i="1"/>
  <c r="K146" i="1"/>
  <c r="Q146" i="1"/>
  <c r="J146" i="1"/>
  <c r="P146" i="1"/>
  <c r="I146" i="1"/>
  <c r="O146" i="1"/>
  <c r="G165" i="1"/>
  <c r="M165" i="1"/>
  <c r="F165" i="1"/>
  <c r="L165" i="1"/>
  <c r="E165" i="1"/>
  <c r="K165" i="1"/>
  <c r="Q165" i="1"/>
  <c r="I193" i="1"/>
  <c r="O193" i="1"/>
  <c r="E193" i="1"/>
  <c r="F233" i="1"/>
  <c r="L233" i="1"/>
  <c r="H233" i="1"/>
  <c r="N233" i="1"/>
  <c r="E327" i="1"/>
  <c r="K327" i="1"/>
  <c r="Q327" i="1"/>
  <c r="J327" i="1"/>
  <c r="I424" i="1"/>
  <c r="O424" i="1"/>
  <c r="J435" i="1"/>
  <c r="P435" i="1"/>
  <c r="I435" i="1"/>
  <c r="O435" i="1"/>
  <c r="H435" i="1"/>
  <c r="N435" i="1"/>
  <c r="G435" i="1"/>
  <c r="E435" i="1"/>
  <c r="K435" i="1"/>
  <c r="F647" i="1"/>
  <c r="L647" i="1"/>
  <c r="L752" i="1"/>
  <c r="J832" i="1"/>
  <c r="O465" i="1"/>
  <c r="O464" i="1" s="1"/>
  <c r="N465" i="1"/>
  <c r="F17" i="1"/>
  <c r="L17" i="1"/>
  <c r="E17" i="1"/>
  <c r="K17" i="1"/>
  <c r="K9" i="1" s="1"/>
  <c r="Q17" i="1"/>
  <c r="J17" i="1"/>
  <c r="P17" i="1"/>
  <c r="I17" i="1"/>
  <c r="O17" i="1"/>
  <c r="F146" i="1"/>
  <c r="L146" i="1"/>
  <c r="H146" i="1"/>
  <c r="N146" i="1"/>
  <c r="H165" i="1"/>
  <c r="N165" i="1"/>
  <c r="J165" i="1"/>
  <c r="P165" i="1"/>
  <c r="J213" i="1"/>
  <c r="P213" i="1"/>
  <c r="I213" i="1"/>
  <c r="O213" i="1"/>
  <c r="H213" i="1"/>
  <c r="N213" i="1"/>
  <c r="G233" i="1"/>
  <c r="M233" i="1"/>
  <c r="O260" i="1"/>
  <c r="M327" i="1"/>
  <c r="K424" i="1"/>
  <c r="M28" i="1"/>
  <c r="L28" i="1"/>
  <c r="Q28" i="1"/>
  <c r="I28" i="1"/>
  <c r="O165" i="1"/>
  <c r="E213" i="1"/>
  <c r="K213" i="1"/>
  <c r="Q213" i="1"/>
  <c r="G213" i="1"/>
  <c r="M213" i="1"/>
  <c r="E287" i="1"/>
  <c r="Q287" i="1"/>
  <c r="N327" i="1"/>
  <c r="G327" i="1"/>
  <c r="F327" i="1"/>
  <c r="L327" i="1"/>
  <c r="E348" i="1"/>
  <c r="K348" i="1"/>
  <c r="Q348" i="1"/>
  <c r="I348" i="1"/>
  <c r="L348" i="1"/>
  <c r="K371" i="1"/>
  <c r="F946" i="1"/>
  <c r="G28" i="1"/>
  <c r="F28" i="1"/>
  <c r="E28" i="1"/>
  <c r="K28" i="1"/>
  <c r="J28" i="1"/>
  <c r="P28" i="1"/>
  <c r="P9" i="1" s="1"/>
  <c r="O28" i="1"/>
  <c r="H17" i="1"/>
  <c r="N17" i="1"/>
  <c r="J205" i="1"/>
  <c r="F213" i="1"/>
  <c r="G287" i="1"/>
  <c r="M287" i="1"/>
  <c r="F386" i="1"/>
  <c r="Q386" i="1"/>
  <c r="J662" i="1"/>
  <c r="P662" i="1"/>
  <c r="I662" i="1"/>
  <c r="O662" i="1"/>
  <c r="H662" i="1"/>
  <c r="N662" i="1"/>
  <c r="G680" i="1"/>
  <c r="M680" i="1"/>
  <c r="F680" i="1"/>
  <c r="L680" i="1"/>
  <c r="E680" i="1"/>
  <c r="K680" i="1"/>
  <c r="Q680" i="1"/>
  <c r="J680" i="1"/>
  <c r="P680" i="1"/>
  <c r="I752" i="1"/>
  <c r="O752" i="1"/>
  <c r="L946" i="1"/>
  <c r="H967" i="1"/>
  <c r="H966" i="1" s="1"/>
  <c r="K193" i="1"/>
  <c r="Q193" i="1"/>
  <c r="H260" i="1"/>
  <c r="N260" i="1"/>
  <c r="J260" i="1"/>
  <c r="P260" i="1"/>
  <c r="O348" i="1"/>
  <c r="N348" i="1"/>
  <c r="G348" i="1"/>
  <c r="G232" i="1" s="1"/>
  <c r="H610" i="1"/>
  <c r="N610" i="1"/>
  <c r="G610" i="1"/>
  <c r="M610" i="1"/>
  <c r="F610" i="1"/>
  <c r="L610" i="1"/>
  <c r="E610" i="1"/>
  <c r="K610" i="1"/>
  <c r="Q610" i="1"/>
  <c r="I610" i="1"/>
  <c r="O610" i="1"/>
  <c r="G673" i="1"/>
  <c r="M673" i="1"/>
  <c r="H732" i="1"/>
  <c r="N732" i="1"/>
  <c r="G732" i="1"/>
  <c r="M732" i="1"/>
  <c r="F732" i="1"/>
  <c r="L732" i="1"/>
  <c r="E732" i="1"/>
  <c r="K732" i="1"/>
  <c r="Q732" i="1"/>
  <c r="I732" i="1"/>
  <c r="O732" i="1"/>
  <c r="E771" i="1"/>
  <c r="K771" i="1"/>
  <c r="Q771" i="1"/>
  <c r="F781" i="1"/>
  <c r="L781" i="1"/>
  <c r="F798" i="1"/>
  <c r="F797" i="1" s="1"/>
  <c r="L798" i="1"/>
  <c r="L797" i="1" s="1"/>
  <c r="E798" i="1"/>
  <c r="K798" i="1"/>
  <c r="Q798" i="1"/>
  <c r="I798" i="1"/>
  <c r="I797" i="1" s="1"/>
  <c r="O798" i="1"/>
  <c r="O797" i="1" s="1"/>
  <c r="G798" i="1"/>
  <c r="M798" i="1"/>
  <c r="I832" i="1"/>
  <c r="O832" i="1"/>
  <c r="H832" i="1"/>
  <c r="N832" i="1"/>
  <c r="G832" i="1"/>
  <c r="F832" i="1"/>
  <c r="L832" i="1"/>
  <c r="P832" i="1"/>
  <c r="G967" i="1"/>
  <c r="G966" i="1" s="1"/>
  <c r="M967" i="1"/>
  <c r="M966" i="1" s="1"/>
  <c r="F967" i="1"/>
  <c r="F966" i="1" s="1"/>
  <c r="L967" i="1"/>
  <c r="L966" i="1" s="1"/>
  <c r="E967" i="1"/>
  <c r="E966" i="1" s="1"/>
  <c r="K967" i="1"/>
  <c r="K966" i="1" s="1"/>
  <c r="Q967" i="1"/>
  <c r="Q966" i="1" s="1"/>
  <c r="J967" i="1"/>
  <c r="J966" i="1" s="1"/>
  <c r="P967" i="1"/>
  <c r="P966" i="1" s="1"/>
  <c r="N967" i="1"/>
  <c r="N966" i="1" s="1"/>
  <c r="F424" i="1"/>
  <c r="L424" i="1"/>
  <c r="G465" i="1"/>
  <c r="M465" i="1"/>
  <c r="J588" i="1"/>
  <c r="P588" i="1"/>
  <c r="I588" i="1"/>
  <c r="O588" i="1"/>
  <c r="H588" i="1"/>
  <c r="N588" i="1"/>
  <c r="G588" i="1"/>
  <c r="M588" i="1"/>
  <c r="E588" i="1"/>
  <c r="K588" i="1"/>
  <c r="I693" i="1"/>
  <c r="O693" i="1"/>
  <c r="G707" i="1"/>
  <c r="M707" i="1"/>
  <c r="E752" i="1"/>
  <c r="K752" i="1"/>
  <c r="Q752" i="1"/>
  <c r="J752" i="1"/>
  <c r="P752" i="1"/>
  <c r="H752" i="1"/>
  <c r="N752" i="1"/>
  <c r="F933" i="1"/>
  <c r="L933" i="1"/>
  <c r="E933" i="1"/>
  <c r="K933" i="1"/>
  <c r="Q933" i="1"/>
  <c r="J933" i="1"/>
  <c r="P933" i="1"/>
  <c r="P932" i="1" s="1"/>
  <c r="I933" i="1"/>
  <c r="I932" i="1" s="1"/>
  <c r="O933" i="1"/>
  <c r="O932" i="1" s="1"/>
  <c r="G933" i="1"/>
  <c r="M933" i="1"/>
  <c r="M205" i="1"/>
  <c r="I233" i="1"/>
  <c r="O233" i="1"/>
  <c r="J287" i="1"/>
  <c r="P287" i="1"/>
  <c r="F287" i="1"/>
  <c r="L287" i="1"/>
  <c r="F348" i="1"/>
  <c r="J386" i="1"/>
  <c r="P386" i="1"/>
  <c r="I386" i="1"/>
  <c r="O386" i="1"/>
  <c r="G386" i="1"/>
  <c r="M386" i="1"/>
  <c r="L386" i="1"/>
  <c r="M424" i="1"/>
  <c r="I647" i="1"/>
  <c r="O647" i="1"/>
  <c r="G771" i="1"/>
  <c r="M771" i="1"/>
  <c r="F771" i="1"/>
  <c r="L771" i="1"/>
  <c r="J771" i="1"/>
  <c r="P771" i="1"/>
  <c r="H781" i="1"/>
  <c r="N781" i="1"/>
  <c r="G781" i="1"/>
  <c r="M781" i="1"/>
  <c r="E781" i="1"/>
  <c r="K781" i="1"/>
  <c r="Q781" i="1"/>
  <c r="I781" i="1"/>
  <c r="E946" i="1"/>
  <c r="K946" i="1"/>
  <c r="Q946" i="1"/>
  <c r="J946" i="1"/>
  <c r="P946" i="1"/>
  <c r="H946" i="1"/>
  <c r="N946" i="1"/>
  <c r="I967" i="1"/>
  <c r="I966" i="1" s="1"/>
  <c r="O967" i="1"/>
  <c r="O966" i="1" s="1"/>
  <c r="H205" i="1"/>
  <c r="N205" i="1"/>
  <c r="G205" i="1"/>
  <c r="F205" i="1"/>
  <c r="L205" i="1"/>
  <c r="E260" i="1"/>
  <c r="K260" i="1"/>
  <c r="Q260" i="1"/>
  <c r="P327" i="1"/>
  <c r="I327" i="1"/>
  <c r="N371" i="1"/>
  <c r="G371" i="1"/>
  <c r="M371" i="1"/>
  <c r="E371" i="1"/>
  <c r="E386" i="1"/>
  <c r="K386" i="1"/>
  <c r="E922" i="1"/>
  <c r="E871" i="1" s="1"/>
  <c r="K922" i="1"/>
  <c r="K871" i="1" s="1"/>
  <c r="Q922" i="1"/>
  <c r="Q871" i="1" s="1"/>
  <c r="J922" i="1"/>
  <c r="J871" i="1" s="1"/>
  <c r="P922" i="1"/>
  <c r="P871" i="1" s="1"/>
  <c r="I922" i="1"/>
  <c r="I871" i="1" s="1"/>
  <c r="O922" i="1"/>
  <c r="O871" i="1" s="1"/>
  <c r="I771" i="1"/>
  <c r="O771" i="1"/>
  <c r="J781" i="1"/>
  <c r="P781" i="1"/>
  <c r="G946" i="1"/>
  <c r="M946" i="1"/>
  <c r="E9" i="1"/>
  <c r="K679" i="1"/>
  <c r="Q679" i="1"/>
  <c r="H798" i="1"/>
  <c r="N798" i="1"/>
  <c r="H933" i="1"/>
  <c r="H932" i="1" s="1"/>
  <c r="N933" i="1"/>
  <c r="N932" i="1" s="1"/>
  <c r="F435" i="1"/>
  <c r="L435" i="1"/>
  <c r="Q464" i="1"/>
  <c r="N464" i="1"/>
  <c r="F588" i="1"/>
  <c r="L588" i="1"/>
  <c r="G662" i="1"/>
  <c r="M662" i="1"/>
  <c r="J732" i="1"/>
  <c r="P732" i="1"/>
  <c r="P679" i="1" s="1"/>
  <c r="E832" i="1"/>
  <c r="K832" i="1"/>
  <c r="Q832" i="1"/>
  <c r="Q797" i="1" s="1"/>
  <c r="H871" i="1"/>
  <c r="N871" i="1"/>
  <c r="F371" i="1"/>
  <c r="L371" i="1"/>
  <c r="M435" i="1"/>
  <c r="J610" i="1"/>
  <c r="P610" i="1"/>
  <c r="P464" i="1" s="1"/>
  <c r="I680" i="1"/>
  <c r="O680" i="1"/>
  <c r="G752" i="1"/>
  <c r="M752" i="1"/>
  <c r="J798" i="1"/>
  <c r="J797" i="1" s="1"/>
  <c r="P798" i="1"/>
  <c r="P797" i="1" s="1"/>
  <c r="N386" i="1"/>
  <c r="M832" i="1"/>
  <c r="M797" i="1" s="1"/>
  <c r="J348" i="1"/>
  <c r="P348" i="1"/>
  <c r="M871" i="1"/>
  <c r="Q932" i="1"/>
  <c r="J932" i="1"/>
  <c r="K232" i="1" l="1"/>
  <c r="J679" i="1"/>
  <c r="L94" i="1"/>
  <c r="L986" i="1" s="1"/>
  <c r="G9" i="1"/>
  <c r="F932" i="1"/>
  <c r="K797" i="1"/>
  <c r="Q232" i="1"/>
  <c r="M94" i="1"/>
  <c r="I464" i="1"/>
  <c r="F9" i="1"/>
  <c r="M679" i="1"/>
  <c r="N797" i="1"/>
  <c r="E797" i="1"/>
  <c r="F464" i="1"/>
  <c r="H797" i="1"/>
  <c r="E232" i="1"/>
  <c r="G932" i="1"/>
  <c r="K932" i="1"/>
  <c r="J464" i="1"/>
  <c r="G797" i="1"/>
  <c r="E464" i="1"/>
  <c r="E679" i="1"/>
  <c r="M9" i="1"/>
  <c r="Q9" i="1"/>
  <c r="E932" i="1"/>
  <c r="M464" i="1"/>
  <c r="F679" i="1"/>
  <c r="L679" i="1"/>
  <c r="F94" i="1"/>
  <c r="L9" i="1"/>
  <c r="O94" i="1"/>
  <c r="E94" i="1"/>
  <c r="N679" i="1"/>
  <c r="H232" i="1"/>
  <c r="Q94" i="1"/>
  <c r="G94" i="1"/>
  <c r="K94" i="1"/>
  <c r="N94" i="1"/>
  <c r="J94" i="1"/>
  <c r="J9" i="1"/>
  <c r="H94" i="1"/>
  <c r="H9" i="1"/>
  <c r="O9" i="1"/>
  <c r="P232" i="1"/>
  <c r="P986" i="1" s="1"/>
  <c r="G679" i="1"/>
  <c r="M232" i="1"/>
  <c r="G464" i="1"/>
  <c r="O232" i="1"/>
  <c r="L932" i="1"/>
  <c r="I9" i="1"/>
  <c r="J232" i="1"/>
  <c r="N232" i="1"/>
  <c r="O679" i="1"/>
  <c r="L232" i="1"/>
  <c r="L464" i="1"/>
  <c r="F232" i="1"/>
  <c r="I232" i="1"/>
  <c r="I679" i="1"/>
  <c r="M932" i="1"/>
  <c r="N9" i="1"/>
  <c r="K986" i="1"/>
  <c r="G986" i="1" l="1"/>
  <c r="E986" i="1"/>
  <c r="Q986" i="1"/>
  <c r="J986" i="1"/>
  <c r="F986" i="1"/>
  <c r="I986" i="1"/>
  <c r="O986" i="1"/>
  <c r="H986" i="1"/>
  <c r="N986" i="1"/>
  <c r="M986" i="1"/>
</calcChain>
</file>

<file path=xl/sharedStrings.xml><?xml version="1.0" encoding="utf-8"?>
<sst xmlns="http://schemas.openxmlformats.org/spreadsheetml/2006/main" count="1002" uniqueCount="932">
  <si>
    <t xml:space="preserve">Clasificador por Objeto del Gasto </t>
  </si>
  <si>
    <t>CAPÍTULO</t>
  </si>
  <si>
    <t>GEN</t>
  </si>
  <si>
    <t>ESP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</si>
  <si>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</si>
  <si>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</si>
  <si>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</si>
  <si>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</si>
  <si>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</si>
  <si>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</si>
  <si>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</si>
  <si>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</si>
  <si>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</si>
  <si>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</si>
  <si>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</si>
  <si>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</si>
  <si>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</si>
  <si>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</si>
  <si>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1000 SERVICIOS PERSONALES</t>
  </si>
  <si>
    <t>1100 REMUNERACIONES AL PERSONAL DE CARÁCTER PERMANENTE</t>
  </si>
  <si>
    <t>Dietas</t>
  </si>
  <si>
    <t>Haberes</t>
  </si>
  <si>
    <t>Sueldo al Personal Permanente</t>
  </si>
  <si>
    <t>Sueldos base</t>
  </si>
  <si>
    <t>Remuneraciones por Adscripción Laboral en el Extranjero</t>
  </si>
  <si>
    <t>Remuneraciones or Adscripcion Laboral en el Extranjero</t>
  </si>
  <si>
    <t>1200 REMUNERACIONES AL PERSONAL DE CARACTER TRANSITORIO</t>
  </si>
  <si>
    <t>Honorarios asimilables a salarios</t>
  </si>
  <si>
    <t>Honorarios</t>
  </si>
  <si>
    <t>Sueldos base al personal eventual</t>
  </si>
  <si>
    <t>Remuneraciones al Personal Eventual</t>
  </si>
  <si>
    <t>Compensaciones a Sustitutos de Profesores</t>
  </si>
  <si>
    <t>Suplencia de Empleos</t>
  </si>
  <si>
    <t>Retribuciones por servicios de carácter social</t>
  </si>
  <si>
    <t>Retribuciones por Servicios en Periodos de Formación Profesional</t>
  </si>
  <si>
    <t>Retribución a los representantes de los trabajadores y de los patrones en la Junta de Conciliación y Arbitraje</t>
  </si>
  <si>
    <t>Retribucion a los Representantes de los Trabajadores y de los Patrones en la Junta de Conciliacion y Arbitraje</t>
  </si>
  <si>
    <t>1300 REMUNERACIONES ADICIONALES Y ESPECIALES</t>
  </si>
  <si>
    <t>Primas por años de servicios efectivos prestados</t>
  </si>
  <si>
    <t>Prima Quinquenal Por Años De Servicio Efectivos Prestados</t>
  </si>
  <si>
    <t>Antigüedad</t>
  </si>
  <si>
    <t>Primas de vacaciones, dominical y gratificación de fin de año</t>
  </si>
  <si>
    <t>Primas de Vacaciones y Dominical</t>
  </si>
  <si>
    <t>Aguinaldo o Gratificacion de Fin de Año</t>
  </si>
  <si>
    <t>Otras Gratificaciones de Fin de Año</t>
  </si>
  <si>
    <t>Horas extraordinarias</t>
  </si>
  <si>
    <t>Remuneraciones por Horas Extraordinarias</t>
  </si>
  <si>
    <t>Compensaciones</t>
  </si>
  <si>
    <t>Sobrehaberes</t>
  </si>
  <si>
    <t>Asignaciones de técnico, de mando, por comisión, de vuelo y de técnico especial</t>
  </si>
  <si>
    <t>Asignaciones De Tecnico, De Mando, Por Comision, De Vuelo Y De Tecnico Especial</t>
  </si>
  <si>
    <t>Honorarios especiales</t>
  </si>
  <si>
    <t>Participaciones por vigilancia en el cumplimiento de las leyes y custodia de valores</t>
  </si>
  <si>
    <t>Participaciones por Vigilancia en el Cumplimiento de las Leyes y Custodia de Valores</t>
  </si>
  <si>
    <t>1400 SEGURIDAD SOCIAL</t>
  </si>
  <si>
    <t>Aportaciones de seguridad social</t>
  </si>
  <si>
    <t>Aportaciones al Issste</t>
  </si>
  <si>
    <t>Aportaciones al Imss</t>
  </si>
  <si>
    <t>Aportaciones de Seguridad Social Contractuales</t>
  </si>
  <si>
    <t>Aportaciones al Seguro de Cesantia en Edad Avanzada y Vejez</t>
  </si>
  <si>
    <t>Aportaciones al Isset</t>
  </si>
  <si>
    <t>Aportaciones a Fondos de Vivienda</t>
  </si>
  <si>
    <t>Aportaciones al Fovissste</t>
  </si>
  <si>
    <t>Aportaciones al Infonavit</t>
  </si>
  <si>
    <t>Aportaciones al Sistema para el Retiro</t>
  </si>
  <si>
    <t>Aportaciones al Sistema de Ahorro para el Retiro</t>
  </si>
  <si>
    <t>Depositos para el Ahorro Solidario</t>
  </si>
  <si>
    <t>Aportaciones para Seguros</t>
  </si>
  <si>
    <t xml:space="preserve">Cuotas para el Seguro de Vida del Personal Civil </t>
  </si>
  <si>
    <t>1500 OTRAS PRESTACIONES SOCIALES Y ECONOMICAS</t>
  </si>
  <si>
    <t>Cuotas para el Fondo de Ahorro y Fondo de Trabajo</t>
  </si>
  <si>
    <t>Cuotas para el Fondo de Ahorro y Fondo re Trabajo</t>
  </si>
  <si>
    <t>Indemnizaciones</t>
  </si>
  <si>
    <t>Indemnizaciones por Accidentes en el Trabajo</t>
  </si>
  <si>
    <t>Pago de Liquidaciones</t>
  </si>
  <si>
    <t>Prestaciones y Haberes de Retiro</t>
  </si>
  <si>
    <t>Prestaciones Estatales de Retiro</t>
  </si>
  <si>
    <t>Prestaciones Contractuales</t>
  </si>
  <si>
    <t>Prestaciones Establecidas por Condiciones Generales de Trabajo o Contratos Colectivos de Trabajo</t>
  </si>
  <si>
    <t>Post Mortem</t>
  </si>
  <si>
    <t>Apoyos a la Capacitación de los Servidores Públicos</t>
  </si>
  <si>
    <t>Apoyos a la Capacitacion de los Servidores Públicos</t>
  </si>
  <si>
    <t>Otras Prestaciones Sociales y Económicas</t>
  </si>
  <si>
    <t>Otras Prestaciones</t>
  </si>
  <si>
    <t>Pago Extraordinario por Riesgo</t>
  </si>
  <si>
    <t>Prestaciones Adicionales</t>
  </si>
  <si>
    <t>1600 PREVISIONES</t>
  </si>
  <si>
    <t>Previsiones de carácter laboral, económica y de seguridad social</t>
  </si>
  <si>
    <t>Incrementos a las Percepciones</t>
  </si>
  <si>
    <t>Creacion de Plazas</t>
  </si>
  <si>
    <t>Otras Medidas de Carácter Laboral y Economico</t>
  </si>
  <si>
    <t>Previsiones para Aportaciones al Sistema de Ahorro para el Retiro</t>
  </si>
  <si>
    <t>Previsiones para Aportaciones al Seguro de Cesantía en Edad Avanzada</t>
  </si>
  <si>
    <t>Previsiones para el Deposito al Ahorro Solidario</t>
  </si>
  <si>
    <t>Previsiones para Aportaciones al Isset</t>
  </si>
  <si>
    <t>1700 PAGO DE ESTIMULOS A SERVIDORES PUBLICOS</t>
  </si>
  <si>
    <t>Estímulos</t>
  </si>
  <si>
    <t>Estimulos al Personal Operativo</t>
  </si>
  <si>
    <t>Carrera Magisterial</t>
  </si>
  <si>
    <t>Recompensas</t>
  </si>
  <si>
    <t>2000 MATERIALES Y SUMINISTROS</t>
  </si>
  <si>
    <t>2100 MATERIALES DE ADMINISTRACION, EMISION DE DOCUMENTOS Y ARTICULOS OFICIALES</t>
  </si>
  <si>
    <t>Materiales, útiles y equipos menores de oficina</t>
  </si>
  <si>
    <t>Materiales Y Utiles De Oficina</t>
  </si>
  <si>
    <t>Equipos Menores De Oficina</t>
  </si>
  <si>
    <t>Materiales y útiles de impresión y reproducción</t>
  </si>
  <si>
    <t>Materiales Y Utiles De Impresión Y Reproduccion</t>
  </si>
  <si>
    <t>Material estadístico y geográfico</t>
  </si>
  <si>
    <t>Material Estadistico Y Geografico</t>
  </si>
  <si>
    <t>Materiales, útiles y equipos menores de tecnologías de la información y comunicaciones</t>
  </si>
  <si>
    <t>Materiales Y Utiles Consumibles Para El Procesamiento En Equipos Y Bienes Informaticos</t>
  </si>
  <si>
    <t>Material impreso e información digital</t>
  </si>
  <si>
    <t>Material De Apoyo Informativo</t>
  </si>
  <si>
    <t>Material Para Informacion En Actividades De Investigacion Cientifica Y Tecnologica</t>
  </si>
  <si>
    <t>Material Impreso</t>
  </si>
  <si>
    <t>Material de limpieza</t>
  </si>
  <si>
    <t>Material De Limpieza</t>
  </si>
  <si>
    <t>Materiales y útiles de enseñanza</t>
  </si>
  <si>
    <t>Materiales Y Suministros Para Planteles Educativos</t>
  </si>
  <si>
    <t>Materiales Y Suministros Para Planteles Educativos Y Bibliotecas</t>
  </si>
  <si>
    <t>Materiales para el registro e identificación de bienes y personas</t>
  </si>
  <si>
    <t>Placas, Licencias Y Señalamientos</t>
  </si>
  <si>
    <t>2200 ALIMENTOS Y UTENSILIOS</t>
  </si>
  <si>
    <t>Productos alimenticios para personas</t>
  </si>
  <si>
    <t>Productos Alimenticios Para Personas Derivado De La Prestacion De Servicios Publicos En Unidades De Salud, Educativas, De Readaptacion Social Y Otras</t>
  </si>
  <si>
    <t>Productos Alimenticios Para El Personal Que Realiza Labores En Campo O De Supervision</t>
  </si>
  <si>
    <t>Productos Alimenticios Para El Personal En Las Instalaciones De Las Dependencias Y Entidades</t>
  </si>
  <si>
    <t>Productos Alimenticios Para La Poblacion En Caso De Desastres Naturales</t>
  </si>
  <si>
    <t>Productos Alimenticios Para El Personal Derivado De Actividades Extraordinarias</t>
  </si>
  <si>
    <t>Productos alimenticios para animales</t>
  </si>
  <si>
    <t>Productos Alimenticios Para Animales</t>
  </si>
  <si>
    <t>Utensilios para el servicio de alimentación</t>
  </si>
  <si>
    <t>Utensilios Para El Servicio De Alimentacion</t>
  </si>
  <si>
    <t>2300 MATERIAS PRIMAS Y MATERIALES DE PRODUCCION Y COMERCIALIZACION</t>
  </si>
  <si>
    <t>Productos alimenticios, agropecuarios y forestales adquiridos como materia prima</t>
  </si>
  <si>
    <t>Productos Alimenticios, Agropecuarios Y Forestales Adquiridos Como Materia Prima</t>
  </si>
  <si>
    <t>Insumos textiles adquiridos como materia prima</t>
  </si>
  <si>
    <t>Insumos Textiles Adquiridos Como Materia Prima</t>
  </si>
  <si>
    <t>Productos de papel, cartón e impresos adquiridos como materia prima</t>
  </si>
  <si>
    <t>Productos De Papel, Carton E Impresos Adquiridos Como Materia Prima</t>
  </si>
  <si>
    <t>Combustibles, lubricantes, aditivos, carbón y sus derivados adquiridos como materia prima</t>
  </si>
  <si>
    <t>Combustibles, Lubricantes, Aditivos, Carbon Y Sus Derivados Adquiridos Como Materia Prima</t>
  </si>
  <si>
    <t>Productos químicos, farmacéuticos y de laboratorio adquiridos como materia prima</t>
  </si>
  <si>
    <t>Productos Quimicos, Farmaceuticos Y De Laboratorio Adquiridos Como Materia Prima</t>
  </si>
  <si>
    <t>Productos metálicos y a base de minerales no metálicos adquiridos como materia prima</t>
  </si>
  <si>
    <t>Productos Metalicos Y A Base De Minerales No Metalicos Adquiridos Como Materia Prima</t>
  </si>
  <si>
    <t>Productos de cuero, piel, plástico y hule adquiridos como materia prima</t>
  </si>
  <si>
    <t>Productos De Cuero, Piel, Plastico Y Hule Adquiridos Como Materia Prima</t>
  </si>
  <si>
    <t>Mercancías adquiridas para su comercialización</t>
  </si>
  <si>
    <t>Mercancías Para Su Comercializacion En Tiendas Del Sector Publico</t>
  </si>
  <si>
    <t>Otros productos adquiridos como materia prima</t>
  </si>
  <si>
    <t>Otros Productos Adquiridos Como Materia Prima</t>
  </si>
  <si>
    <t>2400 MATERIALES Y ARTICULOS DE CONSTRUCCION Y DE REPARACION</t>
  </si>
  <si>
    <t>Productos minerales no metálicos</t>
  </si>
  <si>
    <t>Productos Minerales No Metalicos</t>
  </si>
  <si>
    <t>Cemento y productos de concreto</t>
  </si>
  <si>
    <t>Cemento Y Productos De Concreto</t>
  </si>
  <si>
    <t>Cal, yeso y productos de yeso</t>
  </si>
  <si>
    <t>Cal, Yeso Y Productos De Yeso</t>
  </si>
  <si>
    <t>Madera y productos de madera</t>
  </si>
  <si>
    <t>Madera Y Productos De Madera</t>
  </si>
  <si>
    <t>Vidrio y productos de vidrio</t>
  </si>
  <si>
    <t>Vidrio Y Productos De Vidrio</t>
  </si>
  <si>
    <t>Material eléctrico y electrónico</t>
  </si>
  <si>
    <t>Material Electrico Y Electronico</t>
  </si>
  <si>
    <t>Artículos metálicos para la construcción</t>
  </si>
  <si>
    <t>Articulos Metalicos Para La Construccion</t>
  </si>
  <si>
    <t>Materiales complementarios</t>
  </si>
  <si>
    <t>Materiales Complementarios</t>
  </si>
  <si>
    <t>Otros materiales y artículos de construcción y reparación</t>
  </si>
  <si>
    <t>Otros Materiales Y Articulos De Construccion Y Reparacion</t>
  </si>
  <si>
    <t>2500 PRODUCTOS QUIMICOS, FARMACEUTICOS Y DE LABORATORIO</t>
  </si>
  <si>
    <t>Productos químicos básicos</t>
  </si>
  <si>
    <t>Productos Quimicos Basicos</t>
  </si>
  <si>
    <t>Fertilizantes, pesticidas y otros agroquímicos</t>
  </si>
  <si>
    <t>Plaguicidas, Abonos Y Fertilizantes</t>
  </si>
  <si>
    <t>Medicinas y productos farmacéuticos</t>
  </si>
  <si>
    <t>Medicinas Y Productos Farmacéuticos</t>
  </si>
  <si>
    <t>Materiales, accesorios y suministros médicos</t>
  </si>
  <si>
    <t>Materiales, Accesorios Y Suministros Medicos</t>
  </si>
  <si>
    <t>Materiales, accesorios y suministros de laboratorio</t>
  </si>
  <si>
    <t>Materiales, Accesorios Y Suministros De Laboratorio</t>
  </si>
  <si>
    <t>Fibras sintéticas, hules, plásticos y derivados</t>
  </si>
  <si>
    <t>Fibras Sinteticas, Hules, Plasticos Y Derivados</t>
  </si>
  <si>
    <t>Otros productos químicos</t>
  </si>
  <si>
    <t>Otros Productos Quimicos</t>
  </si>
  <si>
    <t>Productos Quimicos Y Reactivos Para Potabilizacion Y Tratamiento De Agua</t>
  </si>
  <si>
    <t>2600 COMBUSTIBLES, LUBRICANTES Y ADITIVOS</t>
  </si>
  <si>
    <t>Combustibles, lubricantes y aditivos</t>
  </si>
  <si>
    <t>Combustibles, Lubricantes Y Aditivos Para Vehiculos Terrestres, Aereos, Maritimos, Lacustres Y Fluviales Destinados A La Ejecucion De Programas De Seguridad Publica Y Nacional</t>
  </si>
  <si>
    <t>Combustibles, Lubricantes Y Aditivos Para Vehiculos Terrestres, Aereos, Maritimos, Lacustres Y Fluviales Destinados A Servicios Publicos Y La Operacion De Programas Publicos</t>
  </si>
  <si>
    <t>Combustibles, Lubricantes Y Aditivos Para Vehiculos Terrestres, Aereos, Maritimos, Lacustres Y Fluviales Destinados A Servicios Administrativos</t>
  </si>
  <si>
    <t>Combustibles, Lubricantes Y Aditivos Para Vehiculos Terrestres, Aereos, Maritimos, Lacustres Y Fluviales Asignados A Servidores Publicos</t>
  </si>
  <si>
    <t>Combustibles, Lubricantes Y Aditivos Para Maquinaria, Equipo De Produccion Y Servicios Administrativos</t>
  </si>
  <si>
    <t>Pidiregas Cargos Variables</t>
  </si>
  <si>
    <t>Combustibles Nacionales Para Plantas Productivas</t>
  </si>
  <si>
    <t>Combustibles De Importación Para Plantas Productivas</t>
  </si>
  <si>
    <t>Carbón y sus derivados</t>
  </si>
  <si>
    <t>Carbon Y Sus Derivados</t>
  </si>
  <si>
    <t>2700 VESTUARIO, BLANCOS, PRENDAS DE PROTECCION Y ARTICULOS DEPORTIVOS</t>
  </si>
  <si>
    <t>Vestuario y uniformes</t>
  </si>
  <si>
    <t>Vestuario Y Uniformes</t>
  </si>
  <si>
    <t>Uniformes Para El Deporte</t>
  </si>
  <si>
    <t>Prendas de seguridad y protección personal</t>
  </si>
  <si>
    <t>Prendas De Proteccion Personal</t>
  </si>
  <si>
    <t>Artículos deportivos</t>
  </si>
  <si>
    <t>Articulos Deportivos</t>
  </si>
  <si>
    <t>Productos textiles</t>
  </si>
  <si>
    <t>Productos Textiles</t>
  </si>
  <si>
    <t>Blancos y otros productos textiles, excepto prendas de vestir</t>
  </si>
  <si>
    <t>Blancos Y Otros Productos Textiles, Excepto Prendas De Vestir</t>
  </si>
  <si>
    <t>2800 MATERIALES Y SUMINISTROS PARA SEGURIDAD</t>
  </si>
  <si>
    <t>Sustancias y materiales explosivos</t>
  </si>
  <si>
    <t>Sustancias Y Materiales Explosivos</t>
  </si>
  <si>
    <t>Materiales de seguridad pública</t>
  </si>
  <si>
    <t>Materiales De Seguridad Publica</t>
  </si>
  <si>
    <t>Prendas de protección para seguridad pública y nacional</t>
  </si>
  <si>
    <t>Prendas De Proteccion Para Seguridad Publica Y Nacional</t>
  </si>
  <si>
    <t>Accesorios De Proteccion Para Seguridad Publica Y Nacional</t>
  </si>
  <si>
    <t>2900 HERRAMIENTAS, REFACCIONES Y ACCESORIOS MENORES</t>
  </si>
  <si>
    <t>Herramientas menores</t>
  </si>
  <si>
    <t>Herramientas Menores</t>
  </si>
  <si>
    <t>Refacciones y accesorios menores de edificios</t>
  </si>
  <si>
    <t>Refacciones Y Accesorios Menores De Edificios</t>
  </si>
  <si>
    <t>Refacciones y accesorios menores de mobiliario y equipo de administración, educacional y recreativo</t>
  </si>
  <si>
    <t>Refacciones Y Accesorios Menores De Mobiliario Y Equipo De Administracion, Educacional Y Recreativo</t>
  </si>
  <si>
    <t>Refacciones y accesorios menores de equipo de cómputo y tecnologías de la información</t>
  </si>
  <si>
    <t>Refacciones Y Accesorios Menores De Equipo De Computo Y Tecnologias De La Informacion</t>
  </si>
  <si>
    <t>Refacciones y accesorios menores de equipo e instrumental médico y de laboratorio</t>
  </si>
  <si>
    <t>Refacciones Y Accesorios Menores De Equipo E Instrumental Medico Y De Laboratorio</t>
  </si>
  <si>
    <t>Refacciones y accesorios menores de equipo de transporte</t>
  </si>
  <si>
    <t>Refacciones Y Accesorios Menores De Equipo De Transporte</t>
  </si>
  <si>
    <t>Refacciones y accesorios menores de equipo de defensa y seguridad</t>
  </si>
  <si>
    <t>Refacciones Y Accesorios Menores De Equipo De Defensa Y Seguridad</t>
  </si>
  <si>
    <t>Refacciones y accesorios menores de maquinaria y otros equipos</t>
  </si>
  <si>
    <t>Refacciones Y Accesorios Menores De Maquinaria Y Otros Equipos</t>
  </si>
  <si>
    <t>Refacciones y accesorios menores otros bienes muebles</t>
  </si>
  <si>
    <t>Refacciones Y Accesorios Menores Otros Bienes Muebles</t>
  </si>
  <si>
    <t>3000 SERVICIOS GENERALES</t>
  </si>
  <si>
    <t>3100 SERVICIOS BASICOS</t>
  </si>
  <si>
    <t>Energía eléctrica</t>
  </si>
  <si>
    <t>Energia Electrica</t>
  </si>
  <si>
    <t>Gas</t>
  </si>
  <si>
    <t>Servicios De Gas</t>
  </si>
  <si>
    <t>Agua</t>
  </si>
  <si>
    <t>Servicios De Agua</t>
  </si>
  <si>
    <t>Telefonía tradicional</t>
  </si>
  <si>
    <t>Servicio Telefonico Convencional</t>
  </si>
  <si>
    <t>Telefonía celular</t>
  </si>
  <si>
    <t>Servicio De Telefonia Celular</t>
  </si>
  <si>
    <t>Servicios de telecomunicaciones y satélites</t>
  </si>
  <si>
    <t>Servicios De Radiolocalización</t>
  </si>
  <si>
    <t>Servicios De Telecomunicaciones</t>
  </si>
  <si>
    <t>Servicios De Internet</t>
  </si>
  <si>
    <t>Servicios de acceso de Internet, redes y procesamiento de información</t>
  </si>
  <si>
    <t>Servicios De Conduccion De Señales Analogicas Y Digitales</t>
  </si>
  <si>
    <t>Servicios De Timbrado Electronico</t>
  </si>
  <si>
    <t>Servicios Electronicos, Hospedaje Y Diseño De Pagina Web Y Correo Electronico</t>
  </si>
  <si>
    <t>Servicios postales y telegráficos</t>
  </si>
  <si>
    <t>Servicio Postal</t>
  </si>
  <si>
    <t>Servicio Telegrafico</t>
  </si>
  <si>
    <t>Servicios integrales y otros servicios</t>
  </si>
  <si>
    <t>Servicios Integrales De Telecomunicacion</t>
  </si>
  <si>
    <t>Contratacion De Otros Servicios</t>
  </si>
  <si>
    <t>Servicios Integrales De Infraestructura De Computo</t>
  </si>
  <si>
    <t>3200 SERVICIOS DE ARRENDAMIENTO</t>
  </si>
  <si>
    <t>Arrendamiento de terrenos</t>
  </si>
  <si>
    <t>Arrendamiento De Terrenos</t>
  </si>
  <si>
    <t>Arrendamiento de edificios</t>
  </si>
  <si>
    <t>Arrendamiento De Edificios Y Locales</t>
  </si>
  <si>
    <t>Arrendamiento de mobiliario y equipo de administración, educacional y recreativo</t>
  </si>
  <si>
    <t>Arrendamiento De Equipo Y Bienes Informaticos</t>
  </si>
  <si>
    <t>Arrendamiento De Mobiliario</t>
  </si>
  <si>
    <t>Arrendamiento De Equipo De Telecomunicaciones</t>
  </si>
  <si>
    <t>Arrendamiento de equipo e instrumental médico y de laboratorio</t>
  </si>
  <si>
    <t>Arrendamiento De Equipo E Instrumental Medico Y De Laboratorio</t>
  </si>
  <si>
    <t>Arrendamiento de equipo de transporte</t>
  </si>
  <si>
    <t>Arrendamientos De Vehiculos Terrestres, Aereos, Maritimos, Lacustres Y Fluviales Para La Ejecucion De Programas De Seguridad Publica Y Nacional</t>
  </si>
  <si>
    <t>Arrendamientos De Vehiculos Terrestres, Aereos, Maritimos, Lacustres Y Fluviales Para Servicios Publicos Y La Operacion De Programas Publicos</t>
  </si>
  <si>
    <t>Arrendamientos De Vehiculos Terrestres, Aereos, Maritimos, Lacustres Y Fluviales Para Servicios Administrativos</t>
  </si>
  <si>
    <t>Arrendamientos De Vehiculos Terrestres, Aereos, Maritimos, Lacustres Y Fluviales Para Desastres Naturales</t>
  </si>
  <si>
    <t>Arrendamientos De Vehiculos Terrestres, Aereos, Maritimos, Lacustres Y Fluviales Para Servidores Publicos</t>
  </si>
  <si>
    <t>Arrendamiento de maquinaria, otros equipos y herramientas</t>
  </si>
  <si>
    <t>Arrendamiento De Maquinaria Y Equipo</t>
  </si>
  <si>
    <t>Arrendamiento de activos intangibles</t>
  </si>
  <si>
    <t>Patentes, Derechos De Autor, Regalias Y Otros</t>
  </si>
  <si>
    <t>Arrendamiento financiero</t>
  </si>
  <si>
    <t>Arrendamiento Financiero</t>
  </si>
  <si>
    <t>Otros arrendamientos</t>
  </si>
  <si>
    <t>Arrendamiento De Sustancias Y Productos Quimicos</t>
  </si>
  <si>
    <t>Pidiregas Cargos Fijos</t>
  </si>
  <si>
    <t>Otros Arrendamientos</t>
  </si>
  <si>
    <t>3300 SERVICIOS PROFESIONALES, CIENTIFICOS, TECNICOS Y OTROS SERVICIOS</t>
  </si>
  <si>
    <t>Servicios legales, de contabilidad, auditoría y relacionados</t>
  </si>
  <si>
    <t>Asesorias Asociadas A Convenios, Tratados O Acuerdos</t>
  </si>
  <si>
    <t>Asesorias Por Controversias En El Marco De Los Tratados Internacionales</t>
  </si>
  <si>
    <t>Consultorias Para Programas O Proyectos Financiados Por Organismos Internacionales</t>
  </si>
  <si>
    <t>Otras Asesoria Para La Operacion De Programas</t>
  </si>
  <si>
    <t>Servicios Relacionados Con Procedimientos Jurisdiccionales</t>
  </si>
  <si>
    <t>Auditorias</t>
  </si>
  <si>
    <t>Evaluacion Al Desempeño</t>
  </si>
  <si>
    <t>Servicios de diseño, arquitectura, ingeniería y actividades relacionadas</t>
  </si>
  <si>
    <t>Servicios De Diseño, Arquitectura, Ingenieria Y Actividades Relacionadas</t>
  </si>
  <si>
    <t>Servicios de consultoría administrativa, procesos, técnica y en tecnologías de la información</t>
  </si>
  <si>
    <t>Servicios De Desarrollo De Aplicaciones Informaticas</t>
  </si>
  <si>
    <t>Servicios Estadisticos Y Geograficos</t>
  </si>
  <si>
    <t>Servicios Relacionados Con Certificacion De Procesos</t>
  </si>
  <si>
    <t>Servicios De Mantenimiento De Aplicaciones Informaticas</t>
  </si>
  <si>
    <t>Servicios De Consultoria E Investigacion Tecnologica Y De Comunicacion</t>
  </si>
  <si>
    <t>Servicios de capacitación</t>
  </si>
  <si>
    <t>Servicios Para Capacitacion A Servidores Publicos</t>
  </si>
  <si>
    <t>Servicios de investigación científica y desarrollo</t>
  </si>
  <si>
    <t>Estudios E Investigaciones</t>
  </si>
  <si>
    <t>Servicios de apoyo administrativo, traducción, fotocopiado e impresión</t>
  </si>
  <si>
    <t>Servicios Relacionados Con Traducciones</t>
  </si>
  <si>
    <t>Otros Servicios Comerciales</t>
  </si>
  <si>
    <t>Impresiones De Documentos Oficiales Para La Prestacion De Servicios Publicos, Identificacion, Formatos Administrativos Y Fiscales, Formas Valoradas, Certificados Y Titulos</t>
  </si>
  <si>
    <t>Impresion Y Elaboracion De Material Informativo Derivado De La Operacion Y Administracion De Las Dependencias Y Entidades</t>
  </si>
  <si>
    <t>Informacion En Medios Masivos Derivada De La Operacion Y Administracion De Las Dependencias Y Entidades</t>
  </si>
  <si>
    <t>Servicios De Digitalizacion</t>
  </si>
  <si>
    <t>Servicios de protección y seguridad</t>
  </si>
  <si>
    <t>Gastos De Seguridad Publica Y Nacional</t>
  </si>
  <si>
    <t>Servicios de vigilancia</t>
  </si>
  <si>
    <t>Servicios De Vigilancia</t>
  </si>
  <si>
    <t>Servicios profesionales, científicos y técnicos integrales</t>
  </si>
  <si>
    <t>Subcontratacion De Servicios Con Terceros</t>
  </si>
  <si>
    <t>Proyectos Para Prestacion De Servicios</t>
  </si>
  <si>
    <t>Servicios Integrales</t>
  </si>
  <si>
    <t>Asignaciones Derivadas De Proyectos De Asociacion Publico Privada</t>
  </si>
  <si>
    <t>Servicios Integrales En Materia De Seguridad Publica Y Nacional</t>
  </si>
  <si>
    <t>Asignaciones Para Cubrir El Pago De Obligaciones Derivadas De Titulos De Concesion O De Asignacion</t>
  </si>
  <si>
    <t>Servicios Profesionales, Cientificos Y Tecnicos Integrales</t>
  </si>
  <si>
    <t>3400 SERVICIOS FINANCIEROS, BANCARIOS Y COMERCIALES</t>
  </si>
  <si>
    <t>Servicios financieros y bancarios</t>
  </si>
  <si>
    <t>Otros Servicios Bancarios Y Financieros</t>
  </si>
  <si>
    <t>Servicios de cobranza, investigación crediticia y similar</t>
  </si>
  <si>
    <t>Servicios De Cobranza, Investigacion Crediticia Y Similar</t>
  </si>
  <si>
    <t>Servicios de recaudación, traslado y custodia de valores</t>
  </si>
  <si>
    <t>Gastos Inherentes A La Recaudacion</t>
  </si>
  <si>
    <t>Traslado De Valores</t>
  </si>
  <si>
    <t>Seguros de responsabilidad patrimonial y fianzas</t>
  </si>
  <si>
    <t>Seguros De Responsabilidad Patrimonial Del Estado</t>
  </si>
  <si>
    <t>Otros Seguros</t>
  </si>
  <si>
    <t>Seguro de bienes patrimoniales</t>
  </si>
  <si>
    <t>Seguro De Bienes Patrimoniales</t>
  </si>
  <si>
    <t>Almacenaje, envase y embalaje</t>
  </si>
  <si>
    <t>Almacenaje, Embalaje Y Envase</t>
  </si>
  <si>
    <t>Fletes y maniobras</t>
  </si>
  <si>
    <t>Fletes Y Maniobras</t>
  </si>
  <si>
    <t>Comisiones por ventas</t>
  </si>
  <si>
    <t>Comisiones Por Ventas</t>
  </si>
  <si>
    <t>Servicios financieros, bancarios y comerciales integrales</t>
  </si>
  <si>
    <t>Servicios Financieros, Bancarios Y Comerciales Integrales</t>
  </si>
  <si>
    <t>3500 SERVICIOS DE INSTALACION, REPARACION, MANTENIMIENTO Y CONSERVACION</t>
  </si>
  <si>
    <t>Conservación y mantenimiento menor de inmuebles</t>
  </si>
  <si>
    <t>Mantenimiento Y Conservacion De Inmuebles Para La Prestacion De Servicios Administrativos</t>
  </si>
  <si>
    <t>Mantenimiento Y Conservacion De Inmuebles Para La Prestacion De Servicios Publicos</t>
  </si>
  <si>
    <t>Instalación, reparación y mantenimiento de mobiliario y equipo de administración, educacional y recreativo</t>
  </si>
  <si>
    <t>Mantenimiento Y Conservacion De Mobiliario Y Equipo De Administracion</t>
  </si>
  <si>
    <t>Instalación, reparación y mantenimiento de equipo de cómputo y tecnología de la información</t>
  </si>
  <si>
    <t>Mantenimiento Y Conservacion De Bienes Informaticos</t>
  </si>
  <si>
    <t>Instalaciones</t>
  </si>
  <si>
    <t>Mantenimiento Y Reparacion De Quipo De Comunicacion</t>
  </si>
  <si>
    <t>Instalación, reparación y mantenimiento de equipo e instrumental médico y de laboratorio</t>
  </si>
  <si>
    <t>Instalacion, Reparacion Y Mantenimiento De Equipo E Instrumental Medico Y De Laboratorio</t>
  </si>
  <si>
    <t>Reparación y mantenimiento de equipo de transporte</t>
  </si>
  <si>
    <t>Mantenimiento Y Conservacion De Vehiculos Terrestres, Aereos, Maritimos, Lacustres Y Fluviales</t>
  </si>
  <si>
    <t>Reparación y mantenimiento de equipo de defensa y seguridad</t>
  </si>
  <si>
    <t>Reparacion Y Mantenimiento De Equipo De Defensa Y Seguridad</t>
  </si>
  <si>
    <t>Instalación, reparación y mantenimiento de maquinaria, otros equipos y herramienta</t>
  </si>
  <si>
    <t>Mantenimiento Y Conservacion De Maquinaria Y Equipo</t>
  </si>
  <si>
    <t>Mantenimiento Y Conservacion De Plantas E Instalaciones Productivas</t>
  </si>
  <si>
    <t>Servicios de limpieza y manejo de desechos</t>
  </si>
  <si>
    <t>Servicios De Lavanderia, Limpieza E Higiene</t>
  </si>
  <si>
    <t>Servicios de jardinería y fumigación</t>
  </si>
  <si>
    <t>Servicios De Jardineria Y Fumigacion</t>
  </si>
  <si>
    <t>3600 SERVICIOS DE COMUNICACION SOCIAL Y PUBLICIDAD</t>
  </si>
  <si>
    <t>Difusión por radio, televisión y otros medios de mensajes sobre programas y actividadesgubernamentales</t>
  </si>
  <si>
    <t>Difusión De Mensajes Sobre Programas Y Actividades Gubernamentales</t>
  </si>
  <si>
    <t>Difusión por radio, televisión y otros medios de mensajes comerciales para promover la venta de bienes o servicios</t>
  </si>
  <si>
    <t>Difusion De Mensajes Comerciales Para Promover La Venta De Productos O Servicios</t>
  </si>
  <si>
    <t>Servicios de creatividad, preproducción y producción de publicidad, excepto Internet</t>
  </si>
  <si>
    <t>Servicio De Creatividad, Preproduccion Y Produccion De Publicidad</t>
  </si>
  <si>
    <t>Servicios de revelado de fotografías</t>
  </si>
  <si>
    <t>Servicios De Revelado De Fotografia</t>
  </si>
  <si>
    <t>Servicios de la industria fílmica, del sonido y del video</t>
  </si>
  <si>
    <t>Servicios De La Industria Filmica, Del Sonido Y Del Video</t>
  </si>
  <si>
    <t>Servicio de creación y difusión de contenido exclusivamente a través de Internet</t>
  </si>
  <si>
    <t>Servicio De Creacion Y Difusion De Contenido Exclusivamente A Traves De Internet</t>
  </si>
  <si>
    <t>Otros servicios de información</t>
  </si>
  <si>
    <t>Servicios Relacionados Con Monitoreo De Información En Medios Masivos</t>
  </si>
  <si>
    <t>3700 SERVICIOS DE TRASLADO Y VIATICOS</t>
  </si>
  <si>
    <t>Pasajes aéreos</t>
  </si>
  <si>
    <t>Pasajes Aereos Nacionales Asociados A Los Programas De Seguridad Publica Y Nacional</t>
  </si>
  <si>
    <t>Pasajes Aereos Nacionales Asociados A Desastres Naturales</t>
  </si>
  <si>
    <t>Pasajes Aereos Nacionales Para Servidores Publicos De Mando En El Desempeño De Comisiones Y Funciones Oficiales</t>
  </si>
  <si>
    <t>Pasajes Aereos Internacionales Asociados A Los Programas De Seguridad Publica Y Nacional</t>
  </si>
  <si>
    <t>Pasajes Aereos Internacionales Para Servidores Publicos En El Desempeño De Comisiones Y Funciones Oficiales</t>
  </si>
  <si>
    <t>Pasajes terrestres</t>
  </si>
  <si>
    <t>Pasajes Terrestres Nacionales Para Labores En Campo Y De Supervision</t>
  </si>
  <si>
    <t>Pasajes Terrestres Nacionales Asociados A Los Programas De Seguridad Publica Y Nacional</t>
  </si>
  <si>
    <t>Pasajes Terrestres Nacionales Asociados A Desastres Naturales</t>
  </si>
  <si>
    <t>Pasajes Terrestres Nacionales Para Servidores Publicos De Mando En El Desempeño De Comisiones Y Funciones Oficiales</t>
  </si>
  <si>
    <t>Pasaje Terrestres Internacionales Asociados A Los Programas De Seguridad Publica Y Nacional</t>
  </si>
  <si>
    <t>Pasajes Terrestres Internacionales Para Servidores Publicos En El Desempeño De Comisiones Y Funciones Oficiales</t>
  </si>
  <si>
    <t>Pasajes Terrestres Nacionales Por Medio Electronico</t>
  </si>
  <si>
    <t>Pasajes marítimos, lacustres y fluviales</t>
  </si>
  <si>
    <t>Pasaje Maritimo, Lacustres Y Fluviales Para Labores En Campo Y Supervision</t>
  </si>
  <si>
    <t>Pasajes Maritimos, Lacustres Y Fluviales Asociados A Los Programas De Seguridad Publica Y Nacional</t>
  </si>
  <si>
    <t>Pasajes Maritimos, Lacustres Y Fluviales Asociados A Desastres Naturales</t>
  </si>
  <si>
    <t>Pasajes Maritimos, Lacustres Y Fluviales Para Servidores Publicos De Mando En El Desempeño De Comisiones Y Funciones Oficiales</t>
  </si>
  <si>
    <t>Autotransporte</t>
  </si>
  <si>
    <t>Autotransportes</t>
  </si>
  <si>
    <t>Viáticos en el país</t>
  </si>
  <si>
    <t>Viaticos Nacionales Para Labores En Campo Y De Supervision</t>
  </si>
  <si>
    <t>Viaticos Nacionales Asociados A Los Programas De Seguridad Publica Y Nacional</t>
  </si>
  <si>
    <t>Viaticos Nacionales Asociados A Desastres Naturales</t>
  </si>
  <si>
    <t>Viaticos Nacionales Para Servidores Publicos En El Desempeño De Funciones Oficiales</t>
  </si>
  <si>
    <t>Viáticos en el extranjero</t>
  </si>
  <si>
    <t>Viaticos En El Extranjero Asociados A Los Programas De Seguridad Publica Y Nacional</t>
  </si>
  <si>
    <t>Viaticos En El Extranjero Para Servidores Publicos En El Desempeño De Comisiones Y Funciones Oficiales</t>
  </si>
  <si>
    <t>Gastos de instalación y traslado de menaje</t>
  </si>
  <si>
    <t>Gastos De Instalacion Y Traslado De Menaje</t>
  </si>
  <si>
    <t>Servicios integrales de traslado y viáticos</t>
  </si>
  <si>
    <t>Servicios Integrales Nacionales Para Servidores Publicos En El Desempeño De Comisiones Y Funciones Oficiales</t>
  </si>
  <si>
    <t>Servicios Integrales En El Extranjero Para Servidores Publicos En El Desempeño De Comisiones Y Funciones Oficiales</t>
  </si>
  <si>
    <t>Otros servicios de traslado y hospedaje</t>
  </si>
  <si>
    <t>Gastos Para Operativos Y Trabajos De Campo En Areas Rurales</t>
  </si>
  <si>
    <t>Peajes Y Estacionamientos De Vehiculos</t>
  </si>
  <si>
    <t>3800 SERVICIOS OFICIALES</t>
  </si>
  <si>
    <t>Gastos de ceremonial</t>
  </si>
  <si>
    <t>Gastos De Ceremonial De Los Titulares De Las Dependencias Y Entidades</t>
  </si>
  <si>
    <t>Gastos de orden social y cultural</t>
  </si>
  <si>
    <t>Gastos De Orden Social</t>
  </si>
  <si>
    <t>Congresos y convenciones</t>
  </si>
  <si>
    <t>Congresos Y Convenciones</t>
  </si>
  <si>
    <t>Exposiciones</t>
  </si>
  <si>
    <t>Gastos de representación</t>
  </si>
  <si>
    <t>Gastos Para Alimentacion De Servidores Publicos De Mando</t>
  </si>
  <si>
    <t>3900 OTROS SERVICIOS GENERALES</t>
  </si>
  <si>
    <t>Servicios funerarios y de cementerios</t>
  </si>
  <si>
    <t>Funerales Y Pagas De Defuncion</t>
  </si>
  <si>
    <t>Impuestos y derechos</t>
  </si>
  <si>
    <t>Impuestos Y Derechos De Exportacion</t>
  </si>
  <si>
    <t>Otros Impuestos Y Derechos</t>
  </si>
  <si>
    <t>Impuestos y derechos de importación</t>
  </si>
  <si>
    <t>Impuestos Y Derechos De Importacion</t>
  </si>
  <si>
    <t>Sentencias y resoluciones por autoridad competente</t>
  </si>
  <si>
    <t>Erogaciones Por Resoluciones Por Autoridad Competente</t>
  </si>
  <si>
    <t>Indemnizaciones Por Expropiacion De Predios</t>
  </si>
  <si>
    <t>Otras Asignaciones Derivadas De Resoluciones De Ley</t>
  </si>
  <si>
    <t>Asignaciones Para Solucion De Controversias Jurisdiccionales</t>
  </si>
  <si>
    <t>Asignaciones Para Otras Controversias</t>
  </si>
  <si>
    <t>Penas, multas, accesorios y actualizaciones</t>
  </si>
  <si>
    <t>Penas, Multas, Accesorios Y Actualizaciones</t>
  </si>
  <si>
    <t>Otros gastos por responsabilidades</t>
  </si>
  <si>
    <t>Otros Gastos Por Responsabilidades</t>
  </si>
  <si>
    <t>5 Al Millar</t>
  </si>
  <si>
    <t>2 Al Millar</t>
  </si>
  <si>
    <t>1 Al Millar</t>
  </si>
  <si>
    <t>Utilidades</t>
  </si>
  <si>
    <t>Impuesto sobre nóminas y otros que se deriven de una relación laboral</t>
  </si>
  <si>
    <t>Impuesto Sobre Nominas</t>
  </si>
  <si>
    <t>Devolucion del ISR</t>
  </si>
  <si>
    <t>Subsidio para el Empleo</t>
  </si>
  <si>
    <t>Otros Servicios Generales</t>
  </si>
  <si>
    <t>4000 TRANSFERENCIAS, ASIGNACIONES, SUBSIDIOS Y OTRAS AYUDAS</t>
  </si>
  <si>
    <t>4100 TRANSFERENCIAS INTERNAS Y ASIGNACIONES AL SECTOR PÚBLICO</t>
  </si>
  <si>
    <t>Asignaciones presupuestarias al Poder Ejecutivo</t>
  </si>
  <si>
    <t>Asignaciones Presupuestarias Al Poder Ejecutivo</t>
  </si>
  <si>
    <t>Asignaciones Y Transferencias Para La Salvaguarda Del Estado De Derecho</t>
  </si>
  <si>
    <t>Asignaciones De Apoyo A Diversos Programas Estratégicos Del Sector Publico</t>
  </si>
  <si>
    <t>Asignaciones presupuestarias al Poder Legislativo</t>
  </si>
  <si>
    <t>Asignaciones Presupuestarias Para Servicios Personales Al Poder Legislativo</t>
  </si>
  <si>
    <t>Asignaciones Presupuestarias Para Materiales Y Suministros Al Poder Legislativo</t>
  </si>
  <si>
    <t>Asignaciones Presupuestarias Para Servicios Generales Al Poder Legislativo</t>
  </si>
  <si>
    <t>Asignaciones Presupuestarias Para Transferencias, Asignaciones Y Otras Ayudas Al Poder Legislativo</t>
  </si>
  <si>
    <t>Asignaciones Presupuestarias Para Bienes Muebles, Inmuebles E Intangibles Al Poder Legislativo</t>
  </si>
  <si>
    <t>Asignaciones presupuestarias al Poder Judicial</t>
  </si>
  <si>
    <t>Asignaciones Presupuestarias Para Servicios Personales Al Poder Judicial</t>
  </si>
  <si>
    <t>Asignaciones Presupuestarias Para Materiales Y Suministros Al Poder Judicial</t>
  </si>
  <si>
    <t>Asignaciones Presupuestarias Para Servicios Generales Al Poder Judicial</t>
  </si>
  <si>
    <t>Asignaciones Presupuestarias Para Transferencias, Asignaciones, Subsidios Y Otras Ayudas Al Poder Judicial</t>
  </si>
  <si>
    <t>Asignaciones Presupuestarias Para Bienes Muebles, Inmuebles E Intangibles Al Poder Judicial</t>
  </si>
  <si>
    <t>Asignaciones Presupuestarias Para Inversion Publica Al Poder Judicial</t>
  </si>
  <si>
    <t>Asignaciones presupuestarias a Órganos Autónomos</t>
  </si>
  <si>
    <t>Aportaciones Para Servicios Personales A La Comision Estatal De Derechos Humanos</t>
  </si>
  <si>
    <t>Aportaciones Para Materiales Y Suministros A La Comision Estatal De Derechos Humanos</t>
  </si>
  <si>
    <t>Aportaciones Para Servicios Generales A La Comision Estatal De Derechos Humanos</t>
  </si>
  <si>
    <t>Aportaciones Para Transferencias, Asignaciones, Subsidios Y Otras Ayudas A La Comision Estatal De Derechos Humanos</t>
  </si>
  <si>
    <t>Aportaciones Para Bienes Muebles, Inmuebles E Intangibles A La Comision Estatal De Derechos Humanos</t>
  </si>
  <si>
    <t>Aportaciones Para Servicios Personales Al Instituto Tabasqueño De Transparencia Y Acceso A La Informacion Publica</t>
  </si>
  <si>
    <t>Aportaciones Para Materiales Y Suministros Al Instituto Tabasqueño De Transparencia Y Acceso A La Informacion Publica</t>
  </si>
  <si>
    <t>Aportaciones Para Servicios Generales Al Instituto Tabasqueño De Transparencia Y Acceso A La Informacion Publica</t>
  </si>
  <si>
    <t>Aportaciones Para Transferencias, Asignaciones, Subsidios Y Otras Ayudas Al Instituto Tabasqueño De Transparencia Y Acceso A La Informacion Publica</t>
  </si>
  <si>
    <t>Aportaciones Para Bienes Muebles, Inmuebles E Intangibles Al Instituto Tabasqueño De Transparencia Y Acceso A La Informacion Publica</t>
  </si>
  <si>
    <t>Aportaciones Para Servicios Personales Al Iepct</t>
  </si>
  <si>
    <t>Aportaciones Para Materiales Y Suministros Al Iepct</t>
  </si>
  <si>
    <t>Aportaciones Para Servicios Generales Al Iepct</t>
  </si>
  <si>
    <t>Aportaciones Para Transferencias, Asignaciones, Subsidios Y Otras Ayudas Al Iepct</t>
  </si>
  <si>
    <t>Aportaciones Para Bienes Muebles, Inmuebles E Intangibles Al Iepct</t>
  </si>
  <si>
    <t>Aportaciones Para Servicios Personales Al Tet</t>
  </si>
  <si>
    <t>Aportaciones Para Materiales Y Suministros Al Tet</t>
  </si>
  <si>
    <t>Aportaciones Para Servicios Generales Al Tet</t>
  </si>
  <si>
    <t>Aportaciones Para Transferencias, Asignaciones, Subsidios Y Otras Ayudas Al Tet</t>
  </si>
  <si>
    <t>Aportaciones Para Bienes Muebles, Inmuebles E Intangibles Al Tet</t>
  </si>
  <si>
    <t>Aportaciones Para Servicios Personales Al Tja</t>
  </si>
  <si>
    <t>Aportaciones Para Materiales Y Suministros Al Tja</t>
  </si>
  <si>
    <t>Aportaciones Para Servicios Generales Al Tja</t>
  </si>
  <si>
    <t>Aportaciones Para Transferencias, Asignaciones, Subsidios Y Otras Ayudas Al Tja</t>
  </si>
  <si>
    <t>Aportaciones Para Bienes Muebles, Inmuebles E Intangibles Al Tja</t>
  </si>
  <si>
    <t>Aportaciones Para Servicios Personales A La Fget</t>
  </si>
  <si>
    <t>Aportaciones Para Materiales Y Suministros A La Fget</t>
  </si>
  <si>
    <t>Aportaciones Para Servicios Generales A La Fget</t>
  </si>
  <si>
    <t>Aportaciones Para Transferencias, Asignaciones, Subsidios Y Otras Ayudas A La Fget</t>
  </si>
  <si>
    <t>Aportaciones Para Bienes Muebles, Inmuebles E Intangibles A La Fget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</si>
  <si>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</si>
  <si>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</si>
  <si>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</si>
  <si>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</si>
  <si>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</si>
  <si>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4200 TRANSFERENCIAS AL RESTO DEL SECTOR PÚBLICO</t>
  </si>
  <si>
    <t>Transferencias otorgadas a entidades paraestatales no empresariales y no financieras</t>
  </si>
  <si>
    <t>Transferencias Para Servicios Personales Al Sector Politica Y Gobierno</t>
  </si>
  <si>
    <t>Transferencias Para Materiales Y Suministros Al Sector Politica Y Gobierno</t>
  </si>
  <si>
    <t>Transferencias Para Servicios Generales Al Sector Politica Y Gobierno</t>
  </si>
  <si>
    <t>Transferencias Para Asignaciones, Subsidios Y Otras Ayudas Al Sector Politica Y Gobierno</t>
  </si>
  <si>
    <t>Transferencias Para Bienes Muebles, Inmuebles E Intangibles Al Sector Politica Y Gobierno</t>
  </si>
  <si>
    <t>Transferencias Para Servicios Personales Al Sector  Seguridad Publica Y Proteccion Ciudadana</t>
  </si>
  <si>
    <t>Transferencias Para Materiales Y Suministros Al Sector Seguridad Publica Y Proteccion Ciudadana</t>
  </si>
  <si>
    <t>Transferencias Para Servicios Generales Al Sector Seguridad Publica Y Proteccion Ciudadana</t>
  </si>
  <si>
    <t>Transferencias Para Asignaciones, Subsidios Y Otras Ayudas Al Sector Seguridad Publica Y Proteccion Ciudadana</t>
  </si>
  <si>
    <t>Transferencias Para Bienes Muebles, Inmuebles E Intangibles Al Sector Seguridad Publica Y Proteccion Ciudadana</t>
  </si>
  <si>
    <t>Transferencias Para Servicios Personales Al Sector Bienestar, Sustentabilidad Y Cambio Climatico</t>
  </si>
  <si>
    <t>Transferencias Para Materiales Y Suministros Al Sector Bienestar, Sustentabilidad Y Cambio Climatico</t>
  </si>
  <si>
    <t>Transferencias Para Servicios Generales Al Sector Bienestar, Sustentabilidad Y Cambio Climatico</t>
  </si>
  <si>
    <t>Transferencias Para Asignaciones, Subsidios Y Otras Ayudas Al Sector Bienestar, Sustentabilidad Y Cambio Climatico</t>
  </si>
  <si>
    <t>Transferencias Para Bienes Muebles, Inmuebles E Intangibles Al Sector Bienestar, Sustentabilidad Y Cambio Climatico</t>
  </si>
  <si>
    <t>Transferencias Para Servicios Personales Al Sector Educacion, Ciencia, Tecnologia, Juventud Y Deporte</t>
  </si>
  <si>
    <t>Transferencias Para Materiales Y Suministros Al Sector Educacion, Ciencia, Tecnologia, Juventud Y Deporte</t>
  </si>
  <si>
    <t>Transferencias Para Servicios Generales Al Sector Educacion, Ciencia, Tecnologia, Juventud Y Deporte</t>
  </si>
  <si>
    <t>Transferencias Para Asignaciones, Subsidios Y Otras Ayudas Al Sector Educacion, Ciencia, Tecnologia, Juventud Y Deporte</t>
  </si>
  <si>
    <t>Transferencias Para Bienes Muebles, Inmuebles E Intangibles Al Sector Educacion, Ciencia, Tecnologia, Juventud Y Deporte</t>
  </si>
  <si>
    <t>Transferencias Para Servicios Personales Al Sector Salud, Seguridad Y Asistencia Social</t>
  </si>
  <si>
    <t>Transferencias Para Materiales Y Suministros Al Sector Salud, Seguridad Y Asistencia Social</t>
  </si>
  <si>
    <t>Transferencias Para Servicios Generales Al Sector Salud, Seguridad Y Asistencia Social</t>
  </si>
  <si>
    <t>Transferencias Para Asignaciones, Subsidios Y Otras Ayudas Al Sector Salud, Seguridad Y Asistencia Social</t>
  </si>
  <si>
    <t>Transferencias Para Bienes Muebles, Inmuebles E Intangibles Al Sector Salud, Seguridad Y Asistencia Social</t>
  </si>
  <si>
    <t>Transferencias Para Servicios Personales Al Sector Desarrollo Cultural</t>
  </si>
  <si>
    <t>Transferencias Para Inversion Publica Al Sector Salud, Seguridad Y Asistencia Social.</t>
  </si>
  <si>
    <t>Transferencias Para Materiales Y Suministros Al Sector Desarrollo Cultural</t>
  </si>
  <si>
    <t>Transferencias Para Servicios Generales Al Sector Desarrollo Cultural</t>
  </si>
  <si>
    <t>Transferencias Para Asignaciones, Subsidios Y Otras Ayudas Al Sector Desarrollo Cultural</t>
  </si>
  <si>
    <t>Transferencias Para Bienes Muebles, Inmuebles E Intangibles Al Sector Desarrollo Cultural</t>
  </si>
  <si>
    <t>Transferencias Para Servicios Personales Al Sector Desarrollo Economico Para La Competitividad</t>
  </si>
  <si>
    <t>Transferencias Para Materiales Y Suministros Al Sector Desarrollo Economico Para La Competitividad</t>
  </si>
  <si>
    <t>Transferencias Para Servicios Generales Al Sector Desarrollo Economico Para La Competitividad</t>
  </si>
  <si>
    <t>Transferencias Para Asignaciones, Subsidios Y Otras Ayudas Al Sector Desarrollo Economico Para La Competitividad</t>
  </si>
  <si>
    <t>Transferencias Para Bienes Muebles, Inmuebles E Intangibles Al Sector Desarrollo Economico Para La Competitividad</t>
  </si>
  <si>
    <t>Transferencias Para Inversión Pública Al Sector Desarrollo Económico Para La Competitividad</t>
  </si>
  <si>
    <t>Transferencias Para Servicios Personales Al Sector Desarrollo Agropecuario, Forestal Y Pesquero</t>
  </si>
  <si>
    <t>Transferencias Para Materiales Y Suministros Al Sector Desarrollo Agropecuario, Forestal Y Pesquero</t>
  </si>
  <si>
    <t>Transferencias Para Servicios Generales Al Sector Desarrollo Agropecuario, Forestal Y Pesquero</t>
  </si>
  <si>
    <t>Transferencias Para Asignaciones, Subsidios Y Otras Ayudas Al Sector Desarrollo Agropecuario, Forestal Y Pesquero</t>
  </si>
  <si>
    <t>Transferencias Para Bienes Muebles, Inmuebles E Intangibles Al Sector Desarrollo Agropecuario, Forestal Y Pesquero</t>
  </si>
  <si>
    <t>Transferencias Para Servicios Personales Al Sector Movilidad Sostenible</t>
  </si>
  <si>
    <t>Transferencias Para Materiales Y Suministros Al Sector Movilidad Sostenible</t>
  </si>
  <si>
    <t>Transferencias Para Servicios Generales Al Sector Movilidad Sostenible</t>
  </si>
  <si>
    <t>Transferencias Para Asignaciones, Subsidios Y Otras Ayudas Al Sector Movilidad Sostenible</t>
  </si>
  <si>
    <t>Transferencias Para Bienes Muebles, Inmuebles E Intangibles Al Sector Movilidad Sostenible</t>
  </si>
  <si>
    <t>Transferencias Para Servicios Personales Al Sector Ordenamiento Territorial Y Obras Publicas</t>
  </si>
  <si>
    <t>Transferencias Para Materiales Y Suministros Al Sector Ordenamiento Territorial Y Obras Publicas</t>
  </si>
  <si>
    <t>Transferencias Para Servicios Generales Al Sector Ordenamiento Territorial Y Obras Publicas</t>
  </si>
  <si>
    <t>Transferencias Para Asignaciones, Subsidios Y Otras Ayudas Al Sector Ordenamiento Territorial Y Obras Publicas</t>
  </si>
  <si>
    <t>Transferencias Para Bienes Muebles, Inmuebles E Intangibles Al Sector Ordenamiento Territorial Y Obras Publicas</t>
  </si>
  <si>
    <t>Transferencias Para Servicios Personales Al Sector Administracion Central</t>
  </si>
  <si>
    <t>Transferencias Para Materiales Y Suministros Al Sector Administracion Central</t>
  </si>
  <si>
    <t>Transferencias Para Servicios Generales Al Sector Administracion Central</t>
  </si>
  <si>
    <t>Transferencias Para Asignaciones, Subsidios Y Otras Ayudas Al Sector Administracion Central</t>
  </si>
  <si>
    <t>Transferencias Para Bienes Muebles, Inmuebles E Intangibles Al Sector Administracion Central</t>
  </si>
  <si>
    <t>Transferencias Para Entidades Paraestatales</t>
  </si>
  <si>
    <t>Transferencias otorgadas para entidades paraestatales empresariales y no financieras</t>
  </si>
  <si>
    <t>Transferencias Para Servicios Personales A La Administracion Portuaria Integral (Api)</t>
  </si>
  <si>
    <t>Transferencias Para Materiales Y Suministros A La Administracion Portuaria Integral (Api)</t>
  </si>
  <si>
    <t>Transferencias Para Servicios Generales A La Administracion Portuaria Integral (Api)</t>
  </si>
  <si>
    <t>Transferencias Para Asignaciones, Subsidios Y Otras Ayudas A La Administracion Portuaria Integral (Api)</t>
  </si>
  <si>
    <t>Transferencias Para Bienes Muebles, Inmuebles E Intangibles A La Administracion Portuaria Integral (Api)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</si>
  <si>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</si>
  <si>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</si>
  <si>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</si>
  <si>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4300 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</si>
  <si>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</si>
  <si>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</si>
  <si>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</si>
  <si>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</si>
  <si>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al Transporte Público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</si>
  <si>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</si>
  <si>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</si>
  <si>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</si>
  <si>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</si>
  <si>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</si>
  <si>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Subsidios Para Capacitacion Y Becas</t>
  </si>
  <si>
    <t>Subsidios A Fideicomisos Privados Y Estatales</t>
  </si>
  <si>
    <t>Subsidios A Los Sectores Seguridad Publica Y Procuracion De Justicia</t>
  </si>
  <si>
    <t>Transferencias Para Gastos De Seguridad Publica Y Seguridad Estatal</t>
  </si>
  <si>
    <t>Subsidios Para Deberes En La Prestacion De Servicios Personales Subordinados</t>
  </si>
  <si>
    <t>4400 AYUDAS SOCIALES</t>
  </si>
  <si>
    <t>Ayudas sociales a personas</t>
  </si>
  <si>
    <t>Gastos Relacionados Con Actividades Culturales, Deportivas</t>
  </si>
  <si>
    <t>Gastos Por Servicios De Traslado De Personas</t>
  </si>
  <si>
    <t>Premios, Recompensas, Pensiones De Gracia Y Pension Recreativa Estudiantil</t>
  </si>
  <si>
    <t>Premios, Estimulos, Recompensas, Becas Y Seguros A Deportistas</t>
  </si>
  <si>
    <t>Apoyo A Voluntarios Que Participan En Diversos Programas Federales</t>
  </si>
  <si>
    <t>Compensaciones Por Servicios De Caracter Social</t>
  </si>
  <si>
    <t>Ayuda Para La Regularizacion De Asentamientos Humanos</t>
  </si>
  <si>
    <t>Apoyo A Voluntarios Que Participan En Diversos Programas Estatales</t>
  </si>
  <si>
    <t>Cooperaciones Diversas</t>
  </si>
  <si>
    <t>Subsidios Diversos</t>
  </si>
  <si>
    <t>Apoyo A La Vivienda</t>
  </si>
  <si>
    <t>Ayuda Social Extraordinaria</t>
  </si>
  <si>
    <t>Ayuda Especial Extraordinaria</t>
  </si>
  <si>
    <t>Becas y otras ayudas para programas de capacitación</t>
  </si>
  <si>
    <t>Becas</t>
  </si>
  <si>
    <t>Ayudas sociales a instituciones de enseñanza</t>
  </si>
  <si>
    <t>Apoyos A Instituciones Educativas</t>
  </si>
  <si>
    <t>Ayudas sociales a actividades científicas o académicas</t>
  </si>
  <si>
    <t>Apoyos A La Investigacion Cientifica Y Tecnologica De Instituciones Academicas Y Sector Publico</t>
  </si>
  <si>
    <t>Apoyos A La Investigacion Cientifica Y Tecnologica En Instituciones Sin Fines De Lucro</t>
  </si>
  <si>
    <t>Ayudas sociales a instituciones sin fines de lucro</t>
  </si>
  <si>
    <t>Ayudas sociales a cooperativas</t>
  </si>
  <si>
    <t>Ayudas sociales a entidades de interés público</t>
  </si>
  <si>
    <t>Ayudas A Partidos Politicos</t>
  </si>
  <si>
    <t>Ayudas por desastres naturales y otros siniestros</t>
  </si>
  <si>
    <t>Mercancias Para Su Distribucion A La Poblacion</t>
  </si>
  <si>
    <t>Ayudas Por Desastres Naturales Y Otros Siniestros</t>
  </si>
  <si>
    <t>4500 PENSIONES Y JUBILACIONES</t>
  </si>
  <si>
    <t>Pensiones</t>
  </si>
  <si>
    <t>Jubilaciones</t>
  </si>
  <si>
    <t>Pago De Pensiones Y Jubilaciones</t>
  </si>
  <si>
    <t>Pago De Pensiones Y Jubilaciones Contractuales</t>
  </si>
  <si>
    <t>Transferencias Para El Pago De Pensiones Y Jubilaciones</t>
  </si>
  <si>
    <t>Otras pensiones y jubilaciones</t>
  </si>
  <si>
    <t>4600 TRANSFERENCIAS A FIDEICOMISOS, MANDATOS Y OTROS ANALOGOS</t>
  </si>
  <si>
    <t>Transferencias a fideicomisos del Poder Ejecutivo</t>
  </si>
  <si>
    <t>Aportaciones A Fideicomisos Publicos</t>
  </si>
  <si>
    <t>Aportaciones A Mandatos Publicos</t>
  </si>
  <si>
    <t>Transferencias A Fideicomisos Del Poder Ejecutivo</t>
  </si>
  <si>
    <t>Transferencias a fideicomisos del Poder Legislativo</t>
  </si>
  <si>
    <t>Aportaciones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</si>
  <si>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</si>
  <si>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</si>
  <si>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</si>
  <si>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</si>
  <si>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</si>
  <si>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4700 TRANSFERENCIAS A LA SEGURIDAD SOCIAL</t>
  </si>
  <si>
    <t>Transferencias por obligación de ley</t>
  </si>
  <si>
    <t>Transferencias Para Cuotas Y Aportaciones De Seguridad Social Para El Imss, Issste E Issfam Por Obligación Del Estado</t>
  </si>
  <si>
    <t>4800 DONATIVOS</t>
  </si>
  <si>
    <t>Donativos a instituciones sin fines de lucro</t>
  </si>
  <si>
    <t>Donativos A Instituciones Sin Fines De Lucro</t>
  </si>
  <si>
    <t>Donativos a entidades federativas</t>
  </si>
  <si>
    <t>Donativos A Entidades Federativas O Municipios</t>
  </si>
  <si>
    <t>Donativos a fideicomisos privados</t>
  </si>
  <si>
    <t>Donativos A Fideicomisos Privados</t>
  </si>
  <si>
    <t>Donativos a fideicomisos estatales</t>
  </si>
  <si>
    <t>Donativos A Fideicomisos Estatales</t>
  </si>
  <si>
    <t>Donativos internacionales</t>
  </si>
  <si>
    <t>Donativos Internacionales</t>
  </si>
  <si>
    <t>4900 TRANSFERENCIAS AL EXTERIOR</t>
  </si>
  <si>
    <t>Transferencias para gobiernos extranjeros</t>
  </si>
  <si>
    <t>Transferencias para organismos internacionales</t>
  </si>
  <si>
    <t>Cuotas Y Aportaciones A Organismos Internacionales</t>
  </si>
  <si>
    <t>Transferencias para el sector privado externo</t>
  </si>
  <si>
    <t>Transferencias Para El Sector Privado Externo</t>
  </si>
  <si>
    <t>5000 BIENES MUEBLES, INMUEBLES E INTANGIBLES</t>
  </si>
  <si>
    <t>5100 MOBILIARIO Y EQUIPO DE ADMINISTRACION</t>
  </si>
  <si>
    <t>Muebles de oficina y estantería</t>
  </si>
  <si>
    <t>Mobiliario</t>
  </si>
  <si>
    <t>Muebles, excepto de oficina y estantería</t>
  </si>
  <si>
    <t>Muebles, Excepto De Oficina Y Estanteria</t>
  </si>
  <si>
    <t>Aparatos Electricos</t>
  </si>
  <si>
    <t>Bienes artísticos, culturales y científicos</t>
  </si>
  <si>
    <t>Bienes Artisticos Y Culturales</t>
  </si>
  <si>
    <t>Objetos de valor</t>
  </si>
  <si>
    <t>Equipo de cómputo y de tecnologías de la información</t>
  </si>
  <si>
    <t>Bienes Informaticos</t>
  </si>
  <si>
    <t>Otros mobiliarios y equipos de administración</t>
  </si>
  <si>
    <t>Equipo De Administracion</t>
  </si>
  <si>
    <t>5200 MOBILIARIO Y EQUIPO EDUCACIONAL Y RECREATIVO</t>
  </si>
  <si>
    <t>Equipos y aparatos audiovisuales</t>
  </si>
  <si>
    <t>Equipos Y Aparatos Audiovisuales</t>
  </si>
  <si>
    <t>Aparatos deportivos</t>
  </si>
  <si>
    <t>Aparatos Deportivos</t>
  </si>
  <si>
    <t>Cámaras fotográficas y de video</t>
  </si>
  <si>
    <t>Camaras Fotograficas Y De Video</t>
  </si>
  <si>
    <t>Otro mobiliario y equipo educacional y recreativo</t>
  </si>
  <si>
    <t>Otro Mobiliario Y Equipo Educacional Y Recreativo</t>
  </si>
  <si>
    <t>5300 EQUIPO E INSTRUMENTAL MEDICO Y DE LABORATORIO</t>
  </si>
  <si>
    <t>Equipo médico y de laboratorio</t>
  </si>
  <si>
    <t>Equipo Medico Y De Laboratorio</t>
  </si>
  <si>
    <t>Instrumental médico y de laboratorio</t>
  </si>
  <si>
    <t>Instrumental Medico Y De Laboratorio</t>
  </si>
  <si>
    <t>5400 VEHICULOS Y EQUIPO DE TRANSPORTE</t>
  </si>
  <si>
    <t>Vehículos y equipo terrestre</t>
  </si>
  <si>
    <t>Vehiculos Y Equipo Terrestre Para La Ejecucion De Programas De Seguridad Publica Y Nacional</t>
  </si>
  <si>
    <t>Vehiculos Y Equipo Terrestres Destinados Exclusivamente Para Desastres Naturales</t>
  </si>
  <si>
    <t>Vehiculos Y Equipo Terrestres Destinados A Servicios Publicos Y La Operacion De Programas Publicos</t>
  </si>
  <si>
    <t>Vehiculos Y Equipo Terrestres Destinados A Servicios Administrativos</t>
  </si>
  <si>
    <t>Vehiculos Y Equipo Terrestres Destinados A Servidores Publicos</t>
  </si>
  <si>
    <t>Carrocerías y remolques</t>
  </si>
  <si>
    <t>Equipo aeroespacial</t>
  </si>
  <si>
    <t>Vehiculos Y Equipos Aereos, Para La Ejecucion De Programas De Seguridad Publica Y Nacional</t>
  </si>
  <si>
    <t>Vehiculos Y Equipo Aereos Destinados Exclusivamente Para Desastres Naturales</t>
  </si>
  <si>
    <t>Vehiculos Y Equipo Aereos Destinados A Servicios Publicos Y La Operacion De Programas Publicos</t>
  </si>
  <si>
    <t>Equipo ferroviario</t>
  </si>
  <si>
    <t>Embarcaciones</t>
  </si>
  <si>
    <t>Vehiculos Y Equipo Maritimo Para La Ejecucion De Programas De Seguridad Publica Y Nacional</t>
  </si>
  <si>
    <t>Vehiculos Y Equipo Maritimo Destinados A Servicios Publicos Y La Operacion De Programas Publicos</t>
  </si>
  <si>
    <t>Construccion De Embarcaciones</t>
  </si>
  <si>
    <t>Otros equipos de transporte</t>
  </si>
  <si>
    <t>5500 EQUIPO DE DEFENSA Y SEGURIDAD</t>
  </si>
  <si>
    <t>Equipo de defensa y seguridad</t>
  </si>
  <si>
    <t>Maquinaria Y Equipo De Defensa Y Seguridad Publica</t>
  </si>
  <si>
    <t>Equipo De Seguridad Publica Y Nacional</t>
  </si>
  <si>
    <t>5600 MAQUINARIA, OTROS EQUIPOS Y HERRAMIENTAS</t>
  </si>
  <si>
    <t>Maquinaria y equipo agropecuario</t>
  </si>
  <si>
    <t>Maquinaria Y Equipo Agropecuario</t>
  </si>
  <si>
    <t>Refacciones Y Accesorios Mayores</t>
  </si>
  <si>
    <t>Maquinaria y equipo industrial</t>
  </si>
  <si>
    <t>Maquinaria Y Equipo Industrial</t>
  </si>
  <si>
    <t>Maquinaria y equipo de construcción</t>
  </si>
  <si>
    <t>Maquinaria Y Equipo De Construccion</t>
  </si>
  <si>
    <t>Sistemas de aire acondicionado, calefacción y de refrigeración industrial y comercial</t>
  </si>
  <si>
    <t>Sistema De Aire Acondicionado Y De Refrigeracion, Comercial E Industrial</t>
  </si>
  <si>
    <t>Equipo de comunicación y telecomunicación</t>
  </si>
  <si>
    <t>Equipos Y Aparatos De Comunicaciones Y Telecomunicaciones</t>
  </si>
  <si>
    <t>Equipos de generación eléctrica, aparatos y accesorios eléctricos</t>
  </si>
  <si>
    <t>Maquinaria Y Equipo Electrico Y Electronico</t>
  </si>
  <si>
    <t>Herramientas y máquinas-herramienta</t>
  </si>
  <si>
    <t>Herramientas Y Maquinas - Herramienta</t>
  </si>
  <si>
    <t>Otros equipos</t>
  </si>
  <si>
    <t>Bienes Muebles Por Arrendamiento Financiero</t>
  </si>
  <si>
    <t>Otros Bienes Muebles</t>
  </si>
  <si>
    <t>Equipos De Señalamientos</t>
  </si>
  <si>
    <t>5700 ACTIVOS BIOLOGICOS</t>
  </si>
  <si>
    <t>Bovinos</t>
  </si>
  <si>
    <t>Animales De Reproduccion</t>
  </si>
  <si>
    <t>Porcinos</t>
  </si>
  <si>
    <t>Aves</t>
  </si>
  <si>
    <t>Ovinos y caprinos</t>
  </si>
  <si>
    <t>Peces y acuicultura</t>
  </si>
  <si>
    <t>Equinos</t>
  </si>
  <si>
    <t>Animales De Trabajo</t>
  </si>
  <si>
    <t>Especies menores y de zoológico</t>
  </si>
  <si>
    <t>Animales De Custodia Y Vigilancia</t>
  </si>
  <si>
    <t>Árboles y plantas</t>
  </si>
  <si>
    <t>Otros activos biológicos</t>
  </si>
  <si>
    <t>5800 BIENES INMUEBLES</t>
  </si>
  <si>
    <t>Terrenos</t>
  </si>
  <si>
    <t>Viviendas</t>
  </si>
  <si>
    <t>Adquisicion De Viviendas</t>
  </si>
  <si>
    <t>Edificios no residenciales</t>
  </si>
  <si>
    <t>Edificios Y Locales</t>
  </si>
  <si>
    <t>Otros bienes inmuebles</t>
  </si>
  <si>
    <t>Adjudicaciones, Expropiaciones E Indemnizaciones De Inmuebles</t>
  </si>
  <si>
    <t>Bienes Inmuebles En La Modalidad De Proyectos De Infraestructura Productiva De Largo Plazo</t>
  </si>
  <si>
    <t>5900 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</si>
  <si>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</si>
  <si>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</si>
  <si>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</si>
  <si>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</si>
  <si>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</si>
  <si>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</si>
  <si>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</si>
  <si>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De Uso De Software</t>
  </si>
  <si>
    <t>Licencias industriales, comerciales y otras</t>
  </si>
  <si>
    <t>Otros activos intangibles</t>
  </si>
  <si>
    <t>6000 INVERSION PÚBLICA</t>
  </si>
  <si>
    <t>6100 OBRA PÚBLICA EN BIENES DE DOMINIO PÚBLICO</t>
  </si>
  <si>
    <t>Edificación habitacional</t>
  </si>
  <si>
    <t>Obras De Construcción En Bienes De Dominio Publico</t>
  </si>
  <si>
    <t>Mantenimiento Y Rehabilitación En Bienes De Dominio Publico</t>
  </si>
  <si>
    <t>Edificación no habitacional</t>
  </si>
  <si>
    <t>Obras De Construccion Para Edificios No Habitacionales</t>
  </si>
  <si>
    <t>Mantenimiento Y Rehabilitacion De Edificaciones No Habitacionales</t>
  </si>
  <si>
    <t>Obras De Defensas Contra Inundaciones</t>
  </si>
  <si>
    <t>Construcción de obras para el abastecimiento de agua, petróleo, gas, electricidad y telecomunicaciones</t>
  </si>
  <si>
    <t>Construccion De Obras Para El Abastecimiento De Agua, Petroleo, Gas, Electricidad Y Telecomunicaciones</t>
  </si>
  <si>
    <t>Mantenimiento Y Rehabilitacion De Obras Para El Abastecimiento De Agua, Petroleo, Gas, Electricidad Y Telecomunicaciones</t>
  </si>
  <si>
    <t>Drenaje Y Alcantarillado</t>
  </si>
  <si>
    <t>División de terrenos y construcción de obras de urbanización</t>
  </si>
  <si>
    <t>Obras De Pre Edificacion En Terrenos De Construccion</t>
  </si>
  <si>
    <t>Construccion De Obras De Urbanizacion</t>
  </si>
  <si>
    <t>Mantenimiento Y Rehabilitacion De Obras De Urbanizacion</t>
  </si>
  <si>
    <t>Construcción de vías de comunicación</t>
  </si>
  <si>
    <t>Construccion De Vias De Comunicacion</t>
  </si>
  <si>
    <t>Mantenimiento Y Rehabilitacion De Las Vias De Comunicacion</t>
  </si>
  <si>
    <t>Obras Para Las Comunicaciones Y Transportes</t>
  </si>
  <si>
    <t>Obras Portuarias</t>
  </si>
  <si>
    <t>Mantenimiento Y Rehabilitacion De Obras Para Las Comunicaciones Y Transportes</t>
  </si>
  <si>
    <t>Mantenimiento Y Rehabilitacion De Obras Portuarias</t>
  </si>
  <si>
    <t>Otras construcciones de ingeniería civil u obra pesada</t>
  </si>
  <si>
    <t>Otras Construcciones De Ingenieria Civil U Obra Pesada</t>
  </si>
  <si>
    <t>Mantenimiento Y Rehabilitacion De Otras Obras De Ingenieria Civil U Obra Pesadas</t>
  </si>
  <si>
    <t>Instalaciones y equipamiento en construcciones</t>
  </si>
  <si>
    <t>Instalaciones Y Obras De Construccion Especializada</t>
  </si>
  <si>
    <t>Trabajos de acabados en edificaciones y otros trabajos especializados</t>
  </si>
  <si>
    <t>Ensamble Y Edificacion De Construcciones Prefabricadas</t>
  </si>
  <si>
    <t>Obras De Terminacion Y Acabado De Edificios</t>
  </si>
  <si>
    <t>Servicios De Supervision De Obras</t>
  </si>
  <si>
    <t>Servicios Para La Liberacion De Derechos De Via</t>
  </si>
  <si>
    <t>Otros Servicios Relacionados Con Obras Publicas</t>
  </si>
  <si>
    <t>6200 OBRA PÚBLICA EN BIENES PROPIOS</t>
  </si>
  <si>
    <t>Obras De Construccion Para Edificios Habitacionales</t>
  </si>
  <si>
    <t>Mantenimiento Y Rehabilitacion De Edificaciones Habitacionales</t>
  </si>
  <si>
    <t>6300 PROYECTOS PRODUCTIVOS Y ACCIONES DE FOMENTO</t>
  </si>
  <si>
    <t>Estudios, formulación y evaluación de proyectos productivos no incluidos en conceptos anteriores de este capítulo</t>
  </si>
  <si>
    <t>Infraestructura Diversas A Traves De Pps</t>
  </si>
  <si>
    <t>Ejecución de proyectos productivos no incluidos en conceptos anteriores de este capítulo</t>
  </si>
  <si>
    <t>Infraestructura Diversas A Traves De Proyectos Productivos Pps</t>
  </si>
  <si>
    <t>7000 INVERSIONES FINANCIERAS Y OTRAS PROVISIONES</t>
  </si>
  <si>
    <t>7100 INVERSIONES PARA EL FOMENTO DE ACTIVIDADES PRODUCTIVAS</t>
  </si>
  <si>
    <t>Creditos Otorgados por Entidades Federativas y Municipios al Sector Social y Privado para el Fomento de Actividades Productivas</t>
  </si>
  <si>
    <t>creditos otorgados al sector social y privado</t>
  </si>
  <si>
    <t>Creditos Otorgados por Entidades Federativas a Municipios  para el Fomento de Actividades Productivas</t>
  </si>
  <si>
    <t>7200 ACCIONES Y PARTICIPACIONES DE CAPITAL</t>
  </si>
  <si>
    <t>Acciones y participaciones de capital en entidades paraestatales no empresariales y no financieras con fines de politica economica</t>
  </si>
  <si>
    <t>Acciones y participaciones de capital en entidades paraestatales empresariales y no financieras con fines de política económica.</t>
  </si>
  <si>
    <t>acciones y participaciones de capital en entidades paraestatales empresariales y no financieras con fines de política económica.</t>
  </si>
  <si>
    <t>Acciones y participaciones de capital en instituciones paraestatales publicas financieras con fines de politica economica</t>
  </si>
  <si>
    <t>Acciones y participaciones de capital en el sector privado con fines de politica economica</t>
  </si>
  <si>
    <t>Acciones y participaciones de capital en organismos internacionales con fines de politica economica</t>
  </si>
  <si>
    <t>Acciones y participaciones de capital en el sector externo con fines de politica economica</t>
  </si>
  <si>
    <t>Acciones y participaciones de capital en el sector publico con fines de gestion de liquidez</t>
  </si>
  <si>
    <t>Acciones y participaciones de capital en el sector privado con fines de gestion de liquidez</t>
  </si>
  <si>
    <t>Acciones y participaciones de capital en el sector externo con fines de gestion de liquidez</t>
  </si>
  <si>
    <t>7300 COMPRA DE TITULOS Y VALORES</t>
  </si>
  <si>
    <t>compra de titulos y valores</t>
  </si>
  <si>
    <t>bonos</t>
  </si>
  <si>
    <t>valores representativos de deuda adquiridos con fines de politica economica</t>
  </si>
  <si>
    <t>valores representativos de deuda adquiridos con fines de gestion de liquidez</t>
  </si>
  <si>
    <t>obligaciones negociables adquiridas con fines de politica economica</t>
  </si>
  <si>
    <t>obligaciones negociables adquiridas con fines de gestion de liquidez</t>
  </si>
  <si>
    <t>otros valores</t>
  </si>
  <si>
    <t>7400 CONCESIÓN DE PRESTAMOS</t>
  </si>
  <si>
    <t>concesion de prestamos</t>
  </si>
  <si>
    <t>concesion de prestamos a entidades paraestatales no empresariales y no financieras con fines de politica economica</t>
  </si>
  <si>
    <t>concesion de prestamos a entidades paraestatales empresariales y no financieras con fines de politica economica</t>
  </si>
  <si>
    <t>concesion de prestamos a instituciones paraestatales publicas financieras con fines de politica economica</t>
  </si>
  <si>
    <t>concesion de prestamos a entidades federativas y municipios con fines de politica economica</t>
  </si>
  <si>
    <t>concesion de prestamos al sector privado con fines de politica economica</t>
  </si>
  <si>
    <t>concesion de prestamos al sector externo con fines de politica economica</t>
  </si>
  <si>
    <t>concesion de prestamos al sector publico con fines de gestion de liquidez</t>
  </si>
  <si>
    <t>concesion de prestamos al sector privado con fines de gestion de liquidez</t>
  </si>
  <si>
    <t>concesion de prestamos al sector externo con fines de gestion de liquidez</t>
  </si>
  <si>
    <t>7500 INVERSIONES EN FIDEICOMISOS, MANDATOS Y OTROS ANÁLOGOS</t>
  </si>
  <si>
    <t>inversiones en fideicomisos, mandatos y otros analogos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</si>
  <si>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</si>
  <si>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</si>
  <si>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</si>
  <si>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publicos no empresariales y no financieros</t>
  </si>
  <si>
    <t>inversiones en fideicomisos publicos empresariales y no financieros</t>
  </si>
  <si>
    <t>inversiones en fideicomisos publicos financieros</t>
  </si>
  <si>
    <t>inversiones en fideicomisos de entidades federativas</t>
  </si>
  <si>
    <t>inversiones en fideicomisos de municipios</t>
  </si>
  <si>
    <t>otras inversiones en fideicomisos</t>
  </si>
  <si>
    <t>7600 OTRAS INVERSIONES FINANCIERAS</t>
  </si>
  <si>
    <t>otras inversiones financieras</t>
  </si>
  <si>
    <t>depositos a largo plazo en moneda nacional</t>
  </si>
  <si>
    <t>depositos a largo plazo en moneda extranjera</t>
  </si>
  <si>
    <t>7900 PROVISIONES PARA CONTINGENCIAS Y OTRAS EROGACIONES ESPECIALES</t>
  </si>
  <si>
    <t>provisiones para contingencias y otras erogaciones especiales</t>
  </si>
  <si>
    <t>contingencias por fenomenos naturales</t>
  </si>
  <si>
    <t>contingencias climaticas y meteorologicas</t>
  </si>
  <si>
    <t>contingencia ambiental</t>
  </si>
  <si>
    <t>contingencias socioeconomicas</t>
  </si>
  <si>
    <t>otras erogaciones especiales</t>
  </si>
  <si>
    <t>erogaciones contingentes</t>
  </si>
  <si>
    <t>provisiones para erogaciones especiales</t>
  </si>
  <si>
    <t>8000 PARTICIPACIONES Y APORTACIONES</t>
  </si>
  <si>
    <t>8100 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</si>
  <si>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</si>
  <si>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</si>
  <si>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</si>
  <si>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</si>
  <si>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</si>
  <si>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</si>
  <si>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Incentivos a Municipios</t>
  </si>
  <si>
    <t>8300 APORTACIONES</t>
  </si>
  <si>
    <t>Aportaciones de la Federación a las entidades federativas</t>
  </si>
  <si>
    <t>Aportaciones de la Federación a municipios</t>
  </si>
  <si>
    <t>Aportaciones De La Federacion A Municipios</t>
  </si>
  <si>
    <t>Aportaciones de las entidades federativas a los municipios</t>
  </si>
  <si>
    <t>Aportaciones De Las Entidades Federativas A Los Municipios</t>
  </si>
  <si>
    <t>Subsidios A Municipios</t>
  </si>
  <si>
    <t>Aportaciones previstas en leyes y decretos al sistema de protección social</t>
  </si>
  <si>
    <t>Aportaciones De La Federación Al Sistema De Proteccion Social</t>
  </si>
  <si>
    <t>Aportaciones previstas en leyes y decretos compensatorias a entidades federativas y municipios</t>
  </si>
  <si>
    <t>Asignaciones Compensatorias A Entidades Federativas</t>
  </si>
  <si>
    <t>Asignaciones Compensatorias A Municipios</t>
  </si>
  <si>
    <t>8500 CONVENIOS</t>
  </si>
  <si>
    <t>Convenios de Reasignacion</t>
  </si>
  <si>
    <t>Convenios de descentralización</t>
  </si>
  <si>
    <t>Aportación a Convenios de Descentralizacion</t>
  </si>
  <si>
    <t>Otros convenios</t>
  </si>
  <si>
    <t>Otros Convenios</t>
  </si>
  <si>
    <t>Otros Convenios y Aportaciones</t>
  </si>
  <si>
    <t>9000 DEUDA PÚBLICA</t>
  </si>
  <si>
    <t>9900 ADEUDOS DE EJERCICIOS FISCALES ANTERIORES (ADEFAS)</t>
  </si>
  <si>
    <t>Amortizacion de la Deuda Interna con Instituciones de Credito</t>
  </si>
  <si>
    <t>Amortizacion De La Deuda Interna Con Instituciones De Credito</t>
  </si>
  <si>
    <t>Amortizacion De La Deuda Interna Derivada De Proyectos De Infraestructura Productiva De Largo Plazo</t>
  </si>
  <si>
    <t>Amortizacion de la Deuda Interna por Emision de Titulos y Valores</t>
  </si>
  <si>
    <t>Amortizacion De La Deuda Interna Por Emision De Titulos Y Valores</t>
  </si>
  <si>
    <t>Intereses de la Deuda Interna con Instituciones de Credito</t>
  </si>
  <si>
    <t>Intereses De La Deuda Interna Con Instituciones De Credito</t>
  </si>
  <si>
    <t>Intereses De La Deuda Interna Derivada De Proyectos De Infraestructura Productiva De Largo Plazo</t>
  </si>
  <si>
    <t>Comisiones de la Deuda Publica Interna</t>
  </si>
  <si>
    <t>Comisiones De La Deuda Interna</t>
  </si>
  <si>
    <t>Gastos de la Deuda Publica Interna</t>
  </si>
  <si>
    <t>Gastos De La Deuda Interna</t>
  </si>
  <si>
    <t>Costo Por Coberturas</t>
  </si>
  <si>
    <t>ADEFAS</t>
  </si>
  <si>
    <t>Adeudos De Ejercicios Fiscales Anteriores</t>
  </si>
  <si>
    <t>Devolución De Ingresos Percibidos En Ejercicios Anteriores</t>
  </si>
  <si>
    <t>Erogaciones Contingentes Por Adeudos De Ejercicios Fiscales Anteriores</t>
  </si>
  <si>
    <t>Nombre de la Entidad Externa</t>
  </si>
  <si>
    <t>Presupuesto de Anteproyecto de Egresos 202_</t>
  </si>
  <si>
    <t>Analítico por Capítulo, Cuenta Generica y Específica</t>
  </si>
  <si>
    <t>INSTRUCCIONES:</t>
  </si>
  <si>
    <t>EL FORMATO "PRESUPUESTO DE ANTEPROYECTO DE EGRESOS POR CAPÍTULO, CUENTA GENERICA Y ESPECÍFICA." SERÁ REQUISITADO ÚNICAMENTE CON LOS CAPITULOS Y PARTIDAS ESPECIFICAS QUE LES APLIQUE.</t>
  </si>
  <si>
    <t>Y DEBERÁ PRESENTARLO POR CADA FUENTE DE FINANCIAMIENTO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</si>
</sst>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vertical="center"/>
    </xf>
    <xf numFmtId="44" fontId="4" fillId="4" borderId="3" xfId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2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5" xfId="0" applyNumberFormat="1" applyFont="1" applyFill="1" applyBorder="1" applyAlignment="1">
      <alignment vertical="center"/>
    </xf>
    <xf numFmtId="0" fontId="5" fillId="3" borderId="4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0" borderId="0" xfId="0" applyFont="1" applyBorder="1"/>
    <xf numFmtId="0" fontId="0" fillId="5" borderId="0" xfId="0" applyFill="1"/>
    <xf numFmtId="0" fontId="2" fillId="5" borderId="0" xfId="0" applyFont="1" applyFill="1"/>
    <xf numFmtId="0" fontId="3" fillId="4" borderId="2" xfId="0" applyNumberFormat="1" applyFont="1" applyFill="1" applyBorder="1" applyAlignment="1">
      <alignment vertical="center"/>
    </xf>
    <xf numFmtId="0" fontId="3" fillId="4" borderId="5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5" xfId="0" applyNumberFormat="1" applyFont="1" applyFill="1" applyBorder="1" applyAlignment="1">
      <alignment vertical="center"/>
    </xf>
    <xf numFmtId="0" fontId="5" fillId="3" borderId="4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991</xdr:row>
      <xdr:rowOff>0</xdr:rowOff>
    </xdr:from>
    <xdr:to>
      <xdr:col>3</xdr:col>
      <xdr:colOff>2505075</xdr:colOff>
      <xdr:row>996</xdr:row>
      <xdr:rowOff>71437</xdr:rowOff>
    </xdr:to>
    <xdr:sp macro="" textlink="">
      <xdr:nvSpPr>
        <xdr:cNvPr id="2" name="CuadroTexto 1"/>
        <xdr:cNvSpPr txBox="1"/>
      </xdr:nvSpPr>
      <xdr:spPr>
        <a:xfrm>
          <a:off x="1666875" y="357235125"/>
          <a:ext cx="25050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r>
            <a:rPr lang="es-MX" sz="1100"/>
            <a:t>(servidor público </a:t>
          </a:r>
        </a:p>
        <a:p>
          <a:pPr algn="ctr"/>
          <a:r>
            <a:rPr lang="es-MX" sz="1100"/>
            <a:t>responsable de su elaboración)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  <xdr:twoCellAnchor>
    <xdr:from>
      <xdr:col>11</xdr:col>
      <xdr:colOff>83327</xdr:colOff>
      <xdr:row>991</xdr:row>
      <xdr:rowOff>1</xdr:rowOff>
    </xdr:from>
    <xdr:to>
      <xdr:col>14</xdr:col>
      <xdr:colOff>16652</xdr:colOff>
      <xdr:row>996</xdr:row>
      <xdr:rowOff>71438</xdr:rowOff>
    </xdr:to>
    <xdr:sp macro="" textlink="">
      <xdr:nvSpPr>
        <xdr:cNvPr id="3" name="CuadroTexto 2"/>
        <xdr:cNvSpPr txBox="1"/>
      </xdr:nvSpPr>
      <xdr:spPr>
        <a:xfrm>
          <a:off x="11394265" y="357235126"/>
          <a:ext cx="25050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r>
            <a:rPr lang="es-MX" sz="1100" b="0"/>
            <a:t>(Titular del Ejecutor de Gasto)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  <xdr:twoCellAnchor>
    <xdr:from>
      <xdr:col>5</xdr:col>
      <xdr:colOff>552445</xdr:colOff>
      <xdr:row>991</xdr:row>
      <xdr:rowOff>1</xdr:rowOff>
    </xdr:from>
    <xdr:to>
      <xdr:col>8</xdr:col>
      <xdr:colOff>485770</xdr:colOff>
      <xdr:row>996</xdr:row>
      <xdr:rowOff>71438</xdr:rowOff>
    </xdr:to>
    <xdr:sp macro="" textlink="">
      <xdr:nvSpPr>
        <xdr:cNvPr id="4" name="CuadroTexto 3"/>
        <xdr:cNvSpPr txBox="1"/>
      </xdr:nvSpPr>
      <xdr:spPr>
        <a:xfrm>
          <a:off x="6719883" y="357235126"/>
          <a:ext cx="25050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REVISÓ</a:t>
          </a:r>
        </a:p>
        <a:p>
          <a:pPr algn="ctr"/>
          <a:r>
            <a:rPr lang="es-MX" sz="1100"/>
            <a:t>(Director de Administración o Equivalente)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Q986"/>
  <sheetViews>
    <sheetView showGridLines="0" tabSelected="1" topLeftCell="A977" zoomScale="80" zoomScaleNormal="80" workbookViewId="0">
      <selection activeCell="F1013" sqref="F1013"/>
    </sheetView>
  </sheetViews>
  <sheetFormatPr baseColWidth="10" defaultRowHeight="13.5" x14ac:dyDescent="0.2"/>
  <cols>
    <col min="1" max="1" width="10" style="2" customWidth="1"/>
    <col min="2" max="2" width="7.42578125" style="2" customWidth="1"/>
    <col min="3" max="3" width="7.42578125" style="27" customWidth="1"/>
    <col min="4" max="4" width="54.7109375" style="2" customWidth="1"/>
    <col min="5" max="16" width="12.85546875" style="2" customWidth="1"/>
    <col min="17" max="17" width="12.5703125" style="2" customWidth="1"/>
    <col min="18" max="16384" width="11.42578125" style="2"/>
  </cols>
  <sheetData>
    <row r="2" spans="1:17" ht="15" x14ac:dyDescent="0.25">
      <c r="A2" s="51" t="s">
        <v>926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6.5" customHeight="1" x14ac:dyDescent="0.2">
      <c r="A4" s="53" t="s">
        <v>927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ht="16.5" customHeight="1" x14ac:dyDescent="0.2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16.5" customHeight="1" x14ac:dyDescent="0.2">
      <c r="A6" s="53" t="s">
        <v>928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7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25.5" customHeight="1" x14ac:dyDescent="0.2">
      <c r="A8" s="3" t="s">
        <v>1</v>
      </c>
      <c r="B8" s="4" t="s">
        <v>2</v>
      </c>
      <c r="C8" s="5" t="s">
        <v>3</v>
      </c>
      <c r="D8" s="4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4" t="s">
        <v>17</v>
      </c>
    </row>
    <row r="9" spans="1:17" ht="24" customHeight="1" x14ac:dyDescent="0.2">
      <c r="A9" s="45" t="s">
        <v>18</v>
      </c>
      <c r="B9" s="46"/>
      <c r="C9" s="46"/>
      <c r="D9" s="47"/>
      <c r="E9" s="7">
        <f>SUM(E10,E17,E28,E47,E62,E79,E88)</f>
        <v>0</v>
      </c>
      <c r="F9" s="7">
        <f>SUM(F10,F17,F28,F47,F62,F79,F88)</f>
        <v>0</v>
      </c>
      <c r="G9" s="7">
        <f t="shared" ref="G9:Q9" si="0">SUM(G10,G17,G28,G47,G62,G79,G88)</f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7">
        <f t="shared" si="0"/>
        <v>0</v>
      </c>
    </row>
    <row r="10" spans="1:17" ht="24" customHeight="1" x14ac:dyDescent="0.2">
      <c r="A10" s="42" t="s">
        <v>19</v>
      </c>
      <c r="B10" s="43"/>
      <c r="C10" s="43"/>
      <c r="D10" s="44"/>
      <c r="E10" s="8">
        <f>SUM(E11,E12,E13,E15)</f>
        <v>0</v>
      </c>
      <c r="F10" s="8">
        <f t="shared" ref="F10:Q10" si="1">SUM(F11,F12,F13,F15)</f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</row>
    <row r="11" spans="1:17" ht="24" customHeight="1" x14ac:dyDescent="0.2">
      <c r="A11" s="9"/>
      <c r="B11" s="10">
        <v>111</v>
      </c>
      <c r="C11" s="11"/>
      <c r="D11" s="12" t="s">
        <v>20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4" customHeight="1" x14ac:dyDescent="0.2">
      <c r="A12" s="9"/>
      <c r="B12" s="10">
        <v>112</v>
      </c>
      <c r="C12" s="11"/>
      <c r="D12" s="12" t="s">
        <v>21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24" customHeight="1" x14ac:dyDescent="0.2">
      <c r="A13" s="9"/>
      <c r="B13" s="10">
        <v>113</v>
      </c>
      <c r="C13" s="11"/>
      <c r="D13" s="12" t="s">
        <v>22</v>
      </c>
      <c r="E13" s="13">
        <f>SUM(E14)</f>
        <v>0</v>
      </c>
      <c r="F13" s="13">
        <f t="shared" ref="F13:Q13" si="2">SUM(F14)</f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3">
        <f t="shared" si="2"/>
        <v>0</v>
      </c>
      <c r="O13" s="13">
        <f t="shared" si="2"/>
        <v>0</v>
      </c>
      <c r="P13" s="13">
        <f t="shared" si="2"/>
        <v>0</v>
      </c>
      <c r="Q13" s="13">
        <f t="shared" si="2"/>
        <v>0</v>
      </c>
    </row>
    <row r="14" spans="1:17" ht="24" customHeight="1" x14ac:dyDescent="0.2">
      <c r="A14" s="9"/>
      <c r="B14" s="10"/>
      <c r="C14" s="11">
        <v>11301</v>
      </c>
      <c r="D14" s="12" t="s">
        <v>23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4" customHeight="1" x14ac:dyDescent="0.2">
      <c r="A15" s="9"/>
      <c r="B15" s="10">
        <v>114</v>
      </c>
      <c r="C15" s="11"/>
      <c r="D15" s="12" t="s">
        <v>24</v>
      </c>
      <c r="E15" s="13">
        <f>SUM(E16)</f>
        <v>0</v>
      </c>
      <c r="F15" s="13">
        <f t="shared" ref="F15:Q15" si="3">SUM(F16)</f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13">
        <f t="shared" si="3"/>
        <v>0</v>
      </c>
      <c r="P15" s="13">
        <f t="shared" si="3"/>
        <v>0</v>
      </c>
      <c r="Q15" s="13">
        <f t="shared" si="3"/>
        <v>0</v>
      </c>
    </row>
    <row r="16" spans="1:17" ht="24" customHeight="1" x14ac:dyDescent="0.2">
      <c r="A16" s="9"/>
      <c r="B16" s="10"/>
      <c r="C16" s="10">
        <v>11401</v>
      </c>
      <c r="D16" s="12" t="s">
        <v>25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24" customHeight="1" x14ac:dyDescent="0.2">
      <c r="A17" s="42" t="s">
        <v>26</v>
      </c>
      <c r="B17" s="43"/>
      <c r="C17" s="43"/>
      <c r="D17" s="44"/>
      <c r="E17" s="8">
        <f>SUM(E18,E20,E24,E26)</f>
        <v>0</v>
      </c>
      <c r="F17" s="8">
        <f t="shared" ref="F17:Q17" si="4">SUM(F18,F20,F24,F26)</f>
        <v>0</v>
      </c>
      <c r="G17" s="8">
        <f t="shared" si="4"/>
        <v>0</v>
      </c>
      <c r="H17" s="8">
        <f t="shared" si="4"/>
        <v>0</v>
      </c>
      <c r="I17" s="8">
        <f t="shared" si="4"/>
        <v>0</v>
      </c>
      <c r="J17" s="8">
        <f t="shared" si="4"/>
        <v>0</v>
      </c>
      <c r="K17" s="8">
        <f t="shared" si="4"/>
        <v>0</v>
      </c>
      <c r="L17" s="8">
        <f t="shared" si="4"/>
        <v>0</v>
      </c>
      <c r="M17" s="8">
        <f t="shared" si="4"/>
        <v>0</v>
      </c>
      <c r="N17" s="8">
        <f t="shared" si="4"/>
        <v>0</v>
      </c>
      <c r="O17" s="8">
        <f t="shared" si="4"/>
        <v>0</v>
      </c>
      <c r="P17" s="8">
        <f t="shared" si="4"/>
        <v>0</v>
      </c>
      <c r="Q17" s="8">
        <f t="shared" si="4"/>
        <v>0</v>
      </c>
    </row>
    <row r="18" spans="1:17" ht="24" customHeight="1" x14ac:dyDescent="0.2">
      <c r="A18" s="9"/>
      <c r="B18" s="10">
        <v>121</v>
      </c>
      <c r="C18" s="11"/>
      <c r="D18" s="12" t="s">
        <v>27</v>
      </c>
      <c r="E18" s="13">
        <f>SUM(E19)</f>
        <v>0</v>
      </c>
      <c r="F18" s="13">
        <f t="shared" ref="F18:Q18" si="5">SUM(F19)</f>
        <v>0</v>
      </c>
      <c r="G18" s="13">
        <f t="shared" si="5"/>
        <v>0</v>
      </c>
      <c r="H18" s="13">
        <f t="shared" si="5"/>
        <v>0</v>
      </c>
      <c r="I18" s="13">
        <f t="shared" si="5"/>
        <v>0</v>
      </c>
      <c r="J18" s="13">
        <f t="shared" si="5"/>
        <v>0</v>
      </c>
      <c r="K18" s="13">
        <f t="shared" si="5"/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1:17" ht="24" customHeight="1" x14ac:dyDescent="0.2">
      <c r="A19" s="9"/>
      <c r="B19" s="10"/>
      <c r="C19" s="11">
        <v>12101</v>
      </c>
      <c r="D19" s="12" t="s">
        <v>28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24" customHeight="1" x14ac:dyDescent="0.2">
      <c r="A20" s="9"/>
      <c r="B20" s="10">
        <v>122</v>
      </c>
      <c r="C20" s="11"/>
      <c r="D20" s="12" t="s">
        <v>29</v>
      </c>
      <c r="E20" s="13">
        <f>SUM(E21:E23)</f>
        <v>0</v>
      </c>
      <c r="F20" s="13">
        <f t="shared" ref="F20:Q20" si="6">SUM(F21:F23)</f>
        <v>0</v>
      </c>
      <c r="G20" s="13">
        <f t="shared" si="6"/>
        <v>0</v>
      </c>
      <c r="H20" s="13">
        <f t="shared" si="6"/>
        <v>0</v>
      </c>
      <c r="I20" s="13">
        <f t="shared" si="6"/>
        <v>0</v>
      </c>
      <c r="J20" s="13">
        <f t="shared" si="6"/>
        <v>0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</row>
    <row r="21" spans="1:17" ht="24" customHeight="1" x14ac:dyDescent="0.2">
      <c r="A21" s="9"/>
      <c r="B21" s="10"/>
      <c r="C21" s="14">
        <v>12201</v>
      </c>
      <c r="D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24" customHeight="1" x14ac:dyDescent="0.2">
      <c r="A22" s="9"/>
      <c r="B22" s="10"/>
      <c r="C22" s="14">
        <v>12202</v>
      </c>
      <c r="D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4" customHeight="1" x14ac:dyDescent="0.2">
      <c r="A23" s="9"/>
      <c r="B23" s="10"/>
      <c r="C23" s="14">
        <v>12203</v>
      </c>
      <c r="D23" s="12" t="s">
        <v>32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24" customHeight="1" x14ac:dyDescent="0.2">
      <c r="A24" s="9"/>
      <c r="B24" s="10">
        <v>123</v>
      </c>
      <c r="C24" s="11"/>
      <c r="D24" s="12" t="s">
        <v>33</v>
      </c>
      <c r="E24" s="13">
        <f t="shared" ref="E24:Q24" si="7">SUM(E25)</f>
        <v>0</v>
      </c>
      <c r="F24" s="13">
        <f t="shared" si="7"/>
        <v>0</v>
      </c>
      <c r="G24" s="13">
        <f t="shared" si="7"/>
        <v>0</v>
      </c>
      <c r="H24" s="13">
        <f t="shared" si="7"/>
        <v>0</v>
      </c>
      <c r="I24" s="13">
        <f t="shared" si="7"/>
        <v>0</v>
      </c>
      <c r="J24" s="13">
        <f t="shared" si="7"/>
        <v>0</v>
      </c>
      <c r="K24" s="13">
        <f t="shared" si="7"/>
        <v>0</v>
      </c>
      <c r="L24" s="13">
        <f t="shared" si="7"/>
        <v>0</v>
      </c>
      <c r="M24" s="13">
        <f t="shared" si="7"/>
        <v>0</v>
      </c>
      <c r="N24" s="13">
        <f t="shared" si="7"/>
        <v>0</v>
      </c>
      <c r="O24" s="13">
        <f t="shared" si="7"/>
        <v>0</v>
      </c>
      <c r="P24" s="13">
        <f t="shared" si="7"/>
        <v>0</v>
      </c>
      <c r="Q24" s="13">
        <f t="shared" si="7"/>
        <v>0</v>
      </c>
    </row>
    <row r="25" spans="1:17" ht="32.25" customHeight="1" x14ac:dyDescent="0.2">
      <c r="A25" s="9"/>
      <c r="B25" s="10"/>
      <c r="C25" s="11">
        <v>12301</v>
      </c>
      <c r="D25" s="15" t="s">
        <v>34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29.25" customHeight="1" x14ac:dyDescent="0.2">
      <c r="A26" s="9"/>
      <c r="B26" s="10">
        <v>124</v>
      </c>
      <c r="C26" s="11"/>
      <c r="D26" s="15" t="s">
        <v>35</v>
      </c>
      <c r="E26" s="13">
        <f t="shared" ref="E26:Q26" si="8">SUM(E27)</f>
        <v>0</v>
      </c>
      <c r="F26" s="13">
        <f t="shared" si="8"/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  <c r="K26" s="13">
        <f t="shared" si="8"/>
        <v>0</v>
      </c>
      <c r="L26" s="13">
        <f t="shared" si="8"/>
        <v>0</v>
      </c>
      <c r="M26" s="13">
        <f t="shared" si="8"/>
        <v>0</v>
      </c>
      <c r="N26" s="13">
        <f t="shared" si="8"/>
        <v>0</v>
      </c>
      <c r="O26" s="13">
        <f t="shared" si="8"/>
        <v>0</v>
      </c>
      <c r="P26" s="13">
        <f t="shared" si="8"/>
        <v>0</v>
      </c>
      <c r="Q26" s="13">
        <f t="shared" si="8"/>
        <v>0</v>
      </c>
    </row>
    <row r="27" spans="1:17" ht="29.25" customHeight="1" x14ac:dyDescent="0.2">
      <c r="A27" s="9"/>
      <c r="B27" s="10"/>
      <c r="C27" s="10">
        <v>12401</v>
      </c>
      <c r="D27" s="15" t="s">
        <v>36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24" customHeight="1" x14ac:dyDescent="0.2">
      <c r="A28" s="42" t="s">
        <v>37</v>
      </c>
      <c r="B28" s="43"/>
      <c r="C28" s="43"/>
      <c r="D28" s="44"/>
      <c r="E28" s="8">
        <f>SUM(E29,E32,E36,E38,E40,E42,E44,E45)</f>
        <v>0</v>
      </c>
      <c r="F28" s="8">
        <f>SUM(F29,F32,F36,F38,F40,F42,F44,F45)</f>
        <v>0</v>
      </c>
      <c r="G28" s="8">
        <f t="shared" ref="G28:Q28" si="9">SUM(G29,G32,G36,G38,G40,G42,G44,G45)</f>
        <v>0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 t="shared" si="9"/>
        <v>0</v>
      </c>
      <c r="M28" s="8">
        <f t="shared" si="9"/>
        <v>0</v>
      </c>
      <c r="N28" s="8">
        <f t="shared" si="9"/>
        <v>0</v>
      </c>
      <c r="O28" s="8">
        <f t="shared" si="9"/>
        <v>0</v>
      </c>
      <c r="P28" s="8">
        <f t="shared" si="9"/>
        <v>0</v>
      </c>
      <c r="Q28" s="8">
        <f t="shared" si="9"/>
        <v>0</v>
      </c>
    </row>
    <row r="29" spans="1:17" ht="24" customHeight="1" x14ac:dyDescent="0.2">
      <c r="A29" s="9"/>
      <c r="B29" s="10">
        <v>131</v>
      </c>
      <c r="C29" s="11"/>
      <c r="D29" s="12" t="s">
        <v>38</v>
      </c>
      <c r="E29" s="13">
        <f>SUM(E30:E31)</f>
        <v>0</v>
      </c>
      <c r="F29" s="13">
        <f t="shared" ref="F29:Q29" si="10">SUM(F30:F31)</f>
        <v>0</v>
      </c>
      <c r="G29" s="13">
        <f t="shared" si="10"/>
        <v>0</v>
      </c>
      <c r="H29" s="13">
        <f t="shared" si="10"/>
        <v>0</v>
      </c>
      <c r="I29" s="13">
        <f t="shared" si="10"/>
        <v>0</v>
      </c>
      <c r="J29" s="13">
        <f t="shared" si="10"/>
        <v>0</v>
      </c>
      <c r="K29" s="13">
        <f t="shared" si="10"/>
        <v>0</v>
      </c>
      <c r="L29" s="13">
        <f t="shared" si="10"/>
        <v>0</v>
      </c>
      <c r="M29" s="13">
        <f t="shared" si="10"/>
        <v>0</v>
      </c>
      <c r="N29" s="13">
        <f t="shared" si="10"/>
        <v>0</v>
      </c>
      <c r="O29" s="13">
        <f t="shared" si="10"/>
        <v>0</v>
      </c>
      <c r="P29" s="13">
        <f t="shared" si="10"/>
        <v>0</v>
      </c>
      <c r="Q29" s="13">
        <f t="shared" si="10"/>
        <v>0</v>
      </c>
    </row>
    <row r="30" spans="1:17" ht="24" customHeight="1" x14ac:dyDescent="0.2">
      <c r="A30" s="9"/>
      <c r="B30" s="10"/>
      <c r="C30" s="14">
        <v>13101</v>
      </c>
      <c r="D30" s="12" t="s">
        <v>39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24" customHeight="1" x14ac:dyDescent="0.2">
      <c r="A31" s="9"/>
      <c r="B31" s="10"/>
      <c r="C31" s="14">
        <v>13104</v>
      </c>
      <c r="D31" s="12" t="s">
        <v>40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24" customHeight="1" x14ac:dyDescent="0.2">
      <c r="A32" s="9"/>
      <c r="B32" s="10">
        <v>132</v>
      </c>
      <c r="C32" s="11"/>
      <c r="D32" s="12" t="s">
        <v>41</v>
      </c>
      <c r="E32" s="13">
        <f>SUM(E33:E35)</f>
        <v>0</v>
      </c>
      <c r="F32" s="13">
        <f t="shared" ref="F32:Q32" si="11">SUM(F33:F35)</f>
        <v>0</v>
      </c>
      <c r="G32" s="13">
        <f t="shared" si="11"/>
        <v>0</v>
      </c>
      <c r="H32" s="13">
        <f t="shared" si="11"/>
        <v>0</v>
      </c>
      <c r="I32" s="13">
        <f t="shared" si="11"/>
        <v>0</v>
      </c>
      <c r="J32" s="13">
        <f t="shared" si="11"/>
        <v>0</v>
      </c>
      <c r="K32" s="13">
        <f t="shared" si="11"/>
        <v>0</v>
      </c>
      <c r="L32" s="13">
        <f t="shared" si="11"/>
        <v>0</v>
      </c>
      <c r="M32" s="13">
        <f t="shared" si="11"/>
        <v>0</v>
      </c>
      <c r="N32" s="13">
        <f t="shared" si="11"/>
        <v>0</v>
      </c>
      <c r="O32" s="13">
        <f t="shared" si="11"/>
        <v>0</v>
      </c>
      <c r="P32" s="13">
        <f t="shared" si="11"/>
        <v>0</v>
      </c>
      <c r="Q32" s="13">
        <f t="shared" si="11"/>
        <v>0</v>
      </c>
    </row>
    <row r="33" spans="1:17" ht="24" customHeight="1" x14ac:dyDescent="0.2">
      <c r="A33" s="9"/>
      <c r="B33" s="10"/>
      <c r="C33" s="11">
        <v>13201</v>
      </c>
      <c r="D33" s="12" t="s">
        <v>42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24" customHeight="1" x14ac:dyDescent="0.2">
      <c r="A34" s="9"/>
      <c r="B34" s="10"/>
      <c r="C34" s="11">
        <v>13202</v>
      </c>
      <c r="D34" s="12" t="s">
        <v>43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24" customHeight="1" x14ac:dyDescent="0.2">
      <c r="A35" s="9"/>
      <c r="B35" s="10"/>
      <c r="C35" s="11">
        <v>13203</v>
      </c>
      <c r="D35" s="12" t="s">
        <v>44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24" customHeight="1" x14ac:dyDescent="0.2">
      <c r="A36" s="9"/>
      <c r="B36" s="10">
        <v>133</v>
      </c>
      <c r="C36" s="11"/>
      <c r="D36" s="12" t="s">
        <v>45</v>
      </c>
      <c r="E36" s="13">
        <f t="shared" ref="E36:Q36" si="12">SUM(E37)</f>
        <v>0</v>
      </c>
      <c r="F36" s="13">
        <f t="shared" si="12"/>
        <v>0</v>
      </c>
      <c r="G36" s="13">
        <f t="shared" si="12"/>
        <v>0</v>
      </c>
      <c r="H36" s="13">
        <f t="shared" si="12"/>
        <v>0</v>
      </c>
      <c r="I36" s="13">
        <f t="shared" si="12"/>
        <v>0</v>
      </c>
      <c r="J36" s="13">
        <f t="shared" si="12"/>
        <v>0</v>
      </c>
      <c r="K36" s="13">
        <f t="shared" si="12"/>
        <v>0</v>
      </c>
      <c r="L36" s="13">
        <f t="shared" si="12"/>
        <v>0</v>
      </c>
      <c r="M36" s="13">
        <f t="shared" si="12"/>
        <v>0</v>
      </c>
      <c r="N36" s="13">
        <f t="shared" si="12"/>
        <v>0</v>
      </c>
      <c r="O36" s="13">
        <f t="shared" si="12"/>
        <v>0</v>
      </c>
      <c r="P36" s="13">
        <f t="shared" si="12"/>
        <v>0</v>
      </c>
      <c r="Q36" s="13">
        <f t="shared" si="12"/>
        <v>0</v>
      </c>
    </row>
    <row r="37" spans="1:17" ht="24" customHeight="1" x14ac:dyDescent="0.2">
      <c r="A37" s="9"/>
      <c r="B37" s="10"/>
      <c r="C37" s="11">
        <v>13301</v>
      </c>
      <c r="D37" s="12" t="s">
        <v>46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24" customHeight="1" x14ac:dyDescent="0.2">
      <c r="A38" s="9"/>
      <c r="B38" s="10">
        <v>134</v>
      </c>
      <c r="C38" s="11"/>
      <c r="D38" s="12" t="s">
        <v>47</v>
      </c>
      <c r="E38" s="13">
        <f t="shared" ref="E38:Q38" si="13">SUM(E39)</f>
        <v>0</v>
      </c>
      <c r="F38" s="13">
        <f t="shared" si="13"/>
        <v>0</v>
      </c>
      <c r="G38" s="13">
        <f t="shared" si="13"/>
        <v>0</v>
      </c>
      <c r="H38" s="13">
        <f t="shared" si="13"/>
        <v>0</v>
      </c>
      <c r="I38" s="13">
        <f t="shared" si="13"/>
        <v>0</v>
      </c>
      <c r="J38" s="13">
        <f t="shared" si="13"/>
        <v>0</v>
      </c>
      <c r="K38" s="13">
        <f t="shared" si="13"/>
        <v>0</v>
      </c>
      <c r="L38" s="13">
        <f t="shared" si="13"/>
        <v>0</v>
      </c>
      <c r="M38" s="13">
        <f t="shared" si="13"/>
        <v>0</v>
      </c>
      <c r="N38" s="13">
        <f t="shared" si="13"/>
        <v>0</v>
      </c>
      <c r="O38" s="13">
        <f t="shared" si="13"/>
        <v>0</v>
      </c>
      <c r="P38" s="13">
        <f t="shared" si="13"/>
        <v>0</v>
      </c>
      <c r="Q38" s="13">
        <f t="shared" si="13"/>
        <v>0</v>
      </c>
    </row>
    <row r="39" spans="1:17" ht="24" customHeight="1" x14ac:dyDescent="0.2">
      <c r="A39" s="9"/>
      <c r="B39" s="10"/>
      <c r="C39" s="11">
        <v>13415</v>
      </c>
      <c r="D39" s="12" t="s">
        <v>47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24" customHeight="1" x14ac:dyDescent="0.2">
      <c r="A40" s="9"/>
      <c r="B40" s="10">
        <v>135</v>
      </c>
      <c r="C40" s="11"/>
      <c r="D40" s="12" t="s">
        <v>48</v>
      </c>
      <c r="E40" s="13">
        <f t="shared" ref="E40:Q40" si="14">SUM(E41)</f>
        <v>0</v>
      </c>
      <c r="F40" s="13">
        <f t="shared" si="14"/>
        <v>0</v>
      </c>
      <c r="G40" s="13">
        <f t="shared" si="14"/>
        <v>0</v>
      </c>
      <c r="H40" s="13">
        <f t="shared" si="14"/>
        <v>0</v>
      </c>
      <c r="I40" s="13">
        <f t="shared" si="14"/>
        <v>0</v>
      </c>
      <c r="J40" s="13">
        <f t="shared" si="14"/>
        <v>0</v>
      </c>
      <c r="K40" s="13">
        <f t="shared" si="14"/>
        <v>0</v>
      </c>
      <c r="L40" s="13">
        <f t="shared" si="14"/>
        <v>0</v>
      </c>
      <c r="M40" s="13">
        <f t="shared" si="14"/>
        <v>0</v>
      </c>
      <c r="N40" s="13">
        <f t="shared" si="14"/>
        <v>0</v>
      </c>
      <c r="O40" s="13">
        <f t="shared" si="14"/>
        <v>0</v>
      </c>
      <c r="P40" s="13">
        <f t="shared" si="14"/>
        <v>0</v>
      </c>
      <c r="Q40" s="13">
        <f t="shared" si="14"/>
        <v>0</v>
      </c>
    </row>
    <row r="41" spans="1:17" ht="24" customHeight="1" x14ac:dyDescent="0.2">
      <c r="A41" s="9"/>
      <c r="B41" s="10"/>
      <c r="C41" s="11">
        <v>13501</v>
      </c>
      <c r="D41" s="12" t="s">
        <v>48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31.5" customHeight="1" x14ac:dyDescent="0.2">
      <c r="A42" s="9"/>
      <c r="B42" s="10">
        <v>136</v>
      </c>
      <c r="C42" s="11"/>
      <c r="D42" s="15" t="s">
        <v>49</v>
      </c>
      <c r="E42" s="13">
        <f t="shared" ref="E42:Q42" si="15">SUM(E43)</f>
        <v>0</v>
      </c>
      <c r="F42" s="13">
        <f t="shared" si="15"/>
        <v>0</v>
      </c>
      <c r="G42" s="13">
        <f t="shared" si="15"/>
        <v>0</v>
      </c>
      <c r="H42" s="13">
        <f t="shared" si="15"/>
        <v>0</v>
      </c>
      <c r="I42" s="13">
        <f t="shared" si="15"/>
        <v>0</v>
      </c>
      <c r="J42" s="13">
        <f t="shared" si="15"/>
        <v>0</v>
      </c>
      <c r="K42" s="13">
        <f t="shared" si="15"/>
        <v>0</v>
      </c>
      <c r="L42" s="13">
        <f t="shared" si="15"/>
        <v>0</v>
      </c>
      <c r="M42" s="13">
        <f t="shared" si="15"/>
        <v>0</v>
      </c>
      <c r="N42" s="13">
        <f t="shared" si="15"/>
        <v>0</v>
      </c>
      <c r="O42" s="13">
        <f t="shared" si="15"/>
        <v>0</v>
      </c>
      <c r="P42" s="13">
        <f t="shared" si="15"/>
        <v>0</v>
      </c>
      <c r="Q42" s="13">
        <f t="shared" si="15"/>
        <v>0</v>
      </c>
    </row>
    <row r="43" spans="1:17" ht="31.5" customHeight="1" x14ac:dyDescent="0.2">
      <c r="A43" s="9"/>
      <c r="B43" s="10"/>
      <c r="C43" s="11">
        <v>13601</v>
      </c>
      <c r="D43" s="15" t="s">
        <v>50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24" customHeight="1" x14ac:dyDescent="0.2">
      <c r="A44" s="9"/>
      <c r="B44" s="10">
        <v>137</v>
      </c>
      <c r="C44" s="11"/>
      <c r="D44" s="12" t="s">
        <v>51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31.5" customHeight="1" x14ac:dyDescent="0.2">
      <c r="A45" s="9"/>
      <c r="B45" s="10">
        <v>138</v>
      </c>
      <c r="C45" s="11"/>
      <c r="D45" s="15" t="s">
        <v>52</v>
      </c>
      <c r="E45" s="13">
        <f t="shared" ref="E45:Q45" si="16">SUM(E46)</f>
        <v>0</v>
      </c>
      <c r="F45" s="13">
        <f t="shared" si="16"/>
        <v>0</v>
      </c>
      <c r="G45" s="13">
        <f t="shared" si="16"/>
        <v>0</v>
      </c>
      <c r="H45" s="13">
        <f t="shared" si="16"/>
        <v>0</v>
      </c>
      <c r="I45" s="13">
        <f t="shared" si="16"/>
        <v>0</v>
      </c>
      <c r="J45" s="13">
        <f t="shared" si="16"/>
        <v>0</v>
      </c>
      <c r="K45" s="13">
        <f t="shared" si="16"/>
        <v>0</v>
      </c>
      <c r="L45" s="13">
        <f t="shared" si="16"/>
        <v>0</v>
      </c>
      <c r="M45" s="13">
        <f t="shared" si="16"/>
        <v>0</v>
      </c>
      <c r="N45" s="13">
        <f t="shared" si="16"/>
        <v>0</v>
      </c>
      <c r="O45" s="13">
        <f t="shared" si="16"/>
        <v>0</v>
      </c>
      <c r="P45" s="13">
        <f t="shared" si="16"/>
        <v>0</v>
      </c>
      <c r="Q45" s="13">
        <f t="shared" si="16"/>
        <v>0</v>
      </c>
    </row>
    <row r="46" spans="1:17" ht="31.5" customHeight="1" x14ac:dyDescent="0.2">
      <c r="A46" s="9"/>
      <c r="B46" s="10"/>
      <c r="C46" s="11">
        <v>13801</v>
      </c>
      <c r="D46" s="16" t="s">
        <v>53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24" customHeight="1" x14ac:dyDescent="0.2">
      <c r="A47" s="42" t="s">
        <v>54</v>
      </c>
      <c r="B47" s="43"/>
      <c r="C47" s="43"/>
      <c r="D47" s="44"/>
      <c r="E47" s="8">
        <f>SUM(E48,E54,E57,E60)</f>
        <v>0</v>
      </c>
      <c r="F47" s="8">
        <f t="shared" ref="F47:Q47" si="17">SUM(F48,F54,F57,F60)</f>
        <v>0</v>
      </c>
      <c r="G47" s="8">
        <f t="shared" si="17"/>
        <v>0</v>
      </c>
      <c r="H47" s="8">
        <f t="shared" si="17"/>
        <v>0</v>
      </c>
      <c r="I47" s="8">
        <f t="shared" si="17"/>
        <v>0</v>
      </c>
      <c r="J47" s="8">
        <f t="shared" si="17"/>
        <v>0</v>
      </c>
      <c r="K47" s="8">
        <f t="shared" si="17"/>
        <v>0</v>
      </c>
      <c r="L47" s="8">
        <f t="shared" si="17"/>
        <v>0</v>
      </c>
      <c r="M47" s="8">
        <f t="shared" si="17"/>
        <v>0</v>
      </c>
      <c r="N47" s="8">
        <f t="shared" si="17"/>
        <v>0</v>
      </c>
      <c r="O47" s="8">
        <f t="shared" si="17"/>
        <v>0</v>
      </c>
      <c r="P47" s="8">
        <f t="shared" si="17"/>
        <v>0</v>
      </c>
      <c r="Q47" s="8">
        <f t="shared" si="17"/>
        <v>0</v>
      </c>
    </row>
    <row r="48" spans="1:17" ht="24" customHeight="1" x14ac:dyDescent="0.2">
      <c r="A48" s="9"/>
      <c r="B48" s="10">
        <v>141</v>
      </c>
      <c r="C48" s="11"/>
      <c r="D48" s="12" t="s">
        <v>55</v>
      </c>
      <c r="E48" s="13">
        <f>SUM(E49:E53)</f>
        <v>0</v>
      </c>
      <c r="F48" s="13">
        <f t="shared" ref="F48:Q48" si="18">SUM(F49:F53)</f>
        <v>0</v>
      </c>
      <c r="G48" s="13">
        <f t="shared" si="18"/>
        <v>0</v>
      </c>
      <c r="H48" s="13">
        <f t="shared" si="18"/>
        <v>0</v>
      </c>
      <c r="I48" s="13">
        <f t="shared" si="18"/>
        <v>0</v>
      </c>
      <c r="J48" s="13">
        <f t="shared" si="18"/>
        <v>0</v>
      </c>
      <c r="K48" s="13">
        <f t="shared" si="18"/>
        <v>0</v>
      </c>
      <c r="L48" s="13">
        <f t="shared" si="18"/>
        <v>0</v>
      </c>
      <c r="M48" s="13">
        <f t="shared" si="18"/>
        <v>0</v>
      </c>
      <c r="N48" s="13">
        <f t="shared" si="18"/>
        <v>0</v>
      </c>
      <c r="O48" s="13">
        <f t="shared" si="18"/>
        <v>0</v>
      </c>
      <c r="P48" s="13">
        <f t="shared" si="18"/>
        <v>0</v>
      </c>
      <c r="Q48" s="13">
        <f t="shared" si="18"/>
        <v>0</v>
      </c>
    </row>
    <row r="49" spans="1:17" ht="24" customHeight="1" x14ac:dyDescent="0.2">
      <c r="A49" s="9"/>
      <c r="B49" s="10"/>
      <c r="C49" s="11">
        <v>14101</v>
      </c>
      <c r="D49" s="12" t="s">
        <v>56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24" customHeight="1" x14ac:dyDescent="0.2">
      <c r="A50" s="9"/>
      <c r="B50" s="10"/>
      <c r="C50" s="11">
        <v>14103</v>
      </c>
      <c r="D50" s="12" t="s">
        <v>57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24" customHeight="1" x14ac:dyDescent="0.2">
      <c r="A51" s="9"/>
      <c r="B51" s="10"/>
      <c r="C51" s="11">
        <v>14104</v>
      </c>
      <c r="D51" s="12" t="s">
        <v>58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24" customHeight="1" x14ac:dyDescent="0.2">
      <c r="A52" s="9"/>
      <c r="B52" s="10"/>
      <c r="C52" s="11">
        <v>14105</v>
      </c>
      <c r="D52" s="12" t="s">
        <v>59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24" customHeight="1" x14ac:dyDescent="0.2">
      <c r="A53" s="9"/>
      <c r="B53" s="10"/>
      <c r="C53" s="11">
        <v>14106</v>
      </c>
      <c r="D53" s="12" t="s">
        <v>60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24" customHeight="1" x14ac:dyDescent="0.2">
      <c r="A54" s="9"/>
      <c r="B54" s="10">
        <v>142</v>
      </c>
      <c r="C54" s="11"/>
      <c r="D54" s="12" t="s">
        <v>61</v>
      </c>
      <c r="E54" s="13">
        <f>SUM(E55:E56)</f>
        <v>0</v>
      </c>
      <c r="F54" s="13">
        <f t="shared" ref="F54:Q54" si="19">SUM(F55:F56)</f>
        <v>0</v>
      </c>
      <c r="G54" s="13">
        <f t="shared" si="19"/>
        <v>0</v>
      </c>
      <c r="H54" s="13">
        <f t="shared" si="19"/>
        <v>0</v>
      </c>
      <c r="I54" s="13">
        <f t="shared" si="19"/>
        <v>0</v>
      </c>
      <c r="J54" s="13">
        <f t="shared" si="19"/>
        <v>0</v>
      </c>
      <c r="K54" s="13">
        <f t="shared" si="19"/>
        <v>0</v>
      </c>
      <c r="L54" s="13">
        <f t="shared" si="19"/>
        <v>0</v>
      </c>
      <c r="M54" s="13">
        <f t="shared" si="19"/>
        <v>0</v>
      </c>
      <c r="N54" s="13">
        <f t="shared" si="19"/>
        <v>0</v>
      </c>
      <c r="O54" s="13">
        <f t="shared" si="19"/>
        <v>0</v>
      </c>
      <c r="P54" s="13">
        <f t="shared" si="19"/>
        <v>0</v>
      </c>
      <c r="Q54" s="13">
        <f t="shared" si="19"/>
        <v>0</v>
      </c>
    </row>
    <row r="55" spans="1:17" ht="24" customHeight="1" x14ac:dyDescent="0.2">
      <c r="A55" s="9"/>
      <c r="B55" s="10"/>
      <c r="C55" s="11">
        <v>142201</v>
      </c>
      <c r="D55" s="12" t="s">
        <v>62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24" customHeight="1" x14ac:dyDescent="0.2">
      <c r="A56" s="9"/>
      <c r="B56" s="10"/>
      <c r="C56" s="11">
        <v>142202</v>
      </c>
      <c r="D56" s="12" t="s">
        <v>63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24" customHeight="1" x14ac:dyDescent="0.2">
      <c r="A57" s="9"/>
      <c r="B57" s="10">
        <v>143</v>
      </c>
      <c r="C57" s="11"/>
      <c r="D57" s="12" t="s">
        <v>64</v>
      </c>
      <c r="E57" s="13">
        <f>SUM(E58:E59)</f>
        <v>0</v>
      </c>
      <c r="F57" s="13">
        <f t="shared" ref="F57:Q57" si="20">SUM(F58:F59)</f>
        <v>0</v>
      </c>
      <c r="G57" s="13">
        <f t="shared" si="20"/>
        <v>0</v>
      </c>
      <c r="H57" s="13">
        <f t="shared" si="20"/>
        <v>0</v>
      </c>
      <c r="I57" s="13">
        <f t="shared" si="20"/>
        <v>0</v>
      </c>
      <c r="J57" s="13">
        <f t="shared" si="20"/>
        <v>0</v>
      </c>
      <c r="K57" s="13">
        <f t="shared" si="20"/>
        <v>0</v>
      </c>
      <c r="L57" s="13">
        <f t="shared" si="20"/>
        <v>0</v>
      </c>
      <c r="M57" s="13">
        <f t="shared" si="20"/>
        <v>0</v>
      </c>
      <c r="N57" s="13">
        <f t="shared" si="20"/>
        <v>0</v>
      </c>
      <c r="O57" s="13">
        <f t="shared" si="20"/>
        <v>0</v>
      </c>
      <c r="P57" s="13">
        <f t="shared" si="20"/>
        <v>0</v>
      </c>
      <c r="Q57" s="13">
        <f t="shared" si="20"/>
        <v>0</v>
      </c>
    </row>
    <row r="58" spans="1:17" ht="24" customHeight="1" x14ac:dyDescent="0.2">
      <c r="A58" s="9"/>
      <c r="B58" s="10"/>
      <c r="C58" s="11">
        <v>14301</v>
      </c>
      <c r="D58" s="12" t="s">
        <v>65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24" customHeight="1" x14ac:dyDescent="0.2">
      <c r="A59" s="9"/>
      <c r="B59" s="10"/>
      <c r="C59" s="11">
        <v>14302</v>
      </c>
      <c r="D59" s="12" t="s">
        <v>66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24" customHeight="1" x14ac:dyDescent="0.2">
      <c r="A60" s="9"/>
      <c r="B60" s="10">
        <v>144</v>
      </c>
      <c r="C60" s="11"/>
      <c r="D60" s="12" t="s">
        <v>67</v>
      </c>
      <c r="E60" s="13">
        <f t="shared" ref="E60:Q60" si="21">SUM(E61)</f>
        <v>0</v>
      </c>
      <c r="F60" s="13">
        <f t="shared" si="21"/>
        <v>0</v>
      </c>
      <c r="G60" s="13">
        <f t="shared" si="21"/>
        <v>0</v>
      </c>
      <c r="H60" s="13">
        <f t="shared" si="21"/>
        <v>0</v>
      </c>
      <c r="I60" s="13">
        <f t="shared" si="21"/>
        <v>0</v>
      </c>
      <c r="J60" s="13">
        <f t="shared" si="21"/>
        <v>0</v>
      </c>
      <c r="K60" s="13">
        <f t="shared" si="21"/>
        <v>0</v>
      </c>
      <c r="L60" s="13">
        <f t="shared" si="21"/>
        <v>0</v>
      </c>
      <c r="M60" s="13">
        <f t="shared" si="21"/>
        <v>0</v>
      </c>
      <c r="N60" s="13">
        <f t="shared" si="21"/>
        <v>0</v>
      </c>
      <c r="O60" s="13">
        <f t="shared" si="21"/>
        <v>0</v>
      </c>
      <c r="P60" s="13">
        <f t="shared" si="21"/>
        <v>0</v>
      </c>
      <c r="Q60" s="13">
        <f t="shared" si="21"/>
        <v>0</v>
      </c>
    </row>
    <row r="61" spans="1:17" ht="24" customHeight="1" x14ac:dyDescent="0.2">
      <c r="A61" s="9"/>
      <c r="B61" s="10"/>
      <c r="C61" s="11">
        <v>14401</v>
      </c>
      <c r="D61" s="11" t="s">
        <v>68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24" customHeight="1" x14ac:dyDescent="0.2">
      <c r="A62" s="42" t="s">
        <v>69</v>
      </c>
      <c r="B62" s="43"/>
      <c r="C62" s="43"/>
      <c r="D62" s="44"/>
      <c r="E62" s="8">
        <f>SUM(E63,E65,E68,E70,E73,E75)</f>
        <v>0</v>
      </c>
      <c r="F62" s="8">
        <f t="shared" ref="F62:Q62" si="22">SUM(F63,F65,F68,F70,F73,F75)</f>
        <v>0</v>
      </c>
      <c r="G62" s="8">
        <f t="shared" si="22"/>
        <v>0</v>
      </c>
      <c r="H62" s="8">
        <f t="shared" si="22"/>
        <v>0</v>
      </c>
      <c r="I62" s="8">
        <f t="shared" si="22"/>
        <v>0</v>
      </c>
      <c r="J62" s="8">
        <f t="shared" si="22"/>
        <v>0</v>
      </c>
      <c r="K62" s="8">
        <f t="shared" si="22"/>
        <v>0</v>
      </c>
      <c r="L62" s="8">
        <f t="shared" si="22"/>
        <v>0</v>
      </c>
      <c r="M62" s="8">
        <f t="shared" si="22"/>
        <v>0</v>
      </c>
      <c r="N62" s="8">
        <f t="shared" si="22"/>
        <v>0</v>
      </c>
      <c r="O62" s="8">
        <f t="shared" si="22"/>
        <v>0</v>
      </c>
      <c r="P62" s="8">
        <f t="shared" si="22"/>
        <v>0</v>
      </c>
      <c r="Q62" s="8">
        <f t="shared" si="22"/>
        <v>0</v>
      </c>
    </row>
    <row r="63" spans="1:17" ht="24" customHeight="1" x14ac:dyDescent="0.2">
      <c r="A63" s="9"/>
      <c r="B63" s="10">
        <v>151</v>
      </c>
      <c r="C63" s="11"/>
      <c r="D63" s="12" t="s">
        <v>70</v>
      </c>
      <c r="E63" s="13">
        <f>SUM(E64)</f>
        <v>0</v>
      </c>
      <c r="F63" s="13">
        <f t="shared" ref="F63:Q63" si="23">SUM(F64)</f>
        <v>0</v>
      </c>
      <c r="G63" s="13">
        <f t="shared" si="23"/>
        <v>0</v>
      </c>
      <c r="H63" s="13">
        <f t="shared" si="23"/>
        <v>0</v>
      </c>
      <c r="I63" s="13">
        <f t="shared" si="23"/>
        <v>0</v>
      </c>
      <c r="J63" s="13">
        <f t="shared" si="23"/>
        <v>0</v>
      </c>
      <c r="K63" s="13">
        <f t="shared" si="23"/>
        <v>0</v>
      </c>
      <c r="L63" s="13">
        <f t="shared" si="23"/>
        <v>0</v>
      </c>
      <c r="M63" s="13">
        <f t="shared" si="23"/>
        <v>0</v>
      </c>
      <c r="N63" s="13">
        <f t="shared" si="23"/>
        <v>0</v>
      </c>
      <c r="O63" s="13">
        <f t="shared" si="23"/>
        <v>0</v>
      </c>
      <c r="P63" s="13">
        <f t="shared" si="23"/>
        <v>0</v>
      </c>
      <c r="Q63" s="13">
        <f t="shared" si="23"/>
        <v>0</v>
      </c>
    </row>
    <row r="64" spans="1:17" ht="24" customHeight="1" x14ac:dyDescent="0.2">
      <c r="A64" s="9"/>
      <c r="B64" s="10"/>
      <c r="C64" s="11">
        <v>15101</v>
      </c>
      <c r="D64" s="12" t="s">
        <v>71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24" customHeight="1" x14ac:dyDescent="0.2">
      <c r="A65" s="9"/>
      <c r="B65" s="10">
        <v>152</v>
      </c>
      <c r="C65" s="11"/>
      <c r="D65" s="12" t="s">
        <v>72</v>
      </c>
      <c r="E65" s="13">
        <f>SUM(E66:E67)</f>
        <v>0</v>
      </c>
      <c r="F65" s="13">
        <f t="shared" ref="F65:Q65" si="24">SUM(F66:F67)</f>
        <v>0</v>
      </c>
      <c r="G65" s="13">
        <f t="shared" si="24"/>
        <v>0</v>
      </c>
      <c r="H65" s="13">
        <f t="shared" si="24"/>
        <v>0</v>
      </c>
      <c r="I65" s="13">
        <f t="shared" si="24"/>
        <v>0</v>
      </c>
      <c r="J65" s="13">
        <f t="shared" si="24"/>
        <v>0</v>
      </c>
      <c r="K65" s="13">
        <f t="shared" si="24"/>
        <v>0</v>
      </c>
      <c r="L65" s="13">
        <f t="shared" si="24"/>
        <v>0</v>
      </c>
      <c r="M65" s="13">
        <f t="shared" si="24"/>
        <v>0</v>
      </c>
      <c r="N65" s="13">
        <f t="shared" si="24"/>
        <v>0</v>
      </c>
      <c r="O65" s="13">
        <f t="shared" si="24"/>
        <v>0</v>
      </c>
      <c r="P65" s="13">
        <f t="shared" si="24"/>
        <v>0</v>
      </c>
      <c r="Q65" s="13">
        <f t="shared" si="24"/>
        <v>0</v>
      </c>
    </row>
    <row r="66" spans="1:17" ht="24" customHeight="1" x14ac:dyDescent="0.2">
      <c r="A66" s="9"/>
      <c r="B66" s="10"/>
      <c r="C66" s="11">
        <v>15201</v>
      </c>
      <c r="D66" s="12" t="s">
        <v>73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24" customHeight="1" x14ac:dyDescent="0.2">
      <c r="A67" s="9"/>
      <c r="B67" s="10"/>
      <c r="C67" s="11">
        <v>15202</v>
      </c>
      <c r="D67" s="12" t="s">
        <v>74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24" customHeight="1" x14ac:dyDescent="0.2">
      <c r="A68" s="9"/>
      <c r="B68" s="10">
        <v>153</v>
      </c>
      <c r="C68" s="11"/>
      <c r="D68" s="12" t="s">
        <v>75</v>
      </c>
      <c r="E68" s="13">
        <f t="shared" ref="E68:Q68" si="25">SUM(E69)</f>
        <v>0</v>
      </c>
      <c r="F68" s="13">
        <f t="shared" si="25"/>
        <v>0</v>
      </c>
      <c r="G68" s="13">
        <f t="shared" si="25"/>
        <v>0</v>
      </c>
      <c r="H68" s="13">
        <f t="shared" si="25"/>
        <v>0</v>
      </c>
      <c r="I68" s="13">
        <f t="shared" si="25"/>
        <v>0</v>
      </c>
      <c r="J68" s="13">
        <f t="shared" si="25"/>
        <v>0</v>
      </c>
      <c r="K68" s="13">
        <f t="shared" si="25"/>
        <v>0</v>
      </c>
      <c r="L68" s="13">
        <f t="shared" si="25"/>
        <v>0</v>
      </c>
      <c r="M68" s="13">
        <f t="shared" si="25"/>
        <v>0</v>
      </c>
      <c r="N68" s="13">
        <f t="shared" si="25"/>
        <v>0</v>
      </c>
      <c r="O68" s="13">
        <f t="shared" si="25"/>
        <v>0</v>
      </c>
      <c r="P68" s="13">
        <f t="shared" si="25"/>
        <v>0</v>
      </c>
      <c r="Q68" s="13">
        <f t="shared" si="25"/>
        <v>0</v>
      </c>
    </row>
    <row r="69" spans="1:17" ht="24" customHeight="1" x14ac:dyDescent="0.2">
      <c r="A69" s="9"/>
      <c r="B69" s="10"/>
      <c r="C69" s="11">
        <v>15302</v>
      </c>
      <c r="D69" s="12" t="s">
        <v>76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24" customHeight="1" x14ac:dyDescent="0.2">
      <c r="A70" s="9"/>
      <c r="B70" s="10">
        <v>154</v>
      </c>
      <c r="C70" s="11"/>
      <c r="D70" s="12" t="s">
        <v>77</v>
      </c>
      <c r="E70" s="13">
        <f>SUM(E71:E72)</f>
        <v>0</v>
      </c>
      <c r="F70" s="13">
        <f t="shared" ref="F70:Q70" si="26">SUM(F71:F72)</f>
        <v>0</v>
      </c>
      <c r="G70" s="13">
        <f t="shared" si="26"/>
        <v>0</v>
      </c>
      <c r="H70" s="13">
        <f t="shared" si="26"/>
        <v>0</v>
      </c>
      <c r="I70" s="13">
        <f t="shared" si="26"/>
        <v>0</v>
      </c>
      <c r="J70" s="13">
        <f t="shared" si="26"/>
        <v>0</v>
      </c>
      <c r="K70" s="13">
        <f t="shared" si="26"/>
        <v>0</v>
      </c>
      <c r="L70" s="13">
        <f t="shared" si="26"/>
        <v>0</v>
      </c>
      <c r="M70" s="13">
        <f t="shared" si="26"/>
        <v>0</v>
      </c>
      <c r="N70" s="13">
        <f t="shared" si="26"/>
        <v>0</v>
      </c>
      <c r="O70" s="13">
        <f t="shared" si="26"/>
        <v>0</v>
      </c>
      <c r="P70" s="13">
        <f t="shared" si="26"/>
        <v>0</v>
      </c>
      <c r="Q70" s="13">
        <f t="shared" si="26"/>
        <v>0</v>
      </c>
    </row>
    <row r="71" spans="1:17" ht="33.75" customHeight="1" x14ac:dyDescent="0.2">
      <c r="A71" s="9"/>
      <c r="B71" s="10"/>
      <c r="C71" s="11">
        <v>15401</v>
      </c>
      <c r="D71" s="15" t="s">
        <v>78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24" customHeight="1" x14ac:dyDescent="0.2">
      <c r="A72" s="9"/>
      <c r="B72" s="10"/>
      <c r="C72" s="11">
        <v>15404</v>
      </c>
      <c r="D72" s="12" t="s">
        <v>79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24" customHeight="1" x14ac:dyDescent="0.2">
      <c r="A73" s="9"/>
      <c r="B73" s="10">
        <v>155</v>
      </c>
      <c r="C73" s="11"/>
      <c r="D73" s="12" t="s">
        <v>80</v>
      </c>
      <c r="E73" s="13">
        <f t="shared" ref="E73:Q73" si="27">SUM(E74)</f>
        <v>0</v>
      </c>
      <c r="F73" s="13">
        <f t="shared" si="27"/>
        <v>0</v>
      </c>
      <c r="G73" s="13">
        <f t="shared" si="27"/>
        <v>0</v>
      </c>
      <c r="H73" s="13">
        <f t="shared" si="27"/>
        <v>0</v>
      </c>
      <c r="I73" s="13">
        <f t="shared" si="27"/>
        <v>0</v>
      </c>
      <c r="J73" s="13">
        <f t="shared" si="27"/>
        <v>0</v>
      </c>
      <c r="K73" s="13">
        <f t="shared" si="27"/>
        <v>0</v>
      </c>
      <c r="L73" s="13">
        <f t="shared" si="27"/>
        <v>0</v>
      </c>
      <c r="M73" s="13">
        <f t="shared" si="27"/>
        <v>0</v>
      </c>
      <c r="N73" s="13">
        <f t="shared" si="27"/>
        <v>0</v>
      </c>
      <c r="O73" s="13">
        <f t="shared" si="27"/>
        <v>0</v>
      </c>
      <c r="P73" s="13">
        <f t="shared" si="27"/>
        <v>0</v>
      </c>
      <c r="Q73" s="13">
        <f t="shared" si="27"/>
        <v>0</v>
      </c>
    </row>
    <row r="74" spans="1:17" ht="24" customHeight="1" x14ac:dyDescent="0.2">
      <c r="A74" s="9"/>
      <c r="B74" s="10"/>
      <c r="C74" s="11">
        <v>15501</v>
      </c>
      <c r="D74" s="12" t="s">
        <v>81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24" customHeight="1" x14ac:dyDescent="0.2">
      <c r="A75" s="9"/>
      <c r="B75" s="10">
        <v>159</v>
      </c>
      <c r="C75" s="11"/>
      <c r="D75" s="12" t="s">
        <v>82</v>
      </c>
      <c r="E75" s="13">
        <f>SUM(E76:E78)</f>
        <v>0</v>
      </c>
      <c r="F75" s="13">
        <f t="shared" ref="F75:Q75" si="28">SUM(F76:F78)</f>
        <v>0</v>
      </c>
      <c r="G75" s="13">
        <f t="shared" si="28"/>
        <v>0</v>
      </c>
      <c r="H75" s="13">
        <f t="shared" si="28"/>
        <v>0</v>
      </c>
      <c r="I75" s="13">
        <f t="shared" si="28"/>
        <v>0</v>
      </c>
      <c r="J75" s="13">
        <f t="shared" si="28"/>
        <v>0</v>
      </c>
      <c r="K75" s="13">
        <f t="shared" si="28"/>
        <v>0</v>
      </c>
      <c r="L75" s="13">
        <f t="shared" si="28"/>
        <v>0</v>
      </c>
      <c r="M75" s="13">
        <f t="shared" si="28"/>
        <v>0</v>
      </c>
      <c r="N75" s="13">
        <f t="shared" si="28"/>
        <v>0</v>
      </c>
      <c r="O75" s="13">
        <f t="shared" si="28"/>
        <v>0</v>
      </c>
      <c r="P75" s="13">
        <f t="shared" si="28"/>
        <v>0</v>
      </c>
      <c r="Q75" s="13">
        <f t="shared" si="28"/>
        <v>0</v>
      </c>
    </row>
    <row r="76" spans="1:17" ht="24" customHeight="1" x14ac:dyDescent="0.2">
      <c r="A76" s="9"/>
      <c r="B76" s="10"/>
      <c r="C76" s="11">
        <v>15901</v>
      </c>
      <c r="D76" s="11" t="s">
        <v>83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24" customHeight="1" x14ac:dyDescent="0.2">
      <c r="A77" s="9"/>
      <c r="B77" s="10"/>
      <c r="C77" s="11">
        <v>15902</v>
      </c>
      <c r="D77" s="11" t="s">
        <v>84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24" customHeight="1" x14ac:dyDescent="0.2">
      <c r="A78" s="9"/>
      <c r="B78" s="10"/>
      <c r="C78" s="11">
        <v>15903</v>
      </c>
      <c r="D78" s="11" t="s">
        <v>85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24" customHeight="1" x14ac:dyDescent="0.2">
      <c r="A79" s="42" t="s">
        <v>86</v>
      </c>
      <c r="B79" s="43"/>
      <c r="C79" s="43"/>
      <c r="D79" s="44"/>
      <c r="E79" s="8">
        <f>SUM(E80)</f>
        <v>0</v>
      </c>
      <c r="F79" s="8">
        <f t="shared" ref="F79:Q79" si="29">SUM(F80)</f>
        <v>0</v>
      </c>
      <c r="G79" s="8">
        <f t="shared" si="29"/>
        <v>0</v>
      </c>
      <c r="H79" s="8">
        <f t="shared" si="29"/>
        <v>0</v>
      </c>
      <c r="I79" s="8">
        <f t="shared" si="29"/>
        <v>0</v>
      </c>
      <c r="J79" s="8">
        <f t="shared" si="29"/>
        <v>0</v>
      </c>
      <c r="K79" s="8">
        <f t="shared" si="29"/>
        <v>0</v>
      </c>
      <c r="L79" s="8">
        <f t="shared" si="29"/>
        <v>0</v>
      </c>
      <c r="M79" s="8">
        <f t="shared" si="29"/>
        <v>0</v>
      </c>
      <c r="N79" s="8">
        <f t="shared" si="29"/>
        <v>0</v>
      </c>
      <c r="O79" s="8">
        <f t="shared" si="29"/>
        <v>0</v>
      </c>
      <c r="P79" s="8">
        <f t="shared" si="29"/>
        <v>0</v>
      </c>
      <c r="Q79" s="8">
        <f t="shared" si="29"/>
        <v>0</v>
      </c>
    </row>
    <row r="80" spans="1:17" ht="30.75" customHeight="1" x14ac:dyDescent="0.2">
      <c r="A80" s="9"/>
      <c r="B80" s="10">
        <v>161</v>
      </c>
      <c r="C80" s="11"/>
      <c r="D80" s="15" t="s">
        <v>87</v>
      </c>
      <c r="E80" s="13">
        <f>SUM(E81:E87)</f>
        <v>0</v>
      </c>
      <c r="F80" s="13">
        <f t="shared" ref="F80:Q80" si="30">SUM(F81:F87)</f>
        <v>0</v>
      </c>
      <c r="G80" s="13">
        <f t="shared" si="30"/>
        <v>0</v>
      </c>
      <c r="H80" s="13">
        <f t="shared" si="30"/>
        <v>0</v>
      </c>
      <c r="I80" s="13">
        <f t="shared" si="30"/>
        <v>0</v>
      </c>
      <c r="J80" s="13">
        <f t="shared" si="30"/>
        <v>0</v>
      </c>
      <c r="K80" s="13">
        <f t="shared" si="30"/>
        <v>0</v>
      </c>
      <c r="L80" s="13">
        <f t="shared" si="30"/>
        <v>0</v>
      </c>
      <c r="M80" s="13">
        <f t="shared" si="30"/>
        <v>0</v>
      </c>
      <c r="N80" s="13">
        <f t="shared" si="30"/>
        <v>0</v>
      </c>
      <c r="O80" s="13">
        <f t="shared" si="30"/>
        <v>0</v>
      </c>
      <c r="P80" s="13">
        <f t="shared" si="30"/>
        <v>0</v>
      </c>
      <c r="Q80" s="13">
        <f t="shared" si="30"/>
        <v>0</v>
      </c>
    </row>
    <row r="81" spans="1:17" ht="30.75" customHeight="1" x14ac:dyDescent="0.2">
      <c r="A81" s="9"/>
      <c r="B81" s="10"/>
      <c r="C81" s="11">
        <v>16101</v>
      </c>
      <c r="D81" s="16" t="s">
        <v>88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30.75" customHeight="1" x14ac:dyDescent="0.2">
      <c r="A82" s="9"/>
      <c r="B82" s="10"/>
      <c r="C82" s="11">
        <v>16102</v>
      </c>
      <c r="D82" s="16" t="s">
        <v>89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30.75" customHeight="1" x14ac:dyDescent="0.2">
      <c r="A83" s="9"/>
      <c r="B83" s="10"/>
      <c r="C83" s="11">
        <v>16103</v>
      </c>
      <c r="D83" s="16" t="s">
        <v>90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30.75" customHeight="1" x14ac:dyDescent="0.2">
      <c r="A84" s="9"/>
      <c r="B84" s="10"/>
      <c r="C84" s="11">
        <v>16106</v>
      </c>
      <c r="D84" s="16" t="s">
        <v>91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30.75" customHeight="1" x14ac:dyDescent="0.2">
      <c r="A85" s="9"/>
      <c r="B85" s="10"/>
      <c r="C85" s="11">
        <v>16107</v>
      </c>
      <c r="D85" s="16" t="s">
        <v>92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30.75" customHeight="1" x14ac:dyDescent="0.2">
      <c r="A86" s="9"/>
      <c r="B86" s="10"/>
      <c r="C86" s="11">
        <v>16108</v>
      </c>
      <c r="D86" s="16" t="s">
        <v>93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30.75" customHeight="1" x14ac:dyDescent="0.2">
      <c r="A87" s="9"/>
      <c r="B87" s="10"/>
      <c r="C87" s="11">
        <v>16109</v>
      </c>
      <c r="D87" s="16" t="s">
        <v>94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24" customHeight="1" x14ac:dyDescent="0.2">
      <c r="A88" s="42" t="s">
        <v>95</v>
      </c>
      <c r="B88" s="43"/>
      <c r="C88" s="43"/>
      <c r="D88" s="44"/>
      <c r="E88" s="8">
        <f>SUM(E89,E92)</f>
        <v>0</v>
      </c>
      <c r="F88" s="8">
        <f t="shared" ref="F88:Q88" si="31">SUM(F89,F92)</f>
        <v>0</v>
      </c>
      <c r="G88" s="8">
        <f t="shared" si="31"/>
        <v>0</v>
      </c>
      <c r="H88" s="8">
        <f t="shared" si="31"/>
        <v>0</v>
      </c>
      <c r="I88" s="8">
        <f t="shared" si="31"/>
        <v>0</v>
      </c>
      <c r="J88" s="8">
        <f t="shared" si="31"/>
        <v>0</v>
      </c>
      <c r="K88" s="8">
        <f t="shared" si="31"/>
        <v>0</v>
      </c>
      <c r="L88" s="8">
        <f t="shared" si="31"/>
        <v>0</v>
      </c>
      <c r="M88" s="8">
        <f t="shared" si="31"/>
        <v>0</v>
      </c>
      <c r="N88" s="8">
        <f t="shared" si="31"/>
        <v>0</v>
      </c>
      <c r="O88" s="8">
        <f t="shared" si="31"/>
        <v>0</v>
      </c>
      <c r="P88" s="8">
        <f t="shared" si="31"/>
        <v>0</v>
      </c>
      <c r="Q88" s="8">
        <f t="shared" si="31"/>
        <v>0</v>
      </c>
    </row>
    <row r="89" spans="1:17" ht="24" customHeight="1" x14ac:dyDescent="0.2">
      <c r="A89" s="9"/>
      <c r="B89" s="10">
        <v>171</v>
      </c>
      <c r="C89" s="11"/>
      <c r="D89" s="12" t="s">
        <v>96</v>
      </c>
      <c r="E89" s="13">
        <f>SUM(E90:E91)</f>
        <v>0</v>
      </c>
      <c r="F89" s="13">
        <f t="shared" ref="F89:Q89" si="32">SUM(F90:F91)</f>
        <v>0</v>
      </c>
      <c r="G89" s="13">
        <f t="shared" si="32"/>
        <v>0</v>
      </c>
      <c r="H89" s="13">
        <f t="shared" si="32"/>
        <v>0</v>
      </c>
      <c r="I89" s="13">
        <f t="shared" si="32"/>
        <v>0</v>
      </c>
      <c r="J89" s="13">
        <f t="shared" si="32"/>
        <v>0</v>
      </c>
      <c r="K89" s="13">
        <f t="shared" si="32"/>
        <v>0</v>
      </c>
      <c r="L89" s="13">
        <f t="shared" si="32"/>
        <v>0</v>
      </c>
      <c r="M89" s="13">
        <f t="shared" si="32"/>
        <v>0</v>
      </c>
      <c r="N89" s="13">
        <f t="shared" si="32"/>
        <v>0</v>
      </c>
      <c r="O89" s="13">
        <f t="shared" si="32"/>
        <v>0</v>
      </c>
      <c r="P89" s="13">
        <f t="shared" si="32"/>
        <v>0</v>
      </c>
      <c r="Q89" s="13">
        <f t="shared" si="32"/>
        <v>0</v>
      </c>
    </row>
    <row r="90" spans="1:17" ht="24" customHeight="1" x14ac:dyDescent="0.2">
      <c r="A90" s="9"/>
      <c r="B90" s="10"/>
      <c r="C90" s="11">
        <v>17102</v>
      </c>
      <c r="D90" s="12" t="s">
        <v>97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24" customHeight="1" x14ac:dyDescent="0.2">
      <c r="A91" s="9"/>
      <c r="B91" s="10"/>
      <c r="C91" s="11">
        <v>17103</v>
      </c>
      <c r="D91" s="12" t="s">
        <v>98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24" customHeight="1" x14ac:dyDescent="0.2">
      <c r="A92" s="9"/>
      <c r="B92" s="10">
        <v>172</v>
      </c>
      <c r="C92" s="11"/>
      <c r="D92" s="12" t="s">
        <v>99</v>
      </c>
      <c r="E92" s="13">
        <f>SUM(E93)</f>
        <v>0</v>
      </c>
      <c r="F92" s="13">
        <f t="shared" ref="F92:Q92" si="33">SUM(F93)</f>
        <v>0</v>
      </c>
      <c r="G92" s="13">
        <f t="shared" si="33"/>
        <v>0</v>
      </c>
      <c r="H92" s="13">
        <f t="shared" si="33"/>
        <v>0</v>
      </c>
      <c r="I92" s="13">
        <f t="shared" si="33"/>
        <v>0</v>
      </c>
      <c r="J92" s="13">
        <f t="shared" si="33"/>
        <v>0</v>
      </c>
      <c r="K92" s="13">
        <f t="shared" si="33"/>
        <v>0</v>
      </c>
      <c r="L92" s="13">
        <f t="shared" si="33"/>
        <v>0</v>
      </c>
      <c r="M92" s="13">
        <f t="shared" si="33"/>
        <v>0</v>
      </c>
      <c r="N92" s="13">
        <f t="shared" si="33"/>
        <v>0</v>
      </c>
      <c r="O92" s="13">
        <f t="shared" si="33"/>
        <v>0</v>
      </c>
      <c r="P92" s="13">
        <f t="shared" si="33"/>
        <v>0</v>
      </c>
      <c r="Q92" s="13">
        <f t="shared" si="33"/>
        <v>0</v>
      </c>
    </row>
    <row r="93" spans="1:17" ht="24" customHeight="1" x14ac:dyDescent="0.2">
      <c r="A93" s="9"/>
      <c r="B93" s="10"/>
      <c r="C93" s="11">
        <v>17201</v>
      </c>
      <c r="D93" s="11" t="s">
        <v>99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24" customHeight="1" x14ac:dyDescent="0.2">
      <c r="A94" s="45" t="s">
        <v>100</v>
      </c>
      <c r="B94" s="46"/>
      <c r="C94" s="46"/>
      <c r="D94" s="47"/>
      <c r="E94" s="7">
        <f>SUM(E95,E116,E127,E146,E165,E181,E193,E205,E213)</f>
        <v>0</v>
      </c>
      <c r="F94" s="7">
        <f t="shared" ref="F94:Q94" si="34">SUM(F95,F116,F127,F146,F165,F181,F193,F205,F213)</f>
        <v>0</v>
      </c>
      <c r="G94" s="7">
        <f t="shared" si="34"/>
        <v>0</v>
      </c>
      <c r="H94" s="7">
        <f t="shared" si="34"/>
        <v>0</v>
      </c>
      <c r="I94" s="7">
        <f t="shared" si="34"/>
        <v>0</v>
      </c>
      <c r="J94" s="7">
        <f t="shared" si="34"/>
        <v>0</v>
      </c>
      <c r="K94" s="7">
        <f t="shared" si="34"/>
        <v>0</v>
      </c>
      <c r="L94" s="7">
        <f t="shared" si="34"/>
        <v>0</v>
      </c>
      <c r="M94" s="7">
        <f t="shared" si="34"/>
        <v>0</v>
      </c>
      <c r="N94" s="7">
        <f t="shared" si="34"/>
        <v>0</v>
      </c>
      <c r="O94" s="7">
        <f t="shared" si="34"/>
        <v>0</v>
      </c>
      <c r="P94" s="7">
        <f t="shared" si="34"/>
        <v>0</v>
      </c>
      <c r="Q94" s="7">
        <f t="shared" si="34"/>
        <v>0</v>
      </c>
    </row>
    <row r="95" spans="1:17" ht="30" customHeight="1" x14ac:dyDescent="0.2">
      <c r="A95" s="48" t="s">
        <v>101</v>
      </c>
      <c r="B95" s="49"/>
      <c r="C95" s="49"/>
      <c r="D95" s="50"/>
      <c r="E95" s="8">
        <f>SUM(E96,E99,E101,E103,E105,E109,E111,E114)</f>
        <v>0</v>
      </c>
      <c r="F95" s="8">
        <f t="shared" ref="F95:Q95" si="35">SUM(F96,F99,F101,F103,F105,F109,F111,F114)</f>
        <v>0</v>
      </c>
      <c r="G95" s="8">
        <f t="shared" si="35"/>
        <v>0</v>
      </c>
      <c r="H95" s="8">
        <f t="shared" si="35"/>
        <v>0</v>
      </c>
      <c r="I95" s="8">
        <f t="shared" si="35"/>
        <v>0</v>
      </c>
      <c r="J95" s="8">
        <f t="shared" si="35"/>
        <v>0</v>
      </c>
      <c r="K95" s="8">
        <f t="shared" si="35"/>
        <v>0</v>
      </c>
      <c r="L95" s="8">
        <f t="shared" si="35"/>
        <v>0</v>
      </c>
      <c r="M95" s="8">
        <f t="shared" si="35"/>
        <v>0</v>
      </c>
      <c r="N95" s="8">
        <f t="shared" si="35"/>
        <v>0</v>
      </c>
      <c r="O95" s="8">
        <f t="shared" si="35"/>
        <v>0</v>
      </c>
      <c r="P95" s="8">
        <f t="shared" si="35"/>
        <v>0</v>
      </c>
      <c r="Q95" s="8">
        <f t="shared" si="35"/>
        <v>0</v>
      </c>
    </row>
    <row r="96" spans="1:17" ht="24" customHeight="1" x14ac:dyDescent="0.2">
      <c r="A96" s="9"/>
      <c r="B96" s="10">
        <v>211</v>
      </c>
      <c r="C96" s="11"/>
      <c r="D96" s="12" t="s">
        <v>102</v>
      </c>
      <c r="E96" s="13">
        <f>SUM(E97:E98)</f>
        <v>0</v>
      </c>
      <c r="F96" s="13">
        <f t="shared" ref="F96:Q96" si="36">SUM(F97:F98)</f>
        <v>0</v>
      </c>
      <c r="G96" s="13">
        <f t="shared" si="36"/>
        <v>0</v>
      </c>
      <c r="H96" s="13">
        <f t="shared" si="36"/>
        <v>0</v>
      </c>
      <c r="I96" s="13">
        <f t="shared" si="36"/>
        <v>0</v>
      </c>
      <c r="J96" s="13">
        <f t="shared" si="36"/>
        <v>0</v>
      </c>
      <c r="K96" s="13">
        <f t="shared" si="36"/>
        <v>0</v>
      </c>
      <c r="L96" s="13">
        <f t="shared" si="36"/>
        <v>0</v>
      </c>
      <c r="M96" s="13">
        <f t="shared" si="36"/>
        <v>0</v>
      </c>
      <c r="N96" s="13">
        <f t="shared" si="36"/>
        <v>0</v>
      </c>
      <c r="O96" s="13">
        <f t="shared" si="36"/>
        <v>0</v>
      </c>
      <c r="P96" s="13">
        <f t="shared" si="36"/>
        <v>0</v>
      </c>
      <c r="Q96" s="13">
        <f t="shared" si="36"/>
        <v>0</v>
      </c>
    </row>
    <row r="97" spans="1:17" ht="24" customHeight="1" x14ac:dyDescent="0.2">
      <c r="A97" s="9"/>
      <c r="B97" s="10"/>
      <c r="C97" s="14">
        <v>21101</v>
      </c>
      <c r="D97" s="12" t="s">
        <v>103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24" customHeight="1" x14ac:dyDescent="0.2">
      <c r="A98" s="9"/>
      <c r="B98" s="10"/>
      <c r="C98" s="14">
        <v>21102</v>
      </c>
      <c r="D98" s="12" t="s">
        <v>104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24" customHeight="1" x14ac:dyDescent="0.2">
      <c r="A99" s="9"/>
      <c r="B99" s="10">
        <v>212</v>
      </c>
      <c r="C99" s="11"/>
      <c r="D99" s="12" t="s">
        <v>105</v>
      </c>
      <c r="E99" s="13">
        <f t="shared" ref="E99:Q99" si="37">SUM(E100)</f>
        <v>0</v>
      </c>
      <c r="F99" s="13">
        <f t="shared" si="37"/>
        <v>0</v>
      </c>
      <c r="G99" s="13">
        <f t="shared" si="37"/>
        <v>0</v>
      </c>
      <c r="H99" s="13">
        <f t="shared" si="37"/>
        <v>0</v>
      </c>
      <c r="I99" s="13">
        <f t="shared" si="37"/>
        <v>0</v>
      </c>
      <c r="J99" s="13">
        <f t="shared" si="37"/>
        <v>0</v>
      </c>
      <c r="K99" s="13">
        <f t="shared" si="37"/>
        <v>0</v>
      </c>
      <c r="L99" s="13">
        <f t="shared" si="37"/>
        <v>0</v>
      </c>
      <c r="M99" s="13">
        <f t="shared" si="37"/>
        <v>0</v>
      </c>
      <c r="N99" s="13">
        <f t="shared" si="37"/>
        <v>0</v>
      </c>
      <c r="O99" s="13">
        <f t="shared" si="37"/>
        <v>0</v>
      </c>
      <c r="P99" s="13">
        <f t="shared" si="37"/>
        <v>0</v>
      </c>
      <c r="Q99" s="13">
        <f t="shared" si="37"/>
        <v>0</v>
      </c>
    </row>
    <row r="100" spans="1:17" ht="24" customHeight="1" x14ac:dyDescent="0.2">
      <c r="A100" s="9"/>
      <c r="B100" s="10"/>
      <c r="C100" s="11">
        <v>21201</v>
      </c>
      <c r="D100" s="12" t="s">
        <v>106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24" customHeight="1" x14ac:dyDescent="0.2">
      <c r="A101" s="9"/>
      <c r="B101" s="10">
        <v>213</v>
      </c>
      <c r="C101" s="11"/>
      <c r="D101" s="12" t="s">
        <v>107</v>
      </c>
      <c r="E101" s="13">
        <f t="shared" ref="E101:Q101" si="38">SUM(E102)</f>
        <v>0</v>
      </c>
      <c r="F101" s="13">
        <f t="shared" si="38"/>
        <v>0</v>
      </c>
      <c r="G101" s="13">
        <f t="shared" si="38"/>
        <v>0</v>
      </c>
      <c r="H101" s="13">
        <f t="shared" si="38"/>
        <v>0</v>
      </c>
      <c r="I101" s="13">
        <f t="shared" si="38"/>
        <v>0</v>
      </c>
      <c r="J101" s="13">
        <f t="shared" si="38"/>
        <v>0</v>
      </c>
      <c r="K101" s="13">
        <f t="shared" si="38"/>
        <v>0</v>
      </c>
      <c r="L101" s="13">
        <f t="shared" si="38"/>
        <v>0</v>
      </c>
      <c r="M101" s="13">
        <f t="shared" si="38"/>
        <v>0</v>
      </c>
      <c r="N101" s="13">
        <f t="shared" si="38"/>
        <v>0</v>
      </c>
      <c r="O101" s="13">
        <f t="shared" si="38"/>
        <v>0</v>
      </c>
      <c r="P101" s="13">
        <f t="shared" si="38"/>
        <v>0</v>
      </c>
      <c r="Q101" s="13">
        <f t="shared" si="38"/>
        <v>0</v>
      </c>
    </row>
    <row r="102" spans="1:17" ht="24" customHeight="1" x14ac:dyDescent="0.2">
      <c r="A102" s="9"/>
      <c r="B102" s="10"/>
      <c r="C102" s="11">
        <v>21301</v>
      </c>
      <c r="D102" s="12" t="s">
        <v>108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35.25" customHeight="1" x14ac:dyDescent="0.2">
      <c r="A103" s="9"/>
      <c r="B103" s="10">
        <v>214</v>
      </c>
      <c r="C103" s="11"/>
      <c r="D103" s="15" t="s">
        <v>109</v>
      </c>
      <c r="E103" s="13">
        <f t="shared" ref="E103:Q103" si="39">SUM(E104)</f>
        <v>0</v>
      </c>
      <c r="F103" s="13">
        <f t="shared" si="39"/>
        <v>0</v>
      </c>
      <c r="G103" s="13">
        <f t="shared" si="39"/>
        <v>0</v>
      </c>
      <c r="H103" s="13">
        <f t="shared" si="39"/>
        <v>0</v>
      </c>
      <c r="I103" s="13">
        <f t="shared" si="39"/>
        <v>0</v>
      </c>
      <c r="J103" s="13">
        <f t="shared" si="39"/>
        <v>0</v>
      </c>
      <c r="K103" s="13">
        <f t="shared" si="39"/>
        <v>0</v>
      </c>
      <c r="L103" s="13">
        <f t="shared" si="39"/>
        <v>0</v>
      </c>
      <c r="M103" s="13">
        <f t="shared" si="39"/>
        <v>0</v>
      </c>
      <c r="N103" s="13">
        <f t="shared" si="39"/>
        <v>0</v>
      </c>
      <c r="O103" s="13">
        <f t="shared" si="39"/>
        <v>0</v>
      </c>
      <c r="P103" s="13">
        <f t="shared" si="39"/>
        <v>0</v>
      </c>
      <c r="Q103" s="13">
        <f t="shared" si="39"/>
        <v>0</v>
      </c>
    </row>
    <row r="104" spans="1:17" ht="35.25" customHeight="1" x14ac:dyDescent="0.2">
      <c r="A104" s="9"/>
      <c r="B104" s="10"/>
      <c r="C104" s="11">
        <v>21401</v>
      </c>
      <c r="D104" s="15" t="s">
        <v>110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24" customHeight="1" x14ac:dyDescent="0.2">
      <c r="A105" s="9"/>
      <c r="B105" s="10">
        <v>215</v>
      </c>
      <c r="C105" s="11"/>
      <c r="D105" s="12" t="s">
        <v>111</v>
      </c>
      <c r="E105" s="13">
        <f>SUM(E106:E108)</f>
        <v>0</v>
      </c>
      <c r="F105" s="13">
        <f t="shared" ref="F105:Q105" si="40">SUM(F106:F108)</f>
        <v>0</v>
      </c>
      <c r="G105" s="13">
        <f t="shared" si="40"/>
        <v>0</v>
      </c>
      <c r="H105" s="13">
        <f t="shared" si="40"/>
        <v>0</v>
      </c>
      <c r="I105" s="13">
        <f t="shared" si="40"/>
        <v>0</v>
      </c>
      <c r="J105" s="13">
        <f t="shared" si="40"/>
        <v>0</v>
      </c>
      <c r="K105" s="13">
        <f t="shared" si="40"/>
        <v>0</v>
      </c>
      <c r="L105" s="13">
        <f t="shared" si="40"/>
        <v>0</v>
      </c>
      <c r="M105" s="13">
        <f t="shared" si="40"/>
        <v>0</v>
      </c>
      <c r="N105" s="13">
        <f t="shared" si="40"/>
        <v>0</v>
      </c>
      <c r="O105" s="13">
        <f t="shared" si="40"/>
        <v>0</v>
      </c>
      <c r="P105" s="13">
        <f t="shared" si="40"/>
        <v>0</v>
      </c>
      <c r="Q105" s="13">
        <f t="shared" si="40"/>
        <v>0</v>
      </c>
    </row>
    <row r="106" spans="1:17" ht="24" customHeight="1" x14ac:dyDescent="0.2">
      <c r="A106" s="9"/>
      <c r="B106" s="10"/>
      <c r="C106" s="11">
        <v>21501</v>
      </c>
      <c r="D106" s="12" t="s">
        <v>112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33.75" customHeight="1" x14ac:dyDescent="0.2">
      <c r="A107" s="9"/>
      <c r="B107" s="10"/>
      <c r="C107" s="11">
        <v>21502</v>
      </c>
      <c r="D107" s="15" t="s">
        <v>113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33.75" customHeight="1" x14ac:dyDescent="0.2">
      <c r="A108" s="9"/>
      <c r="B108" s="10"/>
      <c r="C108" s="11">
        <v>21503</v>
      </c>
      <c r="D108" s="15" t="s">
        <v>114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24" customHeight="1" x14ac:dyDescent="0.2">
      <c r="A109" s="9"/>
      <c r="B109" s="10">
        <v>216</v>
      </c>
      <c r="C109" s="11"/>
      <c r="D109" s="12" t="s">
        <v>115</v>
      </c>
      <c r="E109" s="13">
        <f t="shared" ref="E109:Q109" si="41">SUM(E110)</f>
        <v>0</v>
      </c>
      <c r="F109" s="13">
        <f t="shared" si="41"/>
        <v>0</v>
      </c>
      <c r="G109" s="13">
        <f t="shared" si="41"/>
        <v>0</v>
      </c>
      <c r="H109" s="13">
        <f t="shared" si="41"/>
        <v>0</v>
      </c>
      <c r="I109" s="13">
        <f t="shared" si="41"/>
        <v>0</v>
      </c>
      <c r="J109" s="13">
        <f t="shared" si="41"/>
        <v>0</v>
      </c>
      <c r="K109" s="13">
        <f t="shared" si="41"/>
        <v>0</v>
      </c>
      <c r="L109" s="13">
        <f t="shared" si="41"/>
        <v>0</v>
      </c>
      <c r="M109" s="13">
        <f t="shared" si="41"/>
        <v>0</v>
      </c>
      <c r="N109" s="13">
        <f t="shared" si="41"/>
        <v>0</v>
      </c>
      <c r="O109" s="13">
        <f t="shared" si="41"/>
        <v>0</v>
      </c>
      <c r="P109" s="13">
        <f t="shared" si="41"/>
        <v>0</v>
      </c>
      <c r="Q109" s="13">
        <f t="shared" si="41"/>
        <v>0</v>
      </c>
    </row>
    <row r="110" spans="1:17" ht="24" customHeight="1" x14ac:dyDescent="0.2">
      <c r="A110" s="9"/>
      <c r="B110" s="10"/>
      <c r="C110" s="11">
        <v>21601</v>
      </c>
      <c r="D110" s="12" t="s">
        <v>116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24" customHeight="1" x14ac:dyDescent="0.2">
      <c r="A111" s="9"/>
      <c r="B111" s="10">
        <v>217</v>
      </c>
      <c r="C111" s="11"/>
      <c r="D111" s="12" t="s">
        <v>117</v>
      </c>
      <c r="E111" s="13">
        <f>SUM(E112:E113)</f>
        <v>0</v>
      </c>
      <c r="F111" s="13">
        <f t="shared" ref="F111:Q111" si="42">SUM(F112:F113)</f>
        <v>0</v>
      </c>
      <c r="G111" s="13">
        <f t="shared" si="42"/>
        <v>0</v>
      </c>
      <c r="H111" s="13">
        <f t="shared" si="42"/>
        <v>0</v>
      </c>
      <c r="I111" s="13">
        <f t="shared" si="42"/>
        <v>0</v>
      </c>
      <c r="J111" s="13">
        <f t="shared" si="42"/>
        <v>0</v>
      </c>
      <c r="K111" s="13">
        <f t="shared" si="42"/>
        <v>0</v>
      </c>
      <c r="L111" s="13">
        <f t="shared" si="42"/>
        <v>0</v>
      </c>
      <c r="M111" s="13">
        <f t="shared" si="42"/>
        <v>0</v>
      </c>
      <c r="N111" s="13">
        <f t="shared" si="42"/>
        <v>0</v>
      </c>
      <c r="O111" s="13">
        <f t="shared" si="42"/>
        <v>0</v>
      </c>
      <c r="P111" s="13">
        <f t="shared" si="42"/>
        <v>0</v>
      </c>
      <c r="Q111" s="13">
        <f t="shared" si="42"/>
        <v>0</v>
      </c>
    </row>
    <row r="112" spans="1:17" ht="24" customHeight="1" x14ac:dyDescent="0.2">
      <c r="A112" s="9"/>
      <c r="B112" s="10"/>
      <c r="C112" s="11">
        <v>21701</v>
      </c>
      <c r="D112" s="12" t="s">
        <v>118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35.25" customHeight="1" x14ac:dyDescent="0.2">
      <c r="A113" s="9"/>
      <c r="B113" s="10"/>
      <c r="C113" s="11">
        <v>21702</v>
      </c>
      <c r="D113" s="15" t="s">
        <v>119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30.75" customHeight="1" x14ac:dyDescent="0.2">
      <c r="A114" s="9"/>
      <c r="B114" s="10">
        <v>218</v>
      </c>
      <c r="C114" s="11"/>
      <c r="D114" s="15" t="s">
        <v>120</v>
      </c>
      <c r="E114" s="13">
        <f t="shared" ref="E114:Q114" si="43">SUM(E115)</f>
        <v>0</v>
      </c>
      <c r="F114" s="13">
        <f t="shared" si="43"/>
        <v>0</v>
      </c>
      <c r="G114" s="13">
        <f t="shared" si="43"/>
        <v>0</v>
      </c>
      <c r="H114" s="13">
        <f t="shared" si="43"/>
        <v>0</v>
      </c>
      <c r="I114" s="13">
        <f t="shared" si="43"/>
        <v>0</v>
      </c>
      <c r="J114" s="13">
        <f t="shared" si="43"/>
        <v>0</v>
      </c>
      <c r="K114" s="13">
        <f t="shared" si="43"/>
        <v>0</v>
      </c>
      <c r="L114" s="13">
        <f t="shared" si="43"/>
        <v>0</v>
      </c>
      <c r="M114" s="13">
        <f t="shared" si="43"/>
        <v>0</v>
      </c>
      <c r="N114" s="13">
        <f t="shared" si="43"/>
        <v>0</v>
      </c>
      <c r="O114" s="13">
        <f t="shared" si="43"/>
        <v>0</v>
      </c>
      <c r="P114" s="13">
        <f t="shared" si="43"/>
        <v>0</v>
      </c>
      <c r="Q114" s="13">
        <f t="shared" si="43"/>
        <v>0</v>
      </c>
    </row>
    <row r="115" spans="1:17" ht="30.75" customHeight="1" x14ac:dyDescent="0.2">
      <c r="A115" s="9"/>
      <c r="B115" s="10"/>
      <c r="C115" s="11">
        <v>21801</v>
      </c>
      <c r="D115" s="16" t="s">
        <v>121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24" customHeight="1" x14ac:dyDescent="0.2">
      <c r="A116" s="42" t="s">
        <v>122</v>
      </c>
      <c r="B116" s="43"/>
      <c r="C116" s="43"/>
      <c r="D116" s="44"/>
      <c r="E116" s="8">
        <f>SUM(E117,E123,E125)</f>
        <v>0</v>
      </c>
      <c r="F116" s="8">
        <f t="shared" ref="F116:Q116" si="44">SUM(F117,F123,F125)</f>
        <v>0</v>
      </c>
      <c r="G116" s="8">
        <f t="shared" si="44"/>
        <v>0</v>
      </c>
      <c r="H116" s="8">
        <f t="shared" si="44"/>
        <v>0</v>
      </c>
      <c r="I116" s="8">
        <f t="shared" si="44"/>
        <v>0</v>
      </c>
      <c r="J116" s="8">
        <f t="shared" si="44"/>
        <v>0</v>
      </c>
      <c r="K116" s="8">
        <f t="shared" si="44"/>
        <v>0</v>
      </c>
      <c r="L116" s="8">
        <f t="shared" si="44"/>
        <v>0</v>
      </c>
      <c r="M116" s="8">
        <f t="shared" si="44"/>
        <v>0</v>
      </c>
      <c r="N116" s="8">
        <f t="shared" si="44"/>
        <v>0</v>
      </c>
      <c r="O116" s="8">
        <f t="shared" si="44"/>
        <v>0</v>
      </c>
      <c r="P116" s="8">
        <f t="shared" si="44"/>
        <v>0</v>
      </c>
      <c r="Q116" s="8">
        <f t="shared" si="44"/>
        <v>0</v>
      </c>
    </row>
    <row r="117" spans="1:17" ht="24" customHeight="1" x14ac:dyDescent="0.2">
      <c r="A117" s="9"/>
      <c r="B117" s="10">
        <v>221</v>
      </c>
      <c r="C117" s="11"/>
      <c r="D117" s="12" t="s">
        <v>123</v>
      </c>
      <c r="E117" s="13">
        <f>SUM(E118:E122)</f>
        <v>0</v>
      </c>
      <c r="F117" s="13">
        <f t="shared" ref="F117:Q117" si="45">SUM(F118:F122)</f>
        <v>0</v>
      </c>
      <c r="G117" s="13">
        <f t="shared" si="45"/>
        <v>0</v>
      </c>
      <c r="H117" s="13">
        <f t="shared" si="45"/>
        <v>0</v>
      </c>
      <c r="I117" s="13">
        <f t="shared" si="45"/>
        <v>0</v>
      </c>
      <c r="J117" s="13">
        <f t="shared" si="45"/>
        <v>0</v>
      </c>
      <c r="K117" s="13">
        <f t="shared" si="45"/>
        <v>0</v>
      </c>
      <c r="L117" s="13">
        <f t="shared" si="45"/>
        <v>0</v>
      </c>
      <c r="M117" s="13">
        <f t="shared" si="45"/>
        <v>0</v>
      </c>
      <c r="N117" s="13">
        <f t="shared" si="45"/>
        <v>0</v>
      </c>
      <c r="O117" s="13">
        <f t="shared" si="45"/>
        <v>0</v>
      </c>
      <c r="P117" s="13">
        <f t="shared" si="45"/>
        <v>0</v>
      </c>
      <c r="Q117" s="13">
        <f t="shared" si="45"/>
        <v>0</v>
      </c>
    </row>
    <row r="118" spans="1:17" ht="54" customHeight="1" x14ac:dyDescent="0.2">
      <c r="A118" s="9"/>
      <c r="B118" s="10"/>
      <c r="C118" s="14">
        <v>22102</v>
      </c>
      <c r="D118" s="15" t="s">
        <v>124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38.25" customHeight="1" x14ac:dyDescent="0.2">
      <c r="A119" s="9"/>
      <c r="B119" s="10"/>
      <c r="C119" s="14">
        <v>22103</v>
      </c>
      <c r="D119" s="15" t="s">
        <v>125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38.25" customHeight="1" x14ac:dyDescent="0.2">
      <c r="A120" s="9"/>
      <c r="B120" s="10"/>
      <c r="C120" s="14">
        <v>22104</v>
      </c>
      <c r="D120" s="15" t="s">
        <v>126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38.25" customHeight="1" x14ac:dyDescent="0.2">
      <c r="A121" s="9"/>
      <c r="B121" s="10"/>
      <c r="C121" s="14">
        <v>22105</v>
      </c>
      <c r="D121" s="15" t="s">
        <v>127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38.25" customHeight="1" x14ac:dyDescent="0.2">
      <c r="A122" s="9"/>
      <c r="B122" s="10"/>
      <c r="C122" s="14">
        <v>22106</v>
      </c>
      <c r="D122" s="15" t="s">
        <v>128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24" customHeight="1" x14ac:dyDescent="0.2">
      <c r="A123" s="9"/>
      <c r="B123" s="10">
        <v>222</v>
      </c>
      <c r="C123" s="11"/>
      <c r="D123" s="12" t="s">
        <v>129</v>
      </c>
      <c r="E123" s="13">
        <f>SUM(E124)</f>
        <v>0</v>
      </c>
      <c r="F123" s="13">
        <f t="shared" ref="F123:Q123" si="46">SUM(F124)</f>
        <v>0</v>
      </c>
      <c r="G123" s="13">
        <f t="shared" si="46"/>
        <v>0</v>
      </c>
      <c r="H123" s="13">
        <f t="shared" si="46"/>
        <v>0</v>
      </c>
      <c r="I123" s="13">
        <f t="shared" si="46"/>
        <v>0</v>
      </c>
      <c r="J123" s="13">
        <f t="shared" si="46"/>
        <v>0</v>
      </c>
      <c r="K123" s="13">
        <f t="shared" si="46"/>
        <v>0</v>
      </c>
      <c r="L123" s="13">
        <f t="shared" si="46"/>
        <v>0</v>
      </c>
      <c r="M123" s="13">
        <f t="shared" si="46"/>
        <v>0</v>
      </c>
      <c r="N123" s="13">
        <f t="shared" si="46"/>
        <v>0</v>
      </c>
      <c r="O123" s="13">
        <f t="shared" si="46"/>
        <v>0</v>
      </c>
      <c r="P123" s="13">
        <f t="shared" si="46"/>
        <v>0</v>
      </c>
      <c r="Q123" s="13">
        <f t="shared" si="46"/>
        <v>0</v>
      </c>
    </row>
    <row r="124" spans="1:17" ht="24" customHeight="1" x14ac:dyDescent="0.2">
      <c r="A124" s="9"/>
      <c r="B124" s="10"/>
      <c r="C124" s="11">
        <v>22201</v>
      </c>
      <c r="D124" s="12" t="s">
        <v>130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24" customHeight="1" x14ac:dyDescent="0.2">
      <c r="A125" s="9"/>
      <c r="B125" s="10">
        <v>223</v>
      </c>
      <c r="C125" s="11"/>
      <c r="D125" s="12" t="s">
        <v>131</v>
      </c>
      <c r="E125" s="13">
        <f t="shared" ref="E125:Q125" si="47">SUM(E126)</f>
        <v>0</v>
      </c>
      <c r="F125" s="13">
        <f t="shared" si="47"/>
        <v>0</v>
      </c>
      <c r="G125" s="13">
        <f t="shared" si="47"/>
        <v>0</v>
      </c>
      <c r="H125" s="13">
        <f t="shared" si="47"/>
        <v>0</v>
      </c>
      <c r="I125" s="13">
        <f t="shared" si="47"/>
        <v>0</v>
      </c>
      <c r="J125" s="13">
        <f t="shared" si="47"/>
        <v>0</v>
      </c>
      <c r="K125" s="13">
        <f t="shared" si="47"/>
        <v>0</v>
      </c>
      <c r="L125" s="13">
        <f t="shared" si="47"/>
        <v>0</v>
      </c>
      <c r="M125" s="13">
        <f t="shared" si="47"/>
        <v>0</v>
      </c>
      <c r="N125" s="13">
        <f t="shared" si="47"/>
        <v>0</v>
      </c>
      <c r="O125" s="13">
        <f t="shared" si="47"/>
        <v>0</v>
      </c>
      <c r="P125" s="13">
        <f t="shared" si="47"/>
        <v>0</v>
      </c>
      <c r="Q125" s="13">
        <f t="shared" si="47"/>
        <v>0</v>
      </c>
    </row>
    <row r="126" spans="1:17" ht="24" customHeight="1" x14ac:dyDescent="0.2">
      <c r="A126" s="9"/>
      <c r="B126" s="10"/>
      <c r="C126" s="11">
        <v>22301</v>
      </c>
      <c r="D126" s="11" t="s">
        <v>132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31.5" customHeight="1" x14ac:dyDescent="0.2">
      <c r="A127" s="48" t="s">
        <v>133</v>
      </c>
      <c r="B127" s="49"/>
      <c r="C127" s="49"/>
      <c r="D127" s="50"/>
      <c r="E127" s="8">
        <f>SUM(E128,E130,E132,E134,E136,E138,E140,E142,E144)</f>
        <v>0</v>
      </c>
      <c r="F127" s="8">
        <f t="shared" ref="F127:Q127" si="48">SUM(F128,F130,F132,F134,F136,F138,F140,F142,F144)</f>
        <v>0</v>
      </c>
      <c r="G127" s="8">
        <f t="shared" si="48"/>
        <v>0</v>
      </c>
      <c r="H127" s="8">
        <f t="shared" si="48"/>
        <v>0</v>
      </c>
      <c r="I127" s="8">
        <f t="shared" si="48"/>
        <v>0</v>
      </c>
      <c r="J127" s="8">
        <f t="shared" si="48"/>
        <v>0</v>
      </c>
      <c r="K127" s="8">
        <f t="shared" si="48"/>
        <v>0</v>
      </c>
      <c r="L127" s="8">
        <f t="shared" si="48"/>
        <v>0</v>
      </c>
      <c r="M127" s="8">
        <f t="shared" si="48"/>
        <v>0</v>
      </c>
      <c r="N127" s="8">
        <f t="shared" si="48"/>
        <v>0</v>
      </c>
      <c r="O127" s="8">
        <f t="shared" si="48"/>
        <v>0</v>
      </c>
      <c r="P127" s="8">
        <f t="shared" si="48"/>
        <v>0</v>
      </c>
      <c r="Q127" s="8">
        <f t="shared" si="48"/>
        <v>0</v>
      </c>
    </row>
    <row r="128" spans="1:17" ht="34.5" customHeight="1" x14ac:dyDescent="0.2">
      <c r="A128" s="9"/>
      <c r="B128" s="10">
        <v>231</v>
      </c>
      <c r="C128" s="11"/>
      <c r="D128" s="15" t="s">
        <v>134</v>
      </c>
      <c r="E128" s="13">
        <f t="shared" ref="E128:Q128" si="49">SUM(E129)</f>
        <v>0</v>
      </c>
      <c r="F128" s="13">
        <f t="shared" si="49"/>
        <v>0</v>
      </c>
      <c r="G128" s="13">
        <f t="shared" si="49"/>
        <v>0</v>
      </c>
      <c r="H128" s="13">
        <f t="shared" si="49"/>
        <v>0</v>
      </c>
      <c r="I128" s="13">
        <f t="shared" si="49"/>
        <v>0</v>
      </c>
      <c r="J128" s="13">
        <f t="shared" si="49"/>
        <v>0</v>
      </c>
      <c r="K128" s="13">
        <f t="shared" si="49"/>
        <v>0</v>
      </c>
      <c r="L128" s="13">
        <f t="shared" si="49"/>
        <v>0</v>
      </c>
      <c r="M128" s="13">
        <f t="shared" si="49"/>
        <v>0</v>
      </c>
      <c r="N128" s="13">
        <f t="shared" si="49"/>
        <v>0</v>
      </c>
      <c r="O128" s="13">
        <f t="shared" si="49"/>
        <v>0</v>
      </c>
      <c r="P128" s="13">
        <f t="shared" si="49"/>
        <v>0</v>
      </c>
      <c r="Q128" s="13">
        <f t="shared" si="49"/>
        <v>0</v>
      </c>
    </row>
    <row r="129" spans="1:17" ht="34.5" customHeight="1" x14ac:dyDescent="0.2">
      <c r="A129" s="9"/>
      <c r="B129" s="10"/>
      <c r="C129" s="11">
        <v>23101</v>
      </c>
      <c r="D129" s="15" t="s">
        <v>135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34.5" customHeight="1" x14ac:dyDescent="0.2">
      <c r="A130" s="9"/>
      <c r="B130" s="10">
        <v>232</v>
      </c>
      <c r="C130" s="11"/>
      <c r="D130" s="15" t="s">
        <v>136</v>
      </c>
      <c r="E130" s="13">
        <f t="shared" ref="E130:Q130" si="50">SUM(E131)</f>
        <v>0</v>
      </c>
      <c r="F130" s="13">
        <f t="shared" si="50"/>
        <v>0</v>
      </c>
      <c r="G130" s="13">
        <f t="shared" si="50"/>
        <v>0</v>
      </c>
      <c r="H130" s="13">
        <f t="shared" si="50"/>
        <v>0</v>
      </c>
      <c r="I130" s="13">
        <f t="shared" si="50"/>
        <v>0</v>
      </c>
      <c r="J130" s="13">
        <f t="shared" si="50"/>
        <v>0</v>
      </c>
      <c r="K130" s="13">
        <f t="shared" si="50"/>
        <v>0</v>
      </c>
      <c r="L130" s="13">
        <f t="shared" si="50"/>
        <v>0</v>
      </c>
      <c r="M130" s="13">
        <f t="shared" si="50"/>
        <v>0</v>
      </c>
      <c r="N130" s="13">
        <f t="shared" si="50"/>
        <v>0</v>
      </c>
      <c r="O130" s="13">
        <f t="shared" si="50"/>
        <v>0</v>
      </c>
      <c r="P130" s="13">
        <f t="shared" si="50"/>
        <v>0</v>
      </c>
      <c r="Q130" s="13">
        <f t="shared" si="50"/>
        <v>0</v>
      </c>
    </row>
    <row r="131" spans="1:17" ht="34.5" customHeight="1" x14ac:dyDescent="0.2">
      <c r="A131" s="9"/>
      <c r="B131" s="10"/>
      <c r="C131" s="11">
        <v>23201</v>
      </c>
      <c r="D131" s="15" t="s">
        <v>137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34.5" customHeight="1" x14ac:dyDescent="0.2">
      <c r="A132" s="9"/>
      <c r="B132" s="10">
        <v>233</v>
      </c>
      <c r="C132" s="11"/>
      <c r="D132" s="15" t="s">
        <v>138</v>
      </c>
      <c r="E132" s="13">
        <f t="shared" ref="E132:Q132" si="51">SUM(E133)</f>
        <v>0</v>
      </c>
      <c r="F132" s="13">
        <f t="shared" si="51"/>
        <v>0</v>
      </c>
      <c r="G132" s="13">
        <f t="shared" si="51"/>
        <v>0</v>
      </c>
      <c r="H132" s="13">
        <f t="shared" si="51"/>
        <v>0</v>
      </c>
      <c r="I132" s="13">
        <f t="shared" si="51"/>
        <v>0</v>
      </c>
      <c r="J132" s="13">
        <f t="shared" si="51"/>
        <v>0</v>
      </c>
      <c r="K132" s="13">
        <f t="shared" si="51"/>
        <v>0</v>
      </c>
      <c r="L132" s="13">
        <f t="shared" si="51"/>
        <v>0</v>
      </c>
      <c r="M132" s="13">
        <f t="shared" si="51"/>
        <v>0</v>
      </c>
      <c r="N132" s="13">
        <f t="shared" si="51"/>
        <v>0</v>
      </c>
      <c r="O132" s="13">
        <f t="shared" si="51"/>
        <v>0</v>
      </c>
      <c r="P132" s="13">
        <f t="shared" si="51"/>
        <v>0</v>
      </c>
      <c r="Q132" s="13">
        <f t="shared" si="51"/>
        <v>0</v>
      </c>
    </row>
    <row r="133" spans="1:17" ht="34.5" customHeight="1" x14ac:dyDescent="0.2">
      <c r="A133" s="9"/>
      <c r="B133" s="10"/>
      <c r="C133" s="11">
        <v>23301</v>
      </c>
      <c r="D133" s="15" t="s">
        <v>139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34.5" customHeight="1" x14ac:dyDescent="0.2">
      <c r="A134" s="9"/>
      <c r="B134" s="10">
        <v>234</v>
      </c>
      <c r="C134" s="11"/>
      <c r="D134" s="15" t="s">
        <v>140</v>
      </c>
      <c r="E134" s="13">
        <f t="shared" ref="E134:Q134" si="52">SUM(E135)</f>
        <v>0</v>
      </c>
      <c r="F134" s="13">
        <f t="shared" si="52"/>
        <v>0</v>
      </c>
      <c r="G134" s="13">
        <f t="shared" si="52"/>
        <v>0</v>
      </c>
      <c r="H134" s="13">
        <f t="shared" si="52"/>
        <v>0</v>
      </c>
      <c r="I134" s="13">
        <f t="shared" si="52"/>
        <v>0</v>
      </c>
      <c r="J134" s="13">
        <f t="shared" si="52"/>
        <v>0</v>
      </c>
      <c r="K134" s="13">
        <f t="shared" si="52"/>
        <v>0</v>
      </c>
      <c r="L134" s="13">
        <f t="shared" si="52"/>
        <v>0</v>
      </c>
      <c r="M134" s="13">
        <f t="shared" si="52"/>
        <v>0</v>
      </c>
      <c r="N134" s="13">
        <f t="shared" si="52"/>
        <v>0</v>
      </c>
      <c r="O134" s="13">
        <f t="shared" si="52"/>
        <v>0</v>
      </c>
      <c r="P134" s="13">
        <f t="shared" si="52"/>
        <v>0</v>
      </c>
      <c r="Q134" s="13">
        <f t="shared" si="52"/>
        <v>0</v>
      </c>
    </row>
    <row r="135" spans="1:17" ht="34.5" customHeight="1" x14ac:dyDescent="0.2">
      <c r="A135" s="9"/>
      <c r="B135" s="10"/>
      <c r="C135" s="11">
        <v>23401</v>
      </c>
      <c r="D135" s="15" t="s">
        <v>141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34.5" customHeight="1" x14ac:dyDescent="0.2">
      <c r="A136" s="9"/>
      <c r="B136" s="10">
        <v>235</v>
      </c>
      <c r="C136" s="11"/>
      <c r="D136" s="15" t="s">
        <v>142</v>
      </c>
      <c r="E136" s="13">
        <f t="shared" ref="E136:Q136" si="53">SUM(E137)</f>
        <v>0</v>
      </c>
      <c r="F136" s="13">
        <f t="shared" si="53"/>
        <v>0</v>
      </c>
      <c r="G136" s="13">
        <f t="shared" si="53"/>
        <v>0</v>
      </c>
      <c r="H136" s="13">
        <f t="shared" si="53"/>
        <v>0</v>
      </c>
      <c r="I136" s="13">
        <f t="shared" si="53"/>
        <v>0</v>
      </c>
      <c r="J136" s="13">
        <f t="shared" si="53"/>
        <v>0</v>
      </c>
      <c r="K136" s="13">
        <f t="shared" si="53"/>
        <v>0</v>
      </c>
      <c r="L136" s="13">
        <f t="shared" si="53"/>
        <v>0</v>
      </c>
      <c r="M136" s="13">
        <f t="shared" si="53"/>
        <v>0</v>
      </c>
      <c r="N136" s="13">
        <f t="shared" si="53"/>
        <v>0</v>
      </c>
      <c r="O136" s="13">
        <f t="shared" si="53"/>
        <v>0</v>
      </c>
      <c r="P136" s="13">
        <f t="shared" si="53"/>
        <v>0</v>
      </c>
      <c r="Q136" s="13">
        <f t="shared" si="53"/>
        <v>0</v>
      </c>
    </row>
    <row r="137" spans="1:17" ht="34.5" customHeight="1" x14ac:dyDescent="0.2">
      <c r="A137" s="9"/>
      <c r="B137" s="10"/>
      <c r="C137" s="11">
        <v>23501</v>
      </c>
      <c r="D137" s="15" t="s">
        <v>143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34.5" customHeight="1" x14ac:dyDescent="0.2">
      <c r="A138" s="9"/>
      <c r="B138" s="10">
        <v>236</v>
      </c>
      <c r="C138" s="11"/>
      <c r="D138" s="15" t="s">
        <v>144</v>
      </c>
      <c r="E138" s="13">
        <f t="shared" ref="E138:Q138" si="54">SUM(E139)</f>
        <v>0</v>
      </c>
      <c r="F138" s="13">
        <f t="shared" si="54"/>
        <v>0</v>
      </c>
      <c r="G138" s="13">
        <f t="shared" si="54"/>
        <v>0</v>
      </c>
      <c r="H138" s="13">
        <f t="shared" si="54"/>
        <v>0</v>
      </c>
      <c r="I138" s="13">
        <f t="shared" si="54"/>
        <v>0</v>
      </c>
      <c r="J138" s="13">
        <f t="shared" si="54"/>
        <v>0</v>
      </c>
      <c r="K138" s="13">
        <f t="shared" si="54"/>
        <v>0</v>
      </c>
      <c r="L138" s="13">
        <f t="shared" si="54"/>
        <v>0</v>
      </c>
      <c r="M138" s="13">
        <f t="shared" si="54"/>
        <v>0</v>
      </c>
      <c r="N138" s="13">
        <f t="shared" si="54"/>
        <v>0</v>
      </c>
      <c r="O138" s="13">
        <f t="shared" si="54"/>
        <v>0</v>
      </c>
      <c r="P138" s="13">
        <f t="shared" si="54"/>
        <v>0</v>
      </c>
      <c r="Q138" s="13">
        <f t="shared" si="54"/>
        <v>0</v>
      </c>
    </row>
    <row r="139" spans="1:17" ht="34.5" customHeight="1" x14ac:dyDescent="0.2">
      <c r="A139" s="9"/>
      <c r="B139" s="10"/>
      <c r="C139" s="11">
        <v>23601</v>
      </c>
      <c r="D139" s="15" t="s">
        <v>145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34.5" customHeight="1" x14ac:dyDescent="0.2">
      <c r="A140" s="9"/>
      <c r="B140" s="10">
        <v>237</v>
      </c>
      <c r="C140" s="11"/>
      <c r="D140" s="15" t="s">
        <v>146</v>
      </c>
      <c r="E140" s="13">
        <f t="shared" ref="E140:Q140" si="55">SUM(E141)</f>
        <v>0</v>
      </c>
      <c r="F140" s="13">
        <f t="shared" si="55"/>
        <v>0</v>
      </c>
      <c r="G140" s="13">
        <f t="shared" si="55"/>
        <v>0</v>
      </c>
      <c r="H140" s="13">
        <f t="shared" si="55"/>
        <v>0</v>
      </c>
      <c r="I140" s="13">
        <f t="shared" si="55"/>
        <v>0</v>
      </c>
      <c r="J140" s="13">
        <f t="shared" si="55"/>
        <v>0</v>
      </c>
      <c r="K140" s="13">
        <f t="shared" si="55"/>
        <v>0</v>
      </c>
      <c r="L140" s="13">
        <f t="shared" si="55"/>
        <v>0</v>
      </c>
      <c r="M140" s="13">
        <f t="shared" si="55"/>
        <v>0</v>
      </c>
      <c r="N140" s="13">
        <f t="shared" si="55"/>
        <v>0</v>
      </c>
      <c r="O140" s="13">
        <f t="shared" si="55"/>
        <v>0</v>
      </c>
      <c r="P140" s="13">
        <f t="shared" si="55"/>
        <v>0</v>
      </c>
      <c r="Q140" s="13">
        <f t="shared" si="55"/>
        <v>0</v>
      </c>
    </row>
    <row r="141" spans="1:17" ht="34.5" customHeight="1" x14ac:dyDescent="0.2">
      <c r="A141" s="9"/>
      <c r="B141" s="10"/>
      <c r="C141" s="11">
        <v>23701</v>
      </c>
      <c r="D141" s="15" t="s">
        <v>147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24" customHeight="1" x14ac:dyDescent="0.2">
      <c r="A142" s="9"/>
      <c r="B142" s="10">
        <v>238</v>
      </c>
      <c r="C142" s="11"/>
      <c r="D142" s="12" t="s">
        <v>148</v>
      </c>
      <c r="E142" s="13">
        <f t="shared" ref="E142:Q142" si="56">SUM(E143)</f>
        <v>0</v>
      </c>
      <c r="F142" s="13">
        <f t="shared" si="56"/>
        <v>0</v>
      </c>
      <c r="G142" s="13">
        <f t="shared" si="56"/>
        <v>0</v>
      </c>
      <c r="H142" s="13">
        <f t="shared" si="56"/>
        <v>0</v>
      </c>
      <c r="I142" s="13">
        <f t="shared" si="56"/>
        <v>0</v>
      </c>
      <c r="J142" s="13">
        <f t="shared" si="56"/>
        <v>0</v>
      </c>
      <c r="K142" s="13">
        <f t="shared" si="56"/>
        <v>0</v>
      </c>
      <c r="L142" s="13">
        <f t="shared" si="56"/>
        <v>0</v>
      </c>
      <c r="M142" s="13">
        <f t="shared" si="56"/>
        <v>0</v>
      </c>
      <c r="N142" s="13">
        <f t="shared" si="56"/>
        <v>0</v>
      </c>
      <c r="O142" s="13">
        <f t="shared" si="56"/>
        <v>0</v>
      </c>
      <c r="P142" s="13">
        <f t="shared" si="56"/>
        <v>0</v>
      </c>
      <c r="Q142" s="13">
        <f t="shared" si="56"/>
        <v>0</v>
      </c>
    </row>
    <row r="143" spans="1:17" ht="27" x14ac:dyDescent="0.2">
      <c r="A143" s="9"/>
      <c r="B143" s="10"/>
      <c r="C143" s="11">
        <v>23801</v>
      </c>
      <c r="D143" s="15" t="s">
        <v>149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24" customHeight="1" x14ac:dyDescent="0.2">
      <c r="A144" s="9"/>
      <c r="B144" s="10">
        <v>239</v>
      </c>
      <c r="C144" s="11"/>
      <c r="D144" s="12" t="s">
        <v>150</v>
      </c>
      <c r="E144" s="13">
        <f t="shared" ref="E144:Q144" si="57">SUM(E145)</f>
        <v>0</v>
      </c>
      <c r="F144" s="13">
        <f t="shared" si="57"/>
        <v>0</v>
      </c>
      <c r="G144" s="13">
        <f t="shared" si="57"/>
        <v>0</v>
      </c>
      <c r="H144" s="13">
        <f t="shared" si="57"/>
        <v>0</v>
      </c>
      <c r="I144" s="13">
        <f t="shared" si="57"/>
        <v>0</v>
      </c>
      <c r="J144" s="13">
        <f t="shared" si="57"/>
        <v>0</v>
      </c>
      <c r="K144" s="13">
        <f t="shared" si="57"/>
        <v>0</v>
      </c>
      <c r="L144" s="13">
        <f t="shared" si="57"/>
        <v>0</v>
      </c>
      <c r="M144" s="13">
        <f t="shared" si="57"/>
        <v>0</v>
      </c>
      <c r="N144" s="13">
        <f t="shared" si="57"/>
        <v>0</v>
      </c>
      <c r="O144" s="13">
        <f t="shared" si="57"/>
        <v>0</v>
      </c>
      <c r="P144" s="13">
        <f t="shared" si="57"/>
        <v>0</v>
      </c>
      <c r="Q144" s="13">
        <f t="shared" si="57"/>
        <v>0</v>
      </c>
    </row>
    <row r="145" spans="1:17" ht="27" customHeight="1" x14ac:dyDescent="0.2">
      <c r="A145" s="9"/>
      <c r="B145" s="10"/>
      <c r="C145" s="11">
        <v>23901</v>
      </c>
      <c r="D145" s="11" t="s">
        <v>151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24" customHeight="1" x14ac:dyDescent="0.2">
      <c r="A146" s="48" t="s">
        <v>152</v>
      </c>
      <c r="B146" s="49"/>
      <c r="C146" s="49"/>
      <c r="D146" s="50"/>
      <c r="E146" s="8">
        <f>SUM(E147,E149,E151,E153,E155,E157,E159,E161,E163)</f>
        <v>0</v>
      </c>
      <c r="F146" s="8">
        <f t="shared" ref="F146:Q146" si="58">SUM(F147,F149,F151,F153,F155,F157,F159,F161,F163)</f>
        <v>0</v>
      </c>
      <c r="G146" s="8">
        <f t="shared" si="58"/>
        <v>0</v>
      </c>
      <c r="H146" s="8">
        <f t="shared" si="58"/>
        <v>0</v>
      </c>
      <c r="I146" s="8">
        <f t="shared" si="58"/>
        <v>0</v>
      </c>
      <c r="J146" s="8">
        <f t="shared" si="58"/>
        <v>0</v>
      </c>
      <c r="K146" s="8">
        <f t="shared" si="58"/>
        <v>0</v>
      </c>
      <c r="L146" s="8">
        <f t="shared" si="58"/>
        <v>0</v>
      </c>
      <c r="M146" s="8">
        <f t="shared" si="58"/>
        <v>0</v>
      </c>
      <c r="N146" s="8">
        <f t="shared" si="58"/>
        <v>0</v>
      </c>
      <c r="O146" s="8">
        <f t="shared" si="58"/>
        <v>0</v>
      </c>
      <c r="P146" s="8">
        <f t="shared" si="58"/>
        <v>0</v>
      </c>
      <c r="Q146" s="8">
        <f t="shared" si="58"/>
        <v>0</v>
      </c>
    </row>
    <row r="147" spans="1:17" ht="24" customHeight="1" x14ac:dyDescent="0.2">
      <c r="A147" s="9"/>
      <c r="B147" s="10">
        <v>241</v>
      </c>
      <c r="C147" s="11"/>
      <c r="D147" s="12" t="s">
        <v>153</v>
      </c>
      <c r="E147" s="13">
        <f t="shared" ref="E147:Q147" si="59">SUM(E148)</f>
        <v>0</v>
      </c>
      <c r="F147" s="13">
        <f t="shared" si="59"/>
        <v>0</v>
      </c>
      <c r="G147" s="13">
        <f t="shared" si="59"/>
        <v>0</v>
      </c>
      <c r="H147" s="13">
        <f t="shared" si="59"/>
        <v>0</v>
      </c>
      <c r="I147" s="13">
        <f t="shared" si="59"/>
        <v>0</v>
      </c>
      <c r="J147" s="13">
        <f t="shared" si="59"/>
        <v>0</v>
      </c>
      <c r="K147" s="13">
        <f t="shared" si="59"/>
        <v>0</v>
      </c>
      <c r="L147" s="13">
        <f t="shared" si="59"/>
        <v>0</v>
      </c>
      <c r="M147" s="13">
        <f t="shared" si="59"/>
        <v>0</v>
      </c>
      <c r="N147" s="13">
        <f t="shared" si="59"/>
        <v>0</v>
      </c>
      <c r="O147" s="13">
        <f t="shared" si="59"/>
        <v>0</v>
      </c>
      <c r="P147" s="13">
        <f t="shared" si="59"/>
        <v>0</v>
      </c>
      <c r="Q147" s="13">
        <f t="shared" si="59"/>
        <v>0</v>
      </c>
    </row>
    <row r="148" spans="1:17" ht="24" customHeight="1" x14ac:dyDescent="0.2">
      <c r="A148" s="9"/>
      <c r="B148" s="10"/>
      <c r="C148" s="11">
        <v>24101</v>
      </c>
      <c r="D148" s="12" t="s">
        <v>154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24" customHeight="1" x14ac:dyDescent="0.2">
      <c r="A149" s="9"/>
      <c r="B149" s="10">
        <v>242</v>
      </c>
      <c r="C149" s="11"/>
      <c r="D149" s="12" t="s">
        <v>155</v>
      </c>
      <c r="E149" s="13">
        <f t="shared" ref="E149:Q149" si="60">SUM(E150)</f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13">
        <f t="shared" si="60"/>
        <v>0</v>
      </c>
      <c r="K149" s="13">
        <f t="shared" si="60"/>
        <v>0</v>
      </c>
      <c r="L149" s="13">
        <f t="shared" si="60"/>
        <v>0</v>
      </c>
      <c r="M149" s="13">
        <f t="shared" si="60"/>
        <v>0</v>
      </c>
      <c r="N149" s="13">
        <f t="shared" si="60"/>
        <v>0</v>
      </c>
      <c r="O149" s="13">
        <f t="shared" si="60"/>
        <v>0</v>
      </c>
      <c r="P149" s="13">
        <f t="shared" si="60"/>
        <v>0</v>
      </c>
      <c r="Q149" s="13">
        <f t="shared" si="60"/>
        <v>0</v>
      </c>
    </row>
    <row r="150" spans="1:17" ht="24" customHeight="1" x14ac:dyDescent="0.2">
      <c r="A150" s="9"/>
      <c r="B150" s="10"/>
      <c r="C150" s="11">
        <v>24201</v>
      </c>
      <c r="D150" s="12" t="s">
        <v>156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24" customHeight="1" x14ac:dyDescent="0.2">
      <c r="A151" s="9"/>
      <c r="B151" s="10">
        <v>243</v>
      </c>
      <c r="C151" s="11"/>
      <c r="D151" s="12" t="s">
        <v>157</v>
      </c>
      <c r="E151" s="13">
        <f t="shared" ref="E151:Q151" si="61">SUM(E152)</f>
        <v>0</v>
      </c>
      <c r="F151" s="13">
        <f t="shared" si="61"/>
        <v>0</v>
      </c>
      <c r="G151" s="13">
        <f t="shared" si="61"/>
        <v>0</v>
      </c>
      <c r="H151" s="13">
        <f t="shared" si="61"/>
        <v>0</v>
      </c>
      <c r="I151" s="13">
        <f t="shared" si="61"/>
        <v>0</v>
      </c>
      <c r="J151" s="13">
        <f t="shared" si="61"/>
        <v>0</v>
      </c>
      <c r="K151" s="13">
        <f t="shared" si="61"/>
        <v>0</v>
      </c>
      <c r="L151" s="13">
        <f t="shared" si="61"/>
        <v>0</v>
      </c>
      <c r="M151" s="13">
        <f t="shared" si="61"/>
        <v>0</v>
      </c>
      <c r="N151" s="13">
        <f t="shared" si="61"/>
        <v>0</v>
      </c>
      <c r="O151" s="13">
        <f t="shared" si="61"/>
        <v>0</v>
      </c>
      <c r="P151" s="13">
        <f t="shared" si="61"/>
        <v>0</v>
      </c>
      <c r="Q151" s="13">
        <f t="shared" si="61"/>
        <v>0</v>
      </c>
    </row>
    <row r="152" spans="1:17" ht="24" customHeight="1" x14ac:dyDescent="0.2">
      <c r="A152" s="9"/>
      <c r="B152" s="10"/>
      <c r="C152" s="11">
        <v>24301</v>
      </c>
      <c r="D152" s="12" t="s">
        <v>158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24" customHeight="1" x14ac:dyDescent="0.2">
      <c r="A153" s="9"/>
      <c r="B153" s="10">
        <v>244</v>
      </c>
      <c r="C153" s="11"/>
      <c r="D153" s="12" t="s">
        <v>159</v>
      </c>
      <c r="E153" s="13">
        <f t="shared" ref="E153:Q153" si="62">SUM(E154)</f>
        <v>0</v>
      </c>
      <c r="F153" s="13">
        <f t="shared" si="62"/>
        <v>0</v>
      </c>
      <c r="G153" s="13">
        <f t="shared" si="62"/>
        <v>0</v>
      </c>
      <c r="H153" s="13">
        <f t="shared" si="62"/>
        <v>0</v>
      </c>
      <c r="I153" s="13">
        <f t="shared" si="62"/>
        <v>0</v>
      </c>
      <c r="J153" s="13">
        <f t="shared" si="62"/>
        <v>0</v>
      </c>
      <c r="K153" s="13">
        <f t="shared" si="62"/>
        <v>0</v>
      </c>
      <c r="L153" s="13">
        <f t="shared" si="62"/>
        <v>0</v>
      </c>
      <c r="M153" s="13">
        <f t="shared" si="62"/>
        <v>0</v>
      </c>
      <c r="N153" s="13">
        <f t="shared" si="62"/>
        <v>0</v>
      </c>
      <c r="O153" s="13">
        <f t="shared" si="62"/>
        <v>0</v>
      </c>
      <c r="P153" s="13">
        <f t="shared" si="62"/>
        <v>0</v>
      </c>
      <c r="Q153" s="13">
        <f t="shared" si="62"/>
        <v>0</v>
      </c>
    </row>
    <row r="154" spans="1:17" ht="24" customHeight="1" x14ac:dyDescent="0.2">
      <c r="A154" s="9"/>
      <c r="B154" s="10"/>
      <c r="C154" s="11">
        <v>24401</v>
      </c>
      <c r="D154" s="12" t="s">
        <v>160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24" customHeight="1" x14ac:dyDescent="0.2">
      <c r="A155" s="9"/>
      <c r="B155" s="10">
        <v>245</v>
      </c>
      <c r="C155" s="11"/>
      <c r="D155" s="12" t="s">
        <v>161</v>
      </c>
      <c r="E155" s="13">
        <f t="shared" ref="E155:Q155" si="63">SUM(E156)</f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13">
        <f t="shared" si="63"/>
        <v>0</v>
      </c>
      <c r="K155" s="13">
        <f t="shared" si="63"/>
        <v>0</v>
      </c>
      <c r="L155" s="13">
        <f t="shared" si="63"/>
        <v>0</v>
      </c>
      <c r="M155" s="13">
        <f t="shared" si="63"/>
        <v>0</v>
      </c>
      <c r="N155" s="13">
        <f t="shared" si="63"/>
        <v>0</v>
      </c>
      <c r="O155" s="13">
        <f t="shared" si="63"/>
        <v>0</v>
      </c>
      <c r="P155" s="13">
        <f t="shared" si="63"/>
        <v>0</v>
      </c>
      <c r="Q155" s="13">
        <f t="shared" si="63"/>
        <v>0</v>
      </c>
    </row>
    <row r="156" spans="1:17" ht="24" customHeight="1" x14ac:dyDescent="0.2">
      <c r="A156" s="9"/>
      <c r="B156" s="10"/>
      <c r="C156" s="11">
        <v>24501</v>
      </c>
      <c r="D156" s="12" t="s">
        <v>162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24" customHeight="1" x14ac:dyDescent="0.2">
      <c r="A157" s="9"/>
      <c r="B157" s="10">
        <v>246</v>
      </c>
      <c r="C157" s="11"/>
      <c r="D157" s="12" t="s">
        <v>163</v>
      </c>
      <c r="E157" s="13">
        <f t="shared" ref="E157:Q157" si="64">SUM(E158)</f>
        <v>0</v>
      </c>
      <c r="F157" s="13">
        <f t="shared" si="64"/>
        <v>0</v>
      </c>
      <c r="G157" s="13">
        <f t="shared" si="64"/>
        <v>0</v>
      </c>
      <c r="H157" s="13">
        <f t="shared" si="64"/>
        <v>0</v>
      </c>
      <c r="I157" s="13">
        <f t="shared" si="64"/>
        <v>0</v>
      </c>
      <c r="J157" s="13">
        <f t="shared" si="64"/>
        <v>0</v>
      </c>
      <c r="K157" s="13">
        <f t="shared" si="64"/>
        <v>0</v>
      </c>
      <c r="L157" s="13">
        <f t="shared" si="64"/>
        <v>0</v>
      </c>
      <c r="M157" s="13">
        <f t="shared" si="64"/>
        <v>0</v>
      </c>
      <c r="N157" s="13">
        <f t="shared" si="64"/>
        <v>0</v>
      </c>
      <c r="O157" s="13">
        <f t="shared" si="64"/>
        <v>0</v>
      </c>
      <c r="P157" s="13">
        <f t="shared" si="64"/>
        <v>0</v>
      </c>
      <c r="Q157" s="13">
        <f t="shared" si="64"/>
        <v>0</v>
      </c>
    </row>
    <row r="158" spans="1:17" ht="24" customHeight="1" x14ac:dyDescent="0.2">
      <c r="A158" s="9"/>
      <c r="B158" s="10"/>
      <c r="C158" s="11">
        <v>24601</v>
      </c>
      <c r="D158" s="12" t="s">
        <v>164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24" customHeight="1" x14ac:dyDescent="0.2">
      <c r="A159" s="9"/>
      <c r="B159" s="10">
        <v>247</v>
      </c>
      <c r="C159" s="11"/>
      <c r="D159" s="12" t="s">
        <v>165</v>
      </c>
      <c r="E159" s="13">
        <f t="shared" ref="E159:Q159" si="65">SUM(E160)</f>
        <v>0</v>
      </c>
      <c r="F159" s="13">
        <f t="shared" si="65"/>
        <v>0</v>
      </c>
      <c r="G159" s="13">
        <f t="shared" si="65"/>
        <v>0</v>
      </c>
      <c r="H159" s="13">
        <f t="shared" si="65"/>
        <v>0</v>
      </c>
      <c r="I159" s="13">
        <f t="shared" si="65"/>
        <v>0</v>
      </c>
      <c r="J159" s="13">
        <f t="shared" si="65"/>
        <v>0</v>
      </c>
      <c r="K159" s="13">
        <f t="shared" si="65"/>
        <v>0</v>
      </c>
      <c r="L159" s="13">
        <f t="shared" si="65"/>
        <v>0</v>
      </c>
      <c r="M159" s="13">
        <f t="shared" si="65"/>
        <v>0</v>
      </c>
      <c r="N159" s="13">
        <f t="shared" si="65"/>
        <v>0</v>
      </c>
      <c r="O159" s="13">
        <f t="shared" si="65"/>
        <v>0</v>
      </c>
      <c r="P159" s="13">
        <f t="shared" si="65"/>
        <v>0</v>
      </c>
      <c r="Q159" s="13">
        <f t="shared" si="65"/>
        <v>0</v>
      </c>
    </row>
    <row r="160" spans="1:17" ht="24" customHeight="1" x14ac:dyDescent="0.2">
      <c r="A160" s="9"/>
      <c r="B160" s="10"/>
      <c r="C160" s="11">
        <v>24701</v>
      </c>
      <c r="D160" s="12" t="s">
        <v>166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24" customHeight="1" x14ac:dyDescent="0.2">
      <c r="A161" s="9"/>
      <c r="B161" s="10">
        <v>248</v>
      </c>
      <c r="C161" s="11"/>
      <c r="D161" s="12" t="s">
        <v>167</v>
      </c>
      <c r="E161" s="13">
        <f t="shared" ref="E161:Q161" si="66">SUM(E162)</f>
        <v>0</v>
      </c>
      <c r="F161" s="13">
        <f t="shared" si="66"/>
        <v>0</v>
      </c>
      <c r="G161" s="13">
        <f t="shared" si="66"/>
        <v>0</v>
      </c>
      <c r="H161" s="13">
        <f t="shared" si="66"/>
        <v>0</v>
      </c>
      <c r="I161" s="13">
        <f t="shared" si="66"/>
        <v>0</v>
      </c>
      <c r="J161" s="13">
        <f t="shared" si="66"/>
        <v>0</v>
      </c>
      <c r="K161" s="13">
        <f t="shared" si="66"/>
        <v>0</v>
      </c>
      <c r="L161" s="13">
        <f t="shared" si="66"/>
        <v>0</v>
      </c>
      <c r="M161" s="13">
        <f t="shared" si="66"/>
        <v>0</v>
      </c>
      <c r="N161" s="13">
        <f t="shared" si="66"/>
        <v>0</v>
      </c>
      <c r="O161" s="13">
        <f t="shared" si="66"/>
        <v>0</v>
      </c>
      <c r="P161" s="13">
        <f t="shared" si="66"/>
        <v>0</v>
      </c>
      <c r="Q161" s="13">
        <f t="shared" si="66"/>
        <v>0</v>
      </c>
    </row>
    <row r="162" spans="1:17" ht="24" customHeight="1" x14ac:dyDescent="0.2">
      <c r="A162" s="9"/>
      <c r="B162" s="10"/>
      <c r="C162" s="11">
        <v>24801</v>
      </c>
      <c r="D162" s="12" t="s">
        <v>168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24" customHeight="1" x14ac:dyDescent="0.2">
      <c r="A163" s="9"/>
      <c r="B163" s="10">
        <v>249</v>
      </c>
      <c r="C163" s="11"/>
      <c r="D163" s="12" t="s">
        <v>169</v>
      </c>
      <c r="E163" s="13">
        <f t="shared" ref="E163:Q163" si="67">SUM(E164)</f>
        <v>0</v>
      </c>
      <c r="F163" s="13">
        <f t="shared" si="67"/>
        <v>0</v>
      </c>
      <c r="G163" s="13">
        <f t="shared" si="67"/>
        <v>0</v>
      </c>
      <c r="H163" s="13">
        <f t="shared" si="67"/>
        <v>0</v>
      </c>
      <c r="I163" s="13">
        <f t="shared" si="67"/>
        <v>0</v>
      </c>
      <c r="J163" s="13">
        <f t="shared" si="67"/>
        <v>0</v>
      </c>
      <c r="K163" s="13">
        <f t="shared" si="67"/>
        <v>0</v>
      </c>
      <c r="L163" s="13">
        <f t="shared" si="67"/>
        <v>0</v>
      </c>
      <c r="M163" s="13">
        <f t="shared" si="67"/>
        <v>0</v>
      </c>
      <c r="N163" s="13">
        <f t="shared" si="67"/>
        <v>0</v>
      </c>
      <c r="O163" s="13">
        <f t="shared" si="67"/>
        <v>0</v>
      </c>
      <c r="P163" s="13">
        <f t="shared" si="67"/>
        <v>0</v>
      </c>
      <c r="Q163" s="13">
        <f t="shared" si="67"/>
        <v>0</v>
      </c>
    </row>
    <row r="164" spans="1:17" ht="24" customHeight="1" x14ac:dyDescent="0.2">
      <c r="A164" s="9"/>
      <c r="B164" s="10"/>
      <c r="C164" s="11">
        <v>24901</v>
      </c>
      <c r="D164" s="11" t="s">
        <v>170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24" customHeight="1" x14ac:dyDescent="0.2">
      <c r="A165" s="42" t="s">
        <v>171</v>
      </c>
      <c r="B165" s="43"/>
      <c r="C165" s="43"/>
      <c r="D165" s="44"/>
      <c r="E165" s="8">
        <f>SUM(E166,E168,E170,E172,E174,E176,E178)</f>
        <v>0</v>
      </c>
      <c r="F165" s="8">
        <f t="shared" ref="F165:Q165" si="68">SUM(F166,F168,F170,F172,F174,F176,F178)</f>
        <v>0</v>
      </c>
      <c r="G165" s="8">
        <f t="shared" si="68"/>
        <v>0</v>
      </c>
      <c r="H165" s="8">
        <f t="shared" si="68"/>
        <v>0</v>
      </c>
      <c r="I165" s="8">
        <f t="shared" si="68"/>
        <v>0</v>
      </c>
      <c r="J165" s="8">
        <f t="shared" si="68"/>
        <v>0</v>
      </c>
      <c r="K165" s="8">
        <f t="shared" si="68"/>
        <v>0</v>
      </c>
      <c r="L165" s="8">
        <f t="shared" si="68"/>
        <v>0</v>
      </c>
      <c r="M165" s="8">
        <f t="shared" si="68"/>
        <v>0</v>
      </c>
      <c r="N165" s="8">
        <f t="shared" si="68"/>
        <v>0</v>
      </c>
      <c r="O165" s="8">
        <f t="shared" si="68"/>
        <v>0</v>
      </c>
      <c r="P165" s="8">
        <f t="shared" si="68"/>
        <v>0</v>
      </c>
      <c r="Q165" s="8">
        <f t="shared" si="68"/>
        <v>0</v>
      </c>
    </row>
    <row r="166" spans="1:17" ht="24" customHeight="1" x14ac:dyDescent="0.2">
      <c r="A166" s="9"/>
      <c r="B166" s="10">
        <v>251</v>
      </c>
      <c r="C166" s="11"/>
      <c r="D166" s="12" t="s">
        <v>172</v>
      </c>
      <c r="E166" s="13">
        <f t="shared" ref="E166:Q166" si="69">SUM(E167)</f>
        <v>0</v>
      </c>
      <c r="F166" s="13">
        <f t="shared" si="69"/>
        <v>0</v>
      </c>
      <c r="G166" s="13">
        <f t="shared" si="69"/>
        <v>0</v>
      </c>
      <c r="H166" s="13">
        <f t="shared" si="69"/>
        <v>0</v>
      </c>
      <c r="I166" s="13">
        <f t="shared" si="69"/>
        <v>0</v>
      </c>
      <c r="J166" s="13">
        <f t="shared" si="69"/>
        <v>0</v>
      </c>
      <c r="K166" s="13">
        <f t="shared" si="69"/>
        <v>0</v>
      </c>
      <c r="L166" s="13">
        <f t="shared" si="69"/>
        <v>0</v>
      </c>
      <c r="M166" s="13">
        <f t="shared" si="69"/>
        <v>0</v>
      </c>
      <c r="N166" s="13">
        <f t="shared" si="69"/>
        <v>0</v>
      </c>
      <c r="O166" s="13">
        <f t="shared" si="69"/>
        <v>0</v>
      </c>
      <c r="P166" s="13">
        <f t="shared" si="69"/>
        <v>0</v>
      </c>
      <c r="Q166" s="13">
        <f t="shared" si="69"/>
        <v>0</v>
      </c>
    </row>
    <row r="167" spans="1:17" ht="24" customHeight="1" x14ac:dyDescent="0.2">
      <c r="A167" s="9"/>
      <c r="B167" s="10"/>
      <c r="C167" s="11">
        <v>25101</v>
      </c>
      <c r="D167" s="12" t="s">
        <v>173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24" customHeight="1" x14ac:dyDescent="0.2">
      <c r="A168" s="9"/>
      <c r="B168" s="10">
        <v>252</v>
      </c>
      <c r="C168" s="11"/>
      <c r="D168" s="12" t="s">
        <v>174</v>
      </c>
      <c r="E168" s="13">
        <f t="shared" ref="E168:Q168" si="70">SUM(E169)</f>
        <v>0</v>
      </c>
      <c r="F168" s="13">
        <f t="shared" si="70"/>
        <v>0</v>
      </c>
      <c r="G168" s="13">
        <f t="shared" si="70"/>
        <v>0</v>
      </c>
      <c r="H168" s="13">
        <f t="shared" si="70"/>
        <v>0</v>
      </c>
      <c r="I168" s="13">
        <f t="shared" si="70"/>
        <v>0</v>
      </c>
      <c r="J168" s="13">
        <f t="shared" si="70"/>
        <v>0</v>
      </c>
      <c r="K168" s="13">
        <f t="shared" si="70"/>
        <v>0</v>
      </c>
      <c r="L168" s="13">
        <f t="shared" si="70"/>
        <v>0</v>
      </c>
      <c r="M168" s="13">
        <f t="shared" si="70"/>
        <v>0</v>
      </c>
      <c r="N168" s="13">
        <f t="shared" si="70"/>
        <v>0</v>
      </c>
      <c r="O168" s="13">
        <f t="shared" si="70"/>
        <v>0</v>
      </c>
      <c r="P168" s="13">
        <f t="shared" si="70"/>
        <v>0</v>
      </c>
      <c r="Q168" s="13">
        <f t="shared" si="70"/>
        <v>0</v>
      </c>
    </row>
    <row r="169" spans="1:17" ht="24" customHeight="1" x14ac:dyDescent="0.2">
      <c r="A169" s="9"/>
      <c r="B169" s="10"/>
      <c r="C169" s="11">
        <v>25201</v>
      </c>
      <c r="D169" s="12" t="s">
        <v>175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24" customHeight="1" x14ac:dyDescent="0.2">
      <c r="A170" s="9"/>
      <c r="B170" s="10">
        <v>253</v>
      </c>
      <c r="C170" s="11"/>
      <c r="D170" s="12" t="s">
        <v>176</v>
      </c>
      <c r="E170" s="13">
        <f t="shared" ref="E170:Q170" si="71">SUM(E171)</f>
        <v>0</v>
      </c>
      <c r="F170" s="13">
        <f t="shared" si="71"/>
        <v>0</v>
      </c>
      <c r="G170" s="13">
        <f t="shared" si="71"/>
        <v>0</v>
      </c>
      <c r="H170" s="13">
        <f t="shared" si="71"/>
        <v>0</v>
      </c>
      <c r="I170" s="13">
        <f t="shared" si="71"/>
        <v>0</v>
      </c>
      <c r="J170" s="13">
        <f t="shared" si="71"/>
        <v>0</v>
      </c>
      <c r="K170" s="13">
        <f t="shared" si="71"/>
        <v>0</v>
      </c>
      <c r="L170" s="13">
        <f t="shared" si="71"/>
        <v>0</v>
      </c>
      <c r="M170" s="13">
        <f t="shared" si="71"/>
        <v>0</v>
      </c>
      <c r="N170" s="13">
        <f t="shared" si="71"/>
        <v>0</v>
      </c>
      <c r="O170" s="13">
        <f t="shared" si="71"/>
        <v>0</v>
      </c>
      <c r="P170" s="13">
        <f t="shared" si="71"/>
        <v>0</v>
      </c>
      <c r="Q170" s="13">
        <f t="shared" si="71"/>
        <v>0</v>
      </c>
    </row>
    <row r="171" spans="1:17" ht="24" customHeight="1" x14ac:dyDescent="0.2">
      <c r="A171" s="9"/>
      <c r="B171" s="10"/>
      <c r="C171" s="11">
        <v>25301</v>
      </c>
      <c r="D171" s="12" t="s">
        <v>177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24" customHeight="1" x14ac:dyDescent="0.2">
      <c r="A172" s="9"/>
      <c r="B172" s="10">
        <v>254</v>
      </c>
      <c r="C172" s="11"/>
      <c r="D172" s="12" t="s">
        <v>178</v>
      </c>
      <c r="E172" s="13">
        <f t="shared" ref="E172:Q172" si="72">SUM(E173)</f>
        <v>0</v>
      </c>
      <c r="F172" s="13">
        <f t="shared" si="72"/>
        <v>0</v>
      </c>
      <c r="G172" s="13">
        <f t="shared" si="72"/>
        <v>0</v>
      </c>
      <c r="H172" s="13">
        <f t="shared" si="72"/>
        <v>0</v>
      </c>
      <c r="I172" s="13">
        <f t="shared" si="72"/>
        <v>0</v>
      </c>
      <c r="J172" s="13">
        <f t="shared" si="72"/>
        <v>0</v>
      </c>
      <c r="K172" s="13">
        <f t="shared" si="72"/>
        <v>0</v>
      </c>
      <c r="L172" s="13">
        <f t="shared" si="72"/>
        <v>0</v>
      </c>
      <c r="M172" s="13">
        <f t="shared" si="72"/>
        <v>0</v>
      </c>
      <c r="N172" s="13">
        <f t="shared" si="72"/>
        <v>0</v>
      </c>
      <c r="O172" s="13">
        <f t="shared" si="72"/>
        <v>0</v>
      </c>
      <c r="P172" s="13">
        <f t="shared" si="72"/>
        <v>0</v>
      </c>
      <c r="Q172" s="13">
        <f t="shared" si="72"/>
        <v>0</v>
      </c>
    </row>
    <row r="173" spans="1:17" ht="24" customHeight="1" x14ac:dyDescent="0.2">
      <c r="A173" s="9"/>
      <c r="B173" s="10"/>
      <c r="C173" s="11">
        <v>25401</v>
      </c>
      <c r="D173" s="12" t="s">
        <v>179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24" customHeight="1" x14ac:dyDescent="0.2">
      <c r="A174" s="9"/>
      <c r="B174" s="10">
        <v>255</v>
      </c>
      <c r="C174" s="11"/>
      <c r="D174" s="12" t="s">
        <v>180</v>
      </c>
      <c r="E174" s="13">
        <f t="shared" ref="E174:Q174" si="73">SUM(E175)</f>
        <v>0</v>
      </c>
      <c r="F174" s="13">
        <f t="shared" si="73"/>
        <v>0</v>
      </c>
      <c r="G174" s="13">
        <f t="shared" si="73"/>
        <v>0</v>
      </c>
      <c r="H174" s="13">
        <f t="shared" si="73"/>
        <v>0</v>
      </c>
      <c r="I174" s="13">
        <f t="shared" si="73"/>
        <v>0</v>
      </c>
      <c r="J174" s="13">
        <f t="shared" si="73"/>
        <v>0</v>
      </c>
      <c r="K174" s="13">
        <f t="shared" si="73"/>
        <v>0</v>
      </c>
      <c r="L174" s="13">
        <f t="shared" si="73"/>
        <v>0</v>
      </c>
      <c r="M174" s="13">
        <f t="shared" si="73"/>
        <v>0</v>
      </c>
      <c r="N174" s="13">
        <f t="shared" si="73"/>
        <v>0</v>
      </c>
      <c r="O174" s="13">
        <f t="shared" si="73"/>
        <v>0</v>
      </c>
      <c r="P174" s="13">
        <f t="shared" si="73"/>
        <v>0</v>
      </c>
      <c r="Q174" s="13">
        <f t="shared" si="73"/>
        <v>0</v>
      </c>
    </row>
    <row r="175" spans="1:17" ht="24" customHeight="1" x14ac:dyDescent="0.2">
      <c r="A175" s="9"/>
      <c r="B175" s="10"/>
      <c r="C175" s="11">
        <v>25501</v>
      </c>
      <c r="D175" s="12" t="s">
        <v>181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24" customHeight="1" x14ac:dyDescent="0.2">
      <c r="A176" s="9"/>
      <c r="B176" s="10">
        <v>256</v>
      </c>
      <c r="C176" s="11"/>
      <c r="D176" s="12" t="s">
        <v>182</v>
      </c>
      <c r="E176" s="13">
        <f t="shared" ref="E176:Q176" si="74">SUM(E177)</f>
        <v>0</v>
      </c>
      <c r="F176" s="13">
        <f t="shared" si="74"/>
        <v>0</v>
      </c>
      <c r="G176" s="13">
        <f t="shared" si="74"/>
        <v>0</v>
      </c>
      <c r="H176" s="13">
        <f t="shared" si="74"/>
        <v>0</v>
      </c>
      <c r="I176" s="13">
        <f t="shared" si="74"/>
        <v>0</v>
      </c>
      <c r="J176" s="13">
        <f t="shared" si="74"/>
        <v>0</v>
      </c>
      <c r="K176" s="13">
        <f t="shared" si="74"/>
        <v>0</v>
      </c>
      <c r="L176" s="13">
        <f t="shared" si="74"/>
        <v>0</v>
      </c>
      <c r="M176" s="13">
        <f t="shared" si="74"/>
        <v>0</v>
      </c>
      <c r="N176" s="13">
        <f t="shared" si="74"/>
        <v>0</v>
      </c>
      <c r="O176" s="13">
        <f t="shared" si="74"/>
        <v>0</v>
      </c>
      <c r="P176" s="13">
        <f t="shared" si="74"/>
        <v>0</v>
      </c>
      <c r="Q176" s="13">
        <f t="shared" si="74"/>
        <v>0</v>
      </c>
    </row>
    <row r="177" spans="1:17" ht="24" customHeight="1" x14ac:dyDescent="0.2">
      <c r="A177" s="9"/>
      <c r="B177" s="10"/>
      <c r="C177" s="11">
        <v>25601</v>
      </c>
      <c r="D177" s="12" t="s">
        <v>183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24" customHeight="1" x14ac:dyDescent="0.2">
      <c r="A178" s="9"/>
      <c r="B178" s="10">
        <v>259</v>
      </c>
      <c r="C178" s="11"/>
      <c r="D178" s="12" t="s">
        <v>184</v>
      </c>
      <c r="E178" s="13">
        <f>SUM(E179:E180)</f>
        <v>0</v>
      </c>
      <c r="F178" s="13">
        <f t="shared" ref="F178:Q178" si="75">SUM(F179:F180)</f>
        <v>0</v>
      </c>
      <c r="G178" s="13">
        <f t="shared" si="75"/>
        <v>0</v>
      </c>
      <c r="H178" s="13">
        <f t="shared" si="75"/>
        <v>0</v>
      </c>
      <c r="I178" s="13">
        <f t="shared" si="75"/>
        <v>0</v>
      </c>
      <c r="J178" s="13">
        <f t="shared" si="75"/>
        <v>0</v>
      </c>
      <c r="K178" s="13">
        <f t="shared" si="75"/>
        <v>0</v>
      </c>
      <c r="L178" s="13">
        <f t="shared" si="75"/>
        <v>0</v>
      </c>
      <c r="M178" s="13">
        <f t="shared" si="75"/>
        <v>0</v>
      </c>
      <c r="N178" s="13">
        <f t="shared" si="75"/>
        <v>0</v>
      </c>
      <c r="O178" s="13">
        <f t="shared" si="75"/>
        <v>0</v>
      </c>
      <c r="P178" s="13">
        <f t="shared" si="75"/>
        <v>0</v>
      </c>
      <c r="Q178" s="13">
        <f t="shared" si="75"/>
        <v>0</v>
      </c>
    </row>
    <row r="179" spans="1:17" ht="24" customHeight="1" x14ac:dyDescent="0.2">
      <c r="A179" s="9"/>
      <c r="B179" s="10"/>
      <c r="C179" s="11">
        <v>25901</v>
      </c>
      <c r="D179" s="11" t="s">
        <v>185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34.5" customHeight="1" x14ac:dyDescent="0.2">
      <c r="A180" s="9"/>
      <c r="B180" s="10"/>
      <c r="C180" s="11">
        <v>25902</v>
      </c>
      <c r="D180" s="16" t="s">
        <v>186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24" customHeight="1" x14ac:dyDescent="0.2">
      <c r="A181" s="42" t="s">
        <v>187</v>
      </c>
      <c r="B181" s="43"/>
      <c r="C181" s="43"/>
      <c r="D181" s="44"/>
      <c r="E181" s="8">
        <f>SUM(E182,E191)</f>
        <v>0</v>
      </c>
      <c r="F181" s="8">
        <f t="shared" ref="F181:Q181" si="76">SUM(F182,F191)</f>
        <v>0</v>
      </c>
      <c r="G181" s="8">
        <f t="shared" si="76"/>
        <v>0</v>
      </c>
      <c r="H181" s="8">
        <f t="shared" si="76"/>
        <v>0</v>
      </c>
      <c r="I181" s="8">
        <f t="shared" si="76"/>
        <v>0</v>
      </c>
      <c r="J181" s="8">
        <f t="shared" si="76"/>
        <v>0</v>
      </c>
      <c r="K181" s="8">
        <f t="shared" si="76"/>
        <v>0</v>
      </c>
      <c r="L181" s="8">
        <f t="shared" si="76"/>
        <v>0</v>
      </c>
      <c r="M181" s="8">
        <f t="shared" si="76"/>
        <v>0</v>
      </c>
      <c r="N181" s="8">
        <f t="shared" si="76"/>
        <v>0</v>
      </c>
      <c r="O181" s="8">
        <f t="shared" si="76"/>
        <v>0</v>
      </c>
      <c r="P181" s="8">
        <f t="shared" si="76"/>
        <v>0</v>
      </c>
      <c r="Q181" s="8">
        <f t="shared" si="76"/>
        <v>0</v>
      </c>
    </row>
    <row r="182" spans="1:17" ht="24" customHeight="1" x14ac:dyDescent="0.2">
      <c r="A182" s="9"/>
      <c r="B182" s="10">
        <v>261</v>
      </c>
      <c r="C182" s="11"/>
      <c r="D182" s="12" t="s">
        <v>188</v>
      </c>
      <c r="E182" s="13">
        <f>SUM(E183:E190)</f>
        <v>0</v>
      </c>
      <c r="F182" s="13">
        <f t="shared" ref="F182:Q182" si="77">SUM(F183:F190)</f>
        <v>0</v>
      </c>
      <c r="G182" s="13">
        <f t="shared" si="77"/>
        <v>0</v>
      </c>
      <c r="H182" s="13">
        <f t="shared" si="77"/>
        <v>0</v>
      </c>
      <c r="I182" s="13">
        <f t="shared" si="77"/>
        <v>0</v>
      </c>
      <c r="J182" s="13">
        <f t="shared" si="77"/>
        <v>0</v>
      </c>
      <c r="K182" s="13">
        <f t="shared" si="77"/>
        <v>0</v>
      </c>
      <c r="L182" s="13">
        <f t="shared" si="77"/>
        <v>0</v>
      </c>
      <c r="M182" s="13">
        <f t="shared" si="77"/>
        <v>0</v>
      </c>
      <c r="N182" s="13">
        <f t="shared" si="77"/>
        <v>0</v>
      </c>
      <c r="O182" s="13">
        <f t="shared" si="77"/>
        <v>0</v>
      </c>
      <c r="P182" s="13">
        <f t="shared" si="77"/>
        <v>0</v>
      </c>
      <c r="Q182" s="13">
        <f t="shared" si="77"/>
        <v>0</v>
      </c>
    </row>
    <row r="183" spans="1:17" ht="60.75" customHeight="1" x14ac:dyDescent="0.2">
      <c r="A183" s="9"/>
      <c r="B183" s="10"/>
      <c r="C183" s="14">
        <v>26101</v>
      </c>
      <c r="D183" s="17" t="s">
        <v>189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60.75" customHeight="1" x14ac:dyDescent="0.2">
      <c r="A184" s="9"/>
      <c r="B184" s="10"/>
      <c r="C184" s="14">
        <v>26102</v>
      </c>
      <c r="D184" s="17" t="s">
        <v>190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47.25" customHeight="1" x14ac:dyDescent="0.2">
      <c r="A185" s="9"/>
      <c r="B185" s="10"/>
      <c r="C185" s="14">
        <v>26103</v>
      </c>
      <c r="D185" s="17" t="s">
        <v>191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47.25" customHeight="1" x14ac:dyDescent="0.2">
      <c r="A186" s="9"/>
      <c r="B186" s="10"/>
      <c r="C186" s="14">
        <v>26104</v>
      </c>
      <c r="D186" s="17" t="s">
        <v>192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47.25" customHeight="1" x14ac:dyDescent="0.2">
      <c r="A187" s="9"/>
      <c r="B187" s="10"/>
      <c r="C187" s="14">
        <v>26105</v>
      </c>
      <c r="D187" s="17" t="s">
        <v>193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24" customHeight="1" x14ac:dyDescent="0.2">
      <c r="A188" s="9"/>
      <c r="B188" s="10"/>
      <c r="C188" s="14">
        <v>26106</v>
      </c>
      <c r="D188" s="15" t="s">
        <v>194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24" customHeight="1" x14ac:dyDescent="0.2">
      <c r="A189" s="9"/>
      <c r="B189" s="10"/>
      <c r="C189" s="14">
        <v>26107</v>
      </c>
      <c r="D189" s="15" t="s">
        <v>195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24" customHeight="1" x14ac:dyDescent="0.2">
      <c r="A190" s="9"/>
      <c r="B190" s="10"/>
      <c r="C190" s="14">
        <v>26108</v>
      </c>
      <c r="D190" s="15" t="s">
        <v>196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24" customHeight="1" x14ac:dyDescent="0.2">
      <c r="A191" s="9"/>
      <c r="B191" s="10">
        <v>262</v>
      </c>
      <c r="C191" s="11"/>
      <c r="D191" s="12" t="s">
        <v>197</v>
      </c>
      <c r="E191" s="13">
        <f>SUM(E192)</f>
        <v>0</v>
      </c>
      <c r="F191" s="13">
        <f t="shared" ref="F191:Q191" si="78">SUM(F192)</f>
        <v>0</v>
      </c>
      <c r="G191" s="13">
        <f t="shared" si="78"/>
        <v>0</v>
      </c>
      <c r="H191" s="13">
        <f t="shared" si="78"/>
        <v>0</v>
      </c>
      <c r="I191" s="13">
        <f t="shared" si="78"/>
        <v>0</v>
      </c>
      <c r="J191" s="13">
        <f t="shared" si="78"/>
        <v>0</v>
      </c>
      <c r="K191" s="13">
        <f t="shared" si="78"/>
        <v>0</v>
      </c>
      <c r="L191" s="13">
        <f t="shared" si="78"/>
        <v>0</v>
      </c>
      <c r="M191" s="13">
        <f t="shared" si="78"/>
        <v>0</v>
      </c>
      <c r="N191" s="13">
        <f t="shared" si="78"/>
        <v>0</v>
      </c>
      <c r="O191" s="13">
        <f t="shared" si="78"/>
        <v>0</v>
      </c>
      <c r="P191" s="13">
        <f t="shared" si="78"/>
        <v>0</v>
      </c>
      <c r="Q191" s="13">
        <f t="shared" si="78"/>
        <v>0</v>
      </c>
    </row>
    <row r="192" spans="1:17" ht="24" customHeight="1" x14ac:dyDescent="0.2">
      <c r="A192" s="9"/>
      <c r="B192" s="10"/>
      <c r="C192" s="11">
        <v>26201</v>
      </c>
      <c r="D192" s="11" t="s">
        <v>198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30" customHeight="1" x14ac:dyDescent="0.2">
      <c r="A193" s="48" t="s">
        <v>199</v>
      </c>
      <c r="B193" s="49"/>
      <c r="C193" s="49"/>
      <c r="D193" s="50"/>
      <c r="E193" s="8">
        <f>SUM(E194,E197,E199,E201,E203)</f>
        <v>0</v>
      </c>
      <c r="F193" s="8">
        <f t="shared" ref="F193:Q193" si="79">SUM(F194,F197,F199,F201,F203)</f>
        <v>0</v>
      </c>
      <c r="G193" s="8">
        <f t="shared" si="79"/>
        <v>0</v>
      </c>
      <c r="H193" s="8">
        <f t="shared" si="79"/>
        <v>0</v>
      </c>
      <c r="I193" s="8">
        <f t="shared" si="79"/>
        <v>0</v>
      </c>
      <c r="J193" s="8">
        <f t="shared" si="79"/>
        <v>0</v>
      </c>
      <c r="K193" s="8">
        <f t="shared" si="79"/>
        <v>0</v>
      </c>
      <c r="L193" s="8">
        <f t="shared" si="79"/>
        <v>0</v>
      </c>
      <c r="M193" s="8">
        <f t="shared" si="79"/>
        <v>0</v>
      </c>
      <c r="N193" s="8">
        <f t="shared" si="79"/>
        <v>0</v>
      </c>
      <c r="O193" s="8">
        <f t="shared" si="79"/>
        <v>0</v>
      </c>
      <c r="P193" s="8">
        <f t="shared" si="79"/>
        <v>0</v>
      </c>
      <c r="Q193" s="8">
        <f t="shared" si="79"/>
        <v>0</v>
      </c>
    </row>
    <row r="194" spans="1:17" ht="24" customHeight="1" x14ac:dyDescent="0.2">
      <c r="A194" s="9"/>
      <c r="B194" s="10">
        <v>271</v>
      </c>
      <c r="C194" s="11"/>
      <c r="D194" s="12" t="s">
        <v>200</v>
      </c>
      <c r="E194" s="13">
        <f>SUM(E195:E196)</f>
        <v>0</v>
      </c>
      <c r="F194" s="13">
        <f t="shared" ref="F194:Q194" si="80">SUM(F195:F196)</f>
        <v>0</v>
      </c>
      <c r="G194" s="13">
        <f t="shared" si="80"/>
        <v>0</v>
      </c>
      <c r="H194" s="13">
        <f t="shared" si="80"/>
        <v>0</v>
      </c>
      <c r="I194" s="13">
        <f t="shared" si="80"/>
        <v>0</v>
      </c>
      <c r="J194" s="13">
        <f t="shared" si="80"/>
        <v>0</v>
      </c>
      <c r="K194" s="13">
        <f t="shared" si="80"/>
        <v>0</v>
      </c>
      <c r="L194" s="13">
        <f t="shared" si="80"/>
        <v>0</v>
      </c>
      <c r="M194" s="13">
        <f t="shared" si="80"/>
        <v>0</v>
      </c>
      <c r="N194" s="13">
        <f t="shared" si="80"/>
        <v>0</v>
      </c>
      <c r="O194" s="13">
        <f t="shared" si="80"/>
        <v>0</v>
      </c>
      <c r="P194" s="13">
        <f t="shared" si="80"/>
        <v>0</v>
      </c>
      <c r="Q194" s="13">
        <f t="shared" si="80"/>
        <v>0</v>
      </c>
    </row>
    <row r="195" spans="1:17" ht="24" customHeight="1" x14ac:dyDescent="0.2">
      <c r="A195" s="9"/>
      <c r="B195" s="10"/>
      <c r="C195" s="11">
        <v>27101</v>
      </c>
      <c r="D195" s="12" t="s">
        <v>201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24" customHeight="1" x14ac:dyDescent="0.2">
      <c r="A196" s="9"/>
      <c r="B196" s="10"/>
      <c r="C196" s="11">
        <v>27102</v>
      </c>
      <c r="D196" s="12" t="s">
        <v>202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24" customHeight="1" x14ac:dyDescent="0.2">
      <c r="A197" s="9"/>
      <c r="B197" s="10">
        <v>272</v>
      </c>
      <c r="C197" s="11"/>
      <c r="D197" s="12" t="s">
        <v>203</v>
      </c>
      <c r="E197" s="13">
        <f>SUM(E198)</f>
        <v>0</v>
      </c>
      <c r="F197" s="13">
        <f t="shared" ref="F197:Q197" si="81">SUM(F198)</f>
        <v>0</v>
      </c>
      <c r="G197" s="13">
        <f t="shared" si="81"/>
        <v>0</v>
      </c>
      <c r="H197" s="13">
        <f t="shared" si="81"/>
        <v>0</v>
      </c>
      <c r="I197" s="13">
        <f t="shared" si="81"/>
        <v>0</v>
      </c>
      <c r="J197" s="13">
        <f t="shared" si="81"/>
        <v>0</v>
      </c>
      <c r="K197" s="13">
        <f t="shared" si="81"/>
        <v>0</v>
      </c>
      <c r="L197" s="13">
        <f t="shared" si="81"/>
        <v>0</v>
      </c>
      <c r="M197" s="13">
        <f t="shared" si="81"/>
        <v>0</v>
      </c>
      <c r="N197" s="13">
        <f t="shared" si="81"/>
        <v>0</v>
      </c>
      <c r="O197" s="13">
        <f t="shared" si="81"/>
        <v>0</v>
      </c>
      <c r="P197" s="13">
        <f t="shared" si="81"/>
        <v>0</v>
      </c>
      <c r="Q197" s="13">
        <f t="shared" si="81"/>
        <v>0</v>
      </c>
    </row>
    <row r="198" spans="1:17" ht="24" customHeight="1" x14ac:dyDescent="0.2">
      <c r="A198" s="9"/>
      <c r="B198" s="10"/>
      <c r="C198" s="11">
        <v>27201</v>
      </c>
      <c r="D198" s="12" t="s">
        <v>204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24" customHeight="1" x14ac:dyDescent="0.2">
      <c r="A199" s="9"/>
      <c r="B199" s="10">
        <v>273</v>
      </c>
      <c r="C199" s="11"/>
      <c r="D199" s="12" t="s">
        <v>205</v>
      </c>
      <c r="E199" s="13">
        <f t="shared" ref="E199:Q199" si="82">SUM(E200)</f>
        <v>0</v>
      </c>
      <c r="F199" s="13">
        <f t="shared" si="82"/>
        <v>0</v>
      </c>
      <c r="G199" s="13">
        <f t="shared" si="82"/>
        <v>0</v>
      </c>
      <c r="H199" s="13">
        <f t="shared" si="82"/>
        <v>0</v>
      </c>
      <c r="I199" s="13">
        <f t="shared" si="82"/>
        <v>0</v>
      </c>
      <c r="J199" s="13">
        <f t="shared" si="82"/>
        <v>0</v>
      </c>
      <c r="K199" s="13">
        <f t="shared" si="82"/>
        <v>0</v>
      </c>
      <c r="L199" s="13">
        <f t="shared" si="82"/>
        <v>0</v>
      </c>
      <c r="M199" s="13">
        <f t="shared" si="82"/>
        <v>0</v>
      </c>
      <c r="N199" s="13">
        <f t="shared" si="82"/>
        <v>0</v>
      </c>
      <c r="O199" s="13">
        <f t="shared" si="82"/>
        <v>0</v>
      </c>
      <c r="P199" s="13">
        <f t="shared" si="82"/>
        <v>0</v>
      </c>
      <c r="Q199" s="13">
        <f t="shared" si="82"/>
        <v>0</v>
      </c>
    </row>
    <row r="200" spans="1:17" ht="24" customHeight="1" x14ac:dyDescent="0.2">
      <c r="A200" s="9"/>
      <c r="B200" s="10"/>
      <c r="C200" s="11">
        <v>27301</v>
      </c>
      <c r="D200" s="12" t="s">
        <v>206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24" customHeight="1" x14ac:dyDescent="0.2">
      <c r="A201" s="9"/>
      <c r="B201" s="10">
        <v>274</v>
      </c>
      <c r="C201" s="11"/>
      <c r="D201" s="12" t="s">
        <v>207</v>
      </c>
      <c r="E201" s="13">
        <f t="shared" ref="E201:Q201" si="83">SUM(E202)</f>
        <v>0</v>
      </c>
      <c r="F201" s="13">
        <f t="shared" si="83"/>
        <v>0</v>
      </c>
      <c r="G201" s="13">
        <f t="shared" si="83"/>
        <v>0</v>
      </c>
      <c r="H201" s="13">
        <f t="shared" si="83"/>
        <v>0</v>
      </c>
      <c r="I201" s="13">
        <f t="shared" si="83"/>
        <v>0</v>
      </c>
      <c r="J201" s="13">
        <f t="shared" si="83"/>
        <v>0</v>
      </c>
      <c r="K201" s="13">
        <f t="shared" si="83"/>
        <v>0</v>
      </c>
      <c r="L201" s="13">
        <f t="shared" si="83"/>
        <v>0</v>
      </c>
      <c r="M201" s="13">
        <f t="shared" si="83"/>
        <v>0</v>
      </c>
      <c r="N201" s="13">
        <f t="shared" si="83"/>
        <v>0</v>
      </c>
      <c r="O201" s="13">
        <f t="shared" si="83"/>
        <v>0</v>
      </c>
      <c r="P201" s="13">
        <f t="shared" si="83"/>
        <v>0</v>
      </c>
      <c r="Q201" s="13">
        <f t="shared" si="83"/>
        <v>0</v>
      </c>
    </row>
    <row r="202" spans="1:17" ht="24" customHeight="1" x14ac:dyDescent="0.2">
      <c r="A202" s="9"/>
      <c r="B202" s="10"/>
      <c r="C202" s="11">
        <v>27401</v>
      </c>
      <c r="D202" s="12" t="s">
        <v>208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31.5" customHeight="1" x14ac:dyDescent="0.2">
      <c r="A203" s="9"/>
      <c r="B203" s="10">
        <v>275</v>
      </c>
      <c r="C203" s="11"/>
      <c r="D203" s="15" t="s">
        <v>209</v>
      </c>
      <c r="E203" s="13">
        <f t="shared" ref="E203:Q203" si="84">SUM(E204)</f>
        <v>0</v>
      </c>
      <c r="F203" s="13">
        <f t="shared" si="84"/>
        <v>0</v>
      </c>
      <c r="G203" s="13">
        <f t="shared" si="84"/>
        <v>0</v>
      </c>
      <c r="H203" s="13">
        <f t="shared" si="84"/>
        <v>0</v>
      </c>
      <c r="I203" s="13">
        <f t="shared" si="84"/>
        <v>0</v>
      </c>
      <c r="J203" s="13">
        <f t="shared" si="84"/>
        <v>0</v>
      </c>
      <c r="K203" s="13">
        <f t="shared" si="84"/>
        <v>0</v>
      </c>
      <c r="L203" s="13">
        <f t="shared" si="84"/>
        <v>0</v>
      </c>
      <c r="M203" s="13">
        <f t="shared" si="84"/>
        <v>0</v>
      </c>
      <c r="N203" s="13">
        <f t="shared" si="84"/>
        <v>0</v>
      </c>
      <c r="O203" s="13">
        <f t="shared" si="84"/>
        <v>0</v>
      </c>
      <c r="P203" s="13">
        <f t="shared" si="84"/>
        <v>0</v>
      </c>
      <c r="Q203" s="13">
        <f t="shared" si="84"/>
        <v>0</v>
      </c>
    </row>
    <row r="204" spans="1:17" ht="35.25" customHeight="1" x14ac:dyDescent="0.2">
      <c r="A204" s="9"/>
      <c r="B204" s="10"/>
      <c r="C204" s="11">
        <v>27501</v>
      </c>
      <c r="D204" s="16" t="s">
        <v>210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24" customHeight="1" x14ac:dyDescent="0.2">
      <c r="A205" s="42" t="s">
        <v>211</v>
      </c>
      <c r="B205" s="43"/>
      <c r="C205" s="43"/>
      <c r="D205" s="44"/>
      <c r="E205" s="8">
        <f>SUM(E206,E208,E210)</f>
        <v>0</v>
      </c>
      <c r="F205" s="8">
        <f t="shared" ref="F205:Q205" si="85">SUM(F206,F208,F210)</f>
        <v>0</v>
      </c>
      <c r="G205" s="8">
        <f t="shared" si="85"/>
        <v>0</v>
      </c>
      <c r="H205" s="8">
        <f t="shared" si="85"/>
        <v>0</v>
      </c>
      <c r="I205" s="8">
        <f t="shared" si="85"/>
        <v>0</v>
      </c>
      <c r="J205" s="8">
        <f t="shared" si="85"/>
        <v>0</v>
      </c>
      <c r="K205" s="8">
        <f t="shared" si="85"/>
        <v>0</v>
      </c>
      <c r="L205" s="8">
        <f t="shared" si="85"/>
        <v>0</v>
      </c>
      <c r="M205" s="8">
        <f t="shared" si="85"/>
        <v>0</v>
      </c>
      <c r="N205" s="8">
        <f t="shared" si="85"/>
        <v>0</v>
      </c>
      <c r="O205" s="8">
        <f t="shared" si="85"/>
        <v>0</v>
      </c>
      <c r="P205" s="8">
        <f t="shared" si="85"/>
        <v>0</v>
      </c>
      <c r="Q205" s="8">
        <f t="shared" si="85"/>
        <v>0</v>
      </c>
    </row>
    <row r="206" spans="1:17" ht="24" customHeight="1" x14ac:dyDescent="0.2">
      <c r="A206" s="9"/>
      <c r="B206" s="10">
        <v>281</v>
      </c>
      <c r="C206" s="11"/>
      <c r="D206" s="12" t="s">
        <v>212</v>
      </c>
      <c r="E206" s="13">
        <f t="shared" ref="E206:Q206" si="86">SUM(E207)</f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13">
        <f t="shared" si="86"/>
        <v>0</v>
      </c>
      <c r="K206" s="13">
        <f t="shared" si="86"/>
        <v>0</v>
      </c>
      <c r="L206" s="13">
        <f t="shared" si="86"/>
        <v>0</v>
      </c>
      <c r="M206" s="13">
        <f t="shared" si="86"/>
        <v>0</v>
      </c>
      <c r="N206" s="13">
        <f t="shared" si="86"/>
        <v>0</v>
      </c>
      <c r="O206" s="13">
        <f t="shared" si="86"/>
        <v>0</v>
      </c>
      <c r="P206" s="13">
        <f t="shared" si="86"/>
        <v>0</v>
      </c>
      <c r="Q206" s="13">
        <f t="shared" si="86"/>
        <v>0</v>
      </c>
    </row>
    <row r="207" spans="1:17" ht="24" customHeight="1" x14ac:dyDescent="0.2">
      <c r="A207" s="9"/>
      <c r="B207" s="10"/>
      <c r="C207" s="14">
        <v>28101</v>
      </c>
      <c r="D207" s="12" t="s">
        <v>213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24" customHeight="1" x14ac:dyDescent="0.2">
      <c r="A208" s="9"/>
      <c r="B208" s="10">
        <v>282</v>
      </c>
      <c r="C208" s="11"/>
      <c r="D208" s="12" t="s">
        <v>214</v>
      </c>
      <c r="E208" s="13">
        <f t="shared" ref="E208:Q208" si="87">SUM(E209)</f>
        <v>0</v>
      </c>
      <c r="F208" s="13">
        <f t="shared" si="87"/>
        <v>0</v>
      </c>
      <c r="G208" s="13">
        <f t="shared" si="87"/>
        <v>0</v>
      </c>
      <c r="H208" s="13">
        <f t="shared" si="87"/>
        <v>0</v>
      </c>
      <c r="I208" s="13">
        <f t="shared" si="87"/>
        <v>0</v>
      </c>
      <c r="J208" s="13">
        <f t="shared" si="87"/>
        <v>0</v>
      </c>
      <c r="K208" s="13">
        <f t="shared" si="87"/>
        <v>0</v>
      </c>
      <c r="L208" s="13">
        <f t="shared" si="87"/>
        <v>0</v>
      </c>
      <c r="M208" s="13">
        <f t="shared" si="87"/>
        <v>0</v>
      </c>
      <c r="N208" s="13">
        <f t="shared" si="87"/>
        <v>0</v>
      </c>
      <c r="O208" s="13">
        <f t="shared" si="87"/>
        <v>0</v>
      </c>
      <c r="P208" s="13">
        <f t="shared" si="87"/>
        <v>0</v>
      </c>
      <c r="Q208" s="13">
        <f t="shared" si="87"/>
        <v>0</v>
      </c>
    </row>
    <row r="209" spans="1:17" ht="24" customHeight="1" x14ac:dyDescent="0.2">
      <c r="A209" s="9"/>
      <c r="B209" s="10"/>
      <c r="C209" s="14">
        <v>28201</v>
      </c>
      <c r="D209" s="12" t="s">
        <v>215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24" customHeight="1" x14ac:dyDescent="0.2">
      <c r="A210" s="9"/>
      <c r="B210" s="10">
        <v>283</v>
      </c>
      <c r="C210" s="11"/>
      <c r="D210" s="12" t="s">
        <v>216</v>
      </c>
      <c r="E210" s="13">
        <f>SUM(E211:E212)</f>
        <v>0</v>
      </c>
      <c r="F210" s="13">
        <f t="shared" ref="F210:Q210" si="88">SUM(F211:F212)</f>
        <v>0</v>
      </c>
      <c r="G210" s="13">
        <f t="shared" si="88"/>
        <v>0</v>
      </c>
      <c r="H210" s="13">
        <f t="shared" si="88"/>
        <v>0</v>
      </c>
      <c r="I210" s="13">
        <f t="shared" si="88"/>
        <v>0</v>
      </c>
      <c r="J210" s="13">
        <f t="shared" si="88"/>
        <v>0</v>
      </c>
      <c r="K210" s="13">
        <f t="shared" si="88"/>
        <v>0</v>
      </c>
      <c r="L210" s="13">
        <f t="shared" si="88"/>
        <v>0</v>
      </c>
      <c r="M210" s="13">
        <f t="shared" si="88"/>
        <v>0</v>
      </c>
      <c r="N210" s="13">
        <f t="shared" si="88"/>
        <v>0</v>
      </c>
      <c r="O210" s="13">
        <f t="shared" si="88"/>
        <v>0</v>
      </c>
      <c r="P210" s="13">
        <f t="shared" si="88"/>
        <v>0</v>
      </c>
      <c r="Q210" s="13">
        <f t="shared" si="88"/>
        <v>0</v>
      </c>
    </row>
    <row r="211" spans="1:17" ht="24" customHeight="1" x14ac:dyDescent="0.2">
      <c r="A211" s="9"/>
      <c r="B211" s="10"/>
      <c r="C211" s="14">
        <v>28301</v>
      </c>
      <c r="D211" s="11" t="s">
        <v>217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24" customHeight="1" x14ac:dyDescent="0.2">
      <c r="A212" s="9"/>
      <c r="B212" s="10"/>
      <c r="C212" s="14">
        <v>28302</v>
      </c>
      <c r="D212" s="11" t="s">
        <v>218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24" customHeight="1" x14ac:dyDescent="0.2">
      <c r="A213" s="42" t="s">
        <v>219</v>
      </c>
      <c r="B213" s="43"/>
      <c r="C213" s="43"/>
      <c r="D213" s="44"/>
      <c r="E213" s="8">
        <f>SUM(E214,E216,E218,E220,E222,E224,E226,E228,E230)</f>
        <v>0</v>
      </c>
      <c r="F213" s="8">
        <f t="shared" ref="F213:Q213" si="89">SUM(F214,F216,F218,F220,F222,F224,F226,F228,F230)</f>
        <v>0</v>
      </c>
      <c r="G213" s="8">
        <f t="shared" si="89"/>
        <v>0</v>
      </c>
      <c r="H213" s="8">
        <f t="shared" si="89"/>
        <v>0</v>
      </c>
      <c r="I213" s="8">
        <f t="shared" si="89"/>
        <v>0</v>
      </c>
      <c r="J213" s="8">
        <f t="shared" si="89"/>
        <v>0</v>
      </c>
      <c r="K213" s="8">
        <f t="shared" si="89"/>
        <v>0</v>
      </c>
      <c r="L213" s="8">
        <f t="shared" si="89"/>
        <v>0</v>
      </c>
      <c r="M213" s="8">
        <f t="shared" si="89"/>
        <v>0</v>
      </c>
      <c r="N213" s="8">
        <f t="shared" si="89"/>
        <v>0</v>
      </c>
      <c r="O213" s="8">
        <f t="shared" si="89"/>
        <v>0</v>
      </c>
      <c r="P213" s="8">
        <f t="shared" si="89"/>
        <v>0</v>
      </c>
      <c r="Q213" s="8">
        <f t="shared" si="89"/>
        <v>0</v>
      </c>
    </row>
    <row r="214" spans="1:17" ht="24" customHeight="1" x14ac:dyDescent="0.2">
      <c r="A214" s="9"/>
      <c r="B214" s="10">
        <v>291</v>
      </c>
      <c r="C214" s="11"/>
      <c r="D214" s="12" t="s">
        <v>220</v>
      </c>
      <c r="E214" s="13">
        <f t="shared" ref="E214:Q214" si="90">SUM(E215)</f>
        <v>0</v>
      </c>
      <c r="F214" s="13">
        <f t="shared" si="90"/>
        <v>0</v>
      </c>
      <c r="G214" s="13">
        <f t="shared" si="90"/>
        <v>0</v>
      </c>
      <c r="H214" s="13">
        <f t="shared" si="90"/>
        <v>0</v>
      </c>
      <c r="I214" s="13">
        <f t="shared" si="90"/>
        <v>0</v>
      </c>
      <c r="J214" s="13">
        <f t="shared" si="90"/>
        <v>0</v>
      </c>
      <c r="K214" s="13">
        <f t="shared" si="90"/>
        <v>0</v>
      </c>
      <c r="L214" s="13">
        <f t="shared" si="90"/>
        <v>0</v>
      </c>
      <c r="M214" s="13">
        <f t="shared" si="90"/>
        <v>0</v>
      </c>
      <c r="N214" s="13">
        <f t="shared" si="90"/>
        <v>0</v>
      </c>
      <c r="O214" s="13">
        <f t="shared" si="90"/>
        <v>0</v>
      </c>
      <c r="P214" s="13">
        <f t="shared" si="90"/>
        <v>0</v>
      </c>
      <c r="Q214" s="13">
        <f t="shared" si="90"/>
        <v>0</v>
      </c>
    </row>
    <row r="215" spans="1:17" ht="24" customHeight="1" x14ac:dyDescent="0.2">
      <c r="A215" s="9"/>
      <c r="B215" s="10"/>
      <c r="C215" s="11">
        <v>29101</v>
      </c>
      <c r="D215" s="12" t="s">
        <v>221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24" customHeight="1" x14ac:dyDescent="0.2">
      <c r="A216" s="9"/>
      <c r="B216" s="10">
        <v>292</v>
      </c>
      <c r="C216" s="11"/>
      <c r="D216" s="12" t="s">
        <v>222</v>
      </c>
      <c r="E216" s="13">
        <f t="shared" ref="E216:Q216" si="91">SUM(E217)</f>
        <v>0</v>
      </c>
      <c r="F216" s="13">
        <f t="shared" si="91"/>
        <v>0</v>
      </c>
      <c r="G216" s="13">
        <f t="shared" si="91"/>
        <v>0</v>
      </c>
      <c r="H216" s="13">
        <f t="shared" si="91"/>
        <v>0</v>
      </c>
      <c r="I216" s="13">
        <f t="shared" si="91"/>
        <v>0</v>
      </c>
      <c r="J216" s="13">
        <f t="shared" si="91"/>
        <v>0</v>
      </c>
      <c r="K216" s="13">
        <f t="shared" si="91"/>
        <v>0</v>
      </c>
      <c r="L216" s="13">
        <f t="shared" si="91"/>
        <v>0</v>
      </c>
      <c r="M216" s="13">
        <f t="shared" si="91"/>
        <v>0</v>
      </c>
      <c r="N216" s="13">
        <f t="shared" si="91"/>
        <v>0</v>
      </c>
      <c r="O216" s="13">
        <f t="shared" si="91"/>
        <v>0</v>
      </c>
      <c r="P216" s="13">
        <f t="shared" si="91"/>
        <v>0</v>
      </c>
      <c r="Q216" s="13">
        <f t="shared" si="91"/>
        <v>0</v>
      </c>
    </row>
    <row r="217" spans="1:17" ht="24" customHeight="1" x14ac:dyDescent="0.2">
      <c r="A217" s="9"/>
      <c r="B217" s="10"/>
      <c r="C217" s="11">
        <v>29201</v>
      </c>
      <c r="D217" s="12" t="s">
        <v>223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33.75" customHeight="1" x14ac:dyDescent="0.2">
      <c r="A218" s="9"/>
      <c r="B218" s="10">
        <v>293</v>
      </c>
      <c r="C218" s="11"/>
      <c r="D218" s="15" t="s">
        <v>224</v>
      </c>
      <c r="E218" s="13">
        <f t="shared" ref="E218:Q218" si="92">SUM(E219)</f>
        <v>0</v>
      </c>
      <c r="F218" s="13">
        <f t="shared" si="92"/>
        <v>0</v>
      </c>
      <c r="G218" s="13">
        <f t="shared" si="92"/>
        <v>0</v>
      </c>
      <c r="H218" s="13">
        <f t="shared" si="92"/>
        <v>0</v>
      </c>
      <c r="I218" s="13">
        <f t="shared" si="92"/>
        <v>0</v>
      </c>
      <c r="J218" s="13">
        <f t="shared" si="92"/>
        <v>0</v>
      </c>
      <c r="K218" s="13">
        <f t="shared" si="92"/>
        <v>0</v>
      </c>
      <c r="L218" s="13">
        <f t="shared" si="92"/>
        <v>0</v>
      </c>
      <c r="M218" s="13">
        <f t="shared" si="92"/>
        <v>0</v>
      </c>
      <c r="N218" s="13">
        <f t="shared" si="92"/>
        <v>0</v>
      </c>
      <c r="O218" s="13">
        <f t="shared" si="92"/>
        <v>0</v>
      </c>
      <c r="P218" s="13">
        <f t="shared" si="92"/>
        <v>0</v>
      </c>
      <c r="Q218" s="13">
        <f t="shared" si="92"/>
        <v>0</v>
      </c>
    </row>
    <row r="219" spans="1:17" ht="33.75" customHeight="1" x14ac:dyDescent="0.2">
      <c r="A219" s="9"/>
      <c r="B219" s="10"/>
      <c r="C219" s="11">
        <v>29301</v>
      </c>
      <c r="D219" s="15" t="s">
        <v>225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33.75" customHeight="1" x14ac:dyDescent="0.2">
      <c r="A220" s="9"/>
      <c r="B220" s="10">
        <v>294</v>
      </c>
      <c r="C220" s="11"/>
      <c r="D220" s="15" t="s">
        <v>226</v>
      </c>
      <c r="E220" s="13">
        <f t="shared" ref="E220:Q220" si="93">SUM(E221)</f>
        <v>0</v>
      </c>
      <c r="F220" s="13">
        <f t="shared" si="93"/>
        <v>0</v>
      </c>
      <c r="G220" s="13">
        <f t="shared" si="93"/>
        <v>0</v>
      </c>
      <c r="H220" s="13">
        <f t="shared" si="93"/>
        <v>0</v>
      </c>
      <c r="I220" s="13">
        <f t="shared" si="93"/>
        <v>0</v>
      </c>
      <c r="J220" s="13">
        <f t="shared" si="93"/>
        <v>0</v>
      </c>
      <c r="K220" s="13">
        <f t="shared" si="93"/>
        <v>0</v>
      </c>
      <c r="L220" s="13">
        <f t="shared" si="93"/>
        <v>0</v>
      </c>
      <c r="M220" s="13">
        <f t="shared" si="93"/>
        <v>0</v>
      </c>
      <c r="N220" s="13">
        <f t="shared" si="93"/>
        <v>0</v>
      </c>
      <c r="O220" s="13">
        <f t="shared" si="93"/>
        <v>0</v>
      </c>
      <c r="P220" s="13">
        <f t="shared" si="93"/>
        <v>0</v>
      </c>
      <c r="Q220" s="13">
        <f t="shared" si="93"/>
        <v>0</v>
      </c>
    </row>
    <row r="221" spans="1:17" ht="33.75" customHeight="1" x14ac:dyDescent="0.2">
      <c r="A221" s="9"/>
      <c r="B221" s="10"/>
      <c r="C221" s="11">
        <v>29401</v>
      </c>
      <c r="D221" s="15" t="s">
        <v>227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33.75" customHeight="1" x14ac:dyDescent="0.2">
      <c r="A222" s="9"/>
      <c r="B222" s="10">
        <v>295</v>
      </c>
      <c r="C222" s="11"/>
      <c r="D222" s="15" t="s">
        <v>228</v>
      </c>
      <c r="E222" s="13">
        <f t="shared" ref="E222:Q222" si="94">SUM(E223)</f>
        <v>0</v>
      </c>
      <c r="F222" s="13">
        <f t="shared" si="94"/>
        <v>0</v>
      </c>
      <c r="G222" s="13">
        <f t="shared" si="94"/>
        <v>0</v>
      </c>
      <c r="H222" s="13">
        <f t="shared" si="94"/>
        <v>0</v>
      </c>
      <c r="I222" s="13">
        <f t="shared" si="94"/>
        <v>0</v>
      </c>
      <c r="J222" s="13">
        <f t="shared" si="94"/>
        <v>0</v>
      </c>
      <c r="K222" s="13">
        <f t="shared" si="94"/>
        <v>0</v>
      </c>
      <c r="L222" s="13">
        <f t="shared" si="94"/>
        <v>0</v>
      </c>
      <c r="M222" s="13">
        <f t="shared" si="94"/>
        <v>0</v>
      </c>
      <c r="N222" s="13">
        <f t="shared" si="94"/>
        <v>0</v>
      </c>
      <c r="O222" s="13">
        <f t="shared" si="94"/>
        <v>0</v>
      </c>
      <c r="P222" s="13">
        <f t="shared" si="94"/>
        <v>0</v>
      </c>
      <c r="Q222" s="13">
        <f t="shared" si="94"/>
        <v>0</v>
      </c>
    </row>
    <row r="223" spans="1:17" ht="33.75" customHeight="1" x14ac:dyDescent="0.2">
      <c r="A223" s="9"/>
      <c r="B223" s="10"/>
      <c r="C223" s="11">
        <v>29501</v>
      </c>
      <c r="D223" s="15" t="s">
        <v>229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24" customHeight="1" x14ac:dyDescent="0.2">
      <c r="A224" s="9"/>
      <c r="B224" s="10">
        <v>296</v>
      </c>
      <c r="C224" s="11"/>
      <c r="D224" s="12" t="s">
        <v>230</v>
      </c>
      <c r="E224" s="13">
        <f t="shared" ref="E224:Q224" si="95">SUM(E225)</f>
        <v>0</v>
      </c>
      <c r="F224" s="13">
        <f t="shared" si="95"/>
        <v>0</v>
      </c>
      <c r="G224" s="13">
        <f t="shared" si="95"/>
        <v>0</v>
      </c>
      <c r="H224" s="13">
        <f t="shared" si="95"/>
        <v>0</v>
      </c>
      <c r="I224" s="13">
        <f t="shared" si="95"/>
        <v>0</v>
      </c>
      <c r="J224" s="13">
        <f t="shared" si="95"/>
        <v>0</v>
      </c>
      <c r="K224" s="13">
        <f t="shared" si="95"/>
        <v>0</v>
      </c>
      <c r="L224" s="13">
        <f t="shared" si="95"/>
        <v>0</v>
      </c>
      <c r="M224" s="13">
        <f t="shared" si="95"/>
        <v>0</v>
      </c>
      <c r="N224" s="13">
        <f t="shared" si="95"/>
        <v>0</v>
      </c>
      <c r="O224" s="13">
        <f t="shared" si="95"/>
        <v>0</v>
      </c>
      <c r="P224" s="13">
        <f t="shared" si="95"/>
        <v>0</v>
      </c>
      <c r="Q224" s="13">
        <f t="shared" si="95"/>
        <v>0</v>
      </c>
    </row>
    <row r="225" spans="1:17" ht="24" customHeight="1" x14ac:dyDescent="0.2">
      <c r="A225" s="9"/>
      <c r="B225" s="10"/>
      <c r="C225" s="11">
        <v>29601</v>
      </c>
      <c r="D225" s="12" t="s">
        <v>231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30" customHeight="1" x14ac:dyDescent="0.2">
      <c r="A226" s="9"/>
      <c r="B226" s="10">
        <v>297</v>
      </c>
      <c r="C226" s="11"/>
      <c r="D226" s="15" t="s">
        <v>232</v>
      </c>
      <c r="E226" s="13">
        <f t="shared" ref="E226:Q226" si="96">SUM(E227)</f>
        <v>0</v>
      </c>
      <c r="F226" s="13">
        <f t="shared" si="96"/>
        <v>0</v>
      </c>
      <c r="G226" s="13">
        <f t="shared" si="96"/>
        <v>0</v>
      </c>
      <c r="H226" s="13">
        <f t="shared" si="96"/>
        <v>0</v>
      </c>
      <c r="I226" s="13">
        <f t="shared" si="96"/>
        <v>0</v>
      </c>
      <c r="J226" s="13">
        <f t="shared" si="96"/>
        <v>0</v>
      </c>
      <c r="K226" s="13">
        <f t="shared" si="96"/>
        <v>0</v>
      </c>
      <c r="L226" s="13">
        <f t="shared" si="96"/>
        <v>0</v>
      </c>
      <c r="M226" s="13">
        <f t="shared" si="96"/>
        <v>0</v>
      </c>
      <c r="N226" s="13">
        <f t="shared" si="96"/>
        <v>0</v>
      </c>
      <c r="O226" s="13">
        <f t="shared" si="96"/>
        <v>0</v>
      </c>
      <c r="P226" s="13">
        <f t="shared" si="96"/>
        <v>0</v>
      </c>
      <c r="Q226" s="13">
        <f t="shared" si="96"/>
        <v>0</v>
      </c>
    </row>
    <row r="227" spans="1:17" ht="30" customHeight="1" x14ac:dyDescent="0.2">
      <c r="A227" s="9"/>
      <c r="B227" s="10"/>
      <c r="C227" s="11">
        <v>29701</v>
      </c>
      <c r="D227" s="15" t="s">
        <v>233</v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30" customHeight="1" x14ac:dyDescent="0.2">
      <c r="A228" s="9"/>
      <c r="B228" s="10">
        <v>298</v>
      </c>
      <c r="C228" s="11"/>
      <c r="D228" s="15" t="s">
        <v>234</v>
      </c>
      <c r="E228" s="13">
        <f t="shared" ref="E228:Q228" si="97">SUM(E229)</f>
        <v>0</v>
      </c>
      <c r="F228" s="13">
        <f t="shared" si="97"/>
        <v>0</v>
      </c>
      <c r="G228" s="13">
        <f t="shared" si="97"/>
        <v>0</v>
      </c>
      <c r="H228" s="13">
        <f t="shared" si="97"/>
        <v>0</v>
      </c>
      <c r="I228" s="13">
        <f t="shared" si="97"/>
        <v>0</v>
      </c>
      <c r="J228" s="13">
        <f t="shared" si="97"/>
        <v>0</v>
      </c>
      <c r="K228" s="13">
        <f t="shared" si="97"/>
        <v>0</v>
      </c>
      <c r="L228" s="13">
        <f t="shared" si="97"/>
        <v>0</v>
      </c>
      <c r="M228" s="13">
        <f t="shared" si="97"/>
        <v>0</v>
      </c>
      <c r="N228" s="13">
        <f t="shared" si="97"/>
        <v>0</v>
      </c>
      <c r="O228" s="13">
        <f t="shared" si="97"/>
        <v>0</v>
      </c>
      <c r="P228" s="13">
        <f t="shared" si="97"/>
        <v>0</v>
      </c>
      <c r="Q228" s="13">
        <f t="shared" si="97"/>
        <v>0</v>
      </c>
    </row>
    <row r="229" spans="1:17" ht="30" customHeight="1" x14ac:dyDescent="0.2">
      <c r="A229" s="9"/>
      <c r="B229" s="10"/>
      <c r="C229" s="11">
        <v>29801</v>
      </c>
      <c r="D229" s="15" t="s">
        <v>235</v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24" customHeight="1" x14ac:dyDescent="0.2">
      <c r="A230" s="9"/>
      <c r="B230" s="10">
        <v>299</v>
      </c>
      <c r="C230" s="11"/>
      <c r="D230" s="12" t="s">
        <v>236</v>
      </c>
      <c r="E230" s="13">
        <f t="shared" ref="E230:Q230" si="98">SUM(E231)</f>
        <v>0</v>
      </c>
      <c r="F230" s="13">
        <f t="shared" si="98"/>
        <v>0</v>
      </c>
      <c r="G230" s="13">
        <f t="shared" si="98"/>
        <v>0</v>
      </c>
      <c r="H230" s="13">
        <f t="shared" si="98"/>
        <v>0</v>
      </c>
      <c r="I230" s="13">
        <f t="shared" si="98"/>
        <v>0</v>
      </c>
      <c r="J230" s="13">
        <f t="shared" si="98"/>
        <v>0</v>
      </c>
      <c r="K230" s="13">
        <f t="shared" si="98"/>
        <v>0</v>
      </c>
      <c r="L230" s="13">
        <f t="shared" si="98"/>
        <v>0</v>
      </c>
      <c r="M230" s="13">
        <f t="shared" si="98"/>
        <v>0</v>
      </c>
      <c r="N230" s="13">
        <f t="shared" si="98"/>
        <v>0</v>
      </c>
      <c r="O230" s="13">
        <f t="shared" si="98"/>
        <v>0</v>
      </c>
      <c r="P230" s="13">
        <f t="shared" si="98"/>
        <v>0</v>
      </c>
      <c r="Q230" s="13">
        <f t="shared" si="98"/>
        <v>0</v>
      </c>
    </row>
    <row r="231" spans="1:17" ht="24" customHeight="1" x14ac:dyDescent="0.2">
      <c r="A231" s="9"/>
      <c r="B231" s="10"/>
      <c r="C231" s="11">
        <v>29901</v>
      </c>
      <c r="D231" s="11" t="s">
        <v>237</v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24" customHeight="1" x14ac:dyDescent="0.2">
      <c r="A232" s="45" t="s">
        <v>238</v>
      </c>
      <c r="B232" s="46"/>
      <c r="C232" s="46"/>
      <c r="D232" s="47"/>
      <c r="E232" s="7">
        <f>SUM(E233,,E260,E287,E327,E348,E371,E386,E424,E435)</f>
        <v>0</v>
      </c>
      <c r="F232" s="7">
        <f t="shared" ref="F232:Q232" si="99">SUM(F233,,F260,F287,F327,F348,F371,F386,F424,F435)</f>
        <v>0</v>
      </c>
      <c r="G232" s="7">
        <f t="shared" si="99"/>
        <v>0</v>
      </c>
      <c r="H232" s="7">
        <f t="shared" si="99"/>
        <v>0</v>
      </c>
      <c r="I232" s="7">
        <f t="shared" si="99"/>
        <v>0</v>
      </c>
      <c r="J232" s="7">
        <f t="shared" si="99"/>
        <v>0</v>
      </c>
      <c r="K232" s="7">
        <f t="shared" si="99"/>
        <v>0</v>
      </c>
      <c r="L232" s="7">
        <f t="shared" si="99"/>
        <v>0</v>
      </c>
      <c r="M232" s="7">
        <f t="shared" si="99"/>
        <v>0</v>
      </c>
      <c r="N232" s="7">
        <f t="shared" si="99"/>
        <v>0</v>
      </c>
      <c r="O232" s="7">
        <f t="shared" si="99"/>
        <v>0</v>
      </c>
      <c r="P232" s="7">
        <f t="shared" si="99"/>
        <v>0</v>
      </c>
      <c r="Q232" s="7">
        <f t="shared" si="99"/>
        <v>0</v>
      </c>
    </row>
    <row r="233" spans="1:17" ht="24" customHeight="1" x14ac:dyDescent="0.2">
      <c r="A233" s="42" t="s">
        <v>239</v>
      </c>
      <c r="B233" s="43"/>
      <c r="C233" s="43"/>
      <c r="D233" s="44"/>
      <c r="E233" s="8">
        <f>SUM(E234,E236,E238,E240,E242,E244,E248,E253,E256)</f>
        <v>0</v>
      </c>
      <c r="F233" s="8">
        <f t="shared" ref="F233:Q233" si="100">SUM(F234,F236,F238,F240,F242,F244,F248,F253,F256)</f>
        <v>0</v>
      </c>
      <c r="G233" s="8">
        <f t="shared" si="100"/>
        <v>0</v>
      </c>
      <c r="H233" s="8">
        <f t="shared" si="100"/>
        <v>0</v>
      </c>
      <c r="I233" s="8">
        <f t="shared" si="100"/>
        <v>0</v>
      </c>
      <c r="J233" s="8">
        <f t="shared" si="100"/>
        <v>0</v>
      </c>
      <c r="K233" s="8">
        <f t="shared" si="100"/>
        <v>0</v>
      </c>
      <c r="L233" s="8">
        <f t="shared" si="100"/>
        <v>0</v>
      </c>
      <c r="M233" s="8">
        <f t="shared" si="100"/>
        <v>0</v>
      </c>
      <c r="N233" s="8">
        <f t="shared" si="100"/>
        <v>0</v>
      </c>
      <c r="O233" s="8">
        <f t="shared" si="100"/>
        <v>0</v>
      </c>
      <c r="P233" s="8">
        <f t="shared" si="100"/>
        <v>0</v>
      </c>
      <c r="Q233" s="8">
        <f t="shared" si="100"/>
        <v>0</v>
      </c>
    </row>
    <row r="234" spans="1:17" ht="24" customHeight="1" x14ac:dyDescent="0.2">
      <c r="A234" s="9"/>
      <c r="B234" s="10">
        <v>311</v>
      </c>
      <c r="C234" s="11"/>
      <c r="D234" s="12" t="s">
        <v>240</v>
      </c>
      <c r="E234" s="13">
        <f t="shared" ref="E234:Q234" si="101">SUM(E235)</f>
        <v>0</v>
      </c>
      <c r="F234" s="13">
        <f t="shared" si="101"/>
        <v>0</v>
      </c>
      <c r="G234" s="13">
        <f t="shared" si="101"/>
        <v>0</v>
      </c>
      <c r="H234" s="13">
        <f t="shared" si="101"/>
        <v>0</v>
      </c>
      <c r="I234" s="13">
        <f t="shared" si="101"/>
        <v>0</v>
      </c>
      <c r="J234" s="13">
        <f t="shared" si="101"/>
        <v>0</v>
      </c>
      <c r="K234" s="13">
        <f t="shared" si="101"/>
        <v>0</v>
      </c>
      <c r="L234" s="13">
        <f t="shared" si="101"/>
        <v>0</v>
      </c>
      <c r="M234" s="13">
        <f t="shared" si="101"/>
        <v>0</v>
      </c>
      <c r="N234" s="13">
        <f t="shared" si="101"/>
        <v>0</v>
      </c>
      <c r="O234" s="13">
        <f t="shared" si="101"/>
        <v>0</v>
      </c>
      <c r="P234" s="13">
        <f t="shared" si="101"/>
        <v>0</v>
      </c>
      <c r="Q234" s="13">
        <f t="shared" si="101"/>
        <v>0</v>
      </c>
    </row>
    <row r="235" spans="1:17" ht="24" customHeight="1" x14ac:dyDescent="0.2">
      <c r="A235" s="9"/>
      <c r="B235" s="10"/>
      <c r="C235" s="14">
        <v>31101</v>
      </c>
      <c r="D235" s="12" t="s">
        <v>241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24" customHeight="1" x14ac:dyDescent="0.2">
      <c r="A236" s="9"/>
      <c r="B236" s="10">
        <v>312</v>
      </c>
      <c r="C236" s="14"/>
      <c r="D236" s="12" t="s">
        <v>242</v>
      </c>
      <c r="E236" s="13">
        <f t="shared" ref="E236:Q236" si="102">SUM(E237)</f>
        <v>0</v>
      </c>
      <c r="F236" s="13">
        <f t="shared" si="102"/>
        <v>0</v>
      </c>
      <c r="G236" s="13">
        <f t="shared" si="102"/>
        <v>0</v>
      </c>
      <c r="H236" s="13">
        <f t="shared" si="102"/>
        <v>0</v>
      </c>
      <c r="I236" s="13">
        <f t="shared" si="102"/>
        <v>0</v>
      </c>
      <c r="J236" s="13">
        <f t="shared" si="102"/>
        <v>0</v>
      </c>
      <c r="K236" s="13">
        <f t="shared" si="102"/>
        <v>0</v>
      </c>
      <c r="L236" s="13">
        <f t="shared" si="102"/>
        <v>0</v>
      </c>
      <c r="M236" s="13">
        <f t="shared" si="102"/>
        <v>0</v>
      </c>
      <c r="N236" s="13">
        <f t="shared" si="102"/>
        <v>0</v>
      </c>
      <c r="O236" s="13">
        <f t="shared" si="102"/>
        <v>0</v>
      </c>
      <c r="P236" s="13">
        <f t="shared" si="102"/>
        <v>0</v>
      </c>
      <c r="Q236" s="13">
        <f t="shared" si="102"/>
        <v>0</v>
      </c>
    </row>
    <row r="237" spans="1:17" ht="24" customHeight="1" x14ac:dyDescent="0.2">
      <c r="A237" s="9"/>
      <c r="B237" s="10"/>
      <c r="C237" s="14">
        <v>31201</v>
      </c>
      <c r="D237" s="12" t="s">
        <v>243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24" customHeight="1" x14ac:dyDescent="0.2">
      <c r="A238" s="9"/>
      <c r="B238" s="10">
        <v>313</v>
      </c>
      <c r="C238" s="14"/>
      <c r="D238" s="12" t="s">
        <v>244</v>
      </c>
      <c r="E238" s="13">
        <f t="shared" ref="E238:Q238" si="103">SUM(E239)</f>
        <v>0</v>
      </c>
      <c r="F238" s="13">
        <f t="shared" si="103"/>
        <v>0</v>
      </c>
      <c r="G238" s="13">
        <f t="shared" si="103"/>
        <v>0</v>
      </c>
      <c r="H238" s="13">
        <f t="shared" si="103"/>
        <v>0</v>
      </c>
      <c r="I238" s="13">
        <f t="shared" si="103"/>
        <v>0</v>
      </c>
      <c r="J238" s="13">
        <f t="shared" si="103"/>
        <v>0</v>
      </c>
      <c r="K238" s="13">
        <f t="shared" si="103"/>
        <v>0</v>
      </c>
      <c r="L238" s="13">
        <f t="shared" si="103"/>
        <v>0</v>
      </c>
      <c r="M238" s="13">
        <f t="shared" si="103"/>
        <v>0</v>
      </c>
      <c r="N238" s="13">
        <f t="shared" si="103"/>
        <v>0</v>
      </c>
      <c r="O238" s="13">
        <f t="shared" si="103"/>
        <v>0</v>
      </c>
      <c r="P238" s="13">
        <f t="shared" si="103"/>
        <v>0</v>
      </c>
      <c r="Q238" s="13">
        <f t="shared" si="103"/>
        <v>0</v>
      </c>
    </row>
    <row r="239" spans="1:17" ht="24" customHeight="1" x14ac:dyDescent="0.2">
      <c r="A239" s="9"/>
      <c r="B239" s="10"/>
      <c r="C239" s="14">
        <v>31301</v>
      </c>
      <c r="D239" s="12" t="s">
        <v>245</v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24" customHeight="1" x14ac:dyDescent="0.2">
      <c r="A240" s="9"/>
      <c r="B240" s="10">
        <v>314</v>
      </c>
      <c r="C240" s="14"/>
      <c r="D240" s="12" t="s">
        <v>246</v>
      </c>
      <c r="E240" s="13">
        <f t="shared" ref="E240:Q240" si="104">SUM(E241)</f>
        <v>0</v>
      </c>
      <c r="F240" s="13">
        <f t="shared" si="104"/>
        <v>0</v>
      </c>
      <c r="G240" s="13">
        <f t="shared" si="104"/>
        <v>0</v>
      </c>
      <c r="H240" s="13">
        <f t="shared" si="104"/>
        <v>0</v>
      </c>
      <c r="I240" s="13">
        <f t="shared" si="104"/>
        <v>0</v>
      </c>
      <c r="J240" s="13">
        <f t="shared" si="104"/>
        <v>0</v>
      </c>
      <c r="K240" s="13">
        <f t="shared" si="104"/>
        <v>0</v>
      </c>
      <c r="L240" s="13">
        <f t="shared" si="104"/>
        <v>0</v>
      </c>
      <c r="M240" s="13">
        <f t="shared" si="104"/>
        <v>0</v>
      </c>
      <c r="N240" s="13">
        <f t="shared" si="104"/>
        <v>0</v>
      </c>
      <c r="O240" s="13">
        <f t="shared" si="104"/>
        <v>0</v>
      </c>
      <c r="P240" s="13">
        <f t="shared" si="104"/>
        <v>0</v>
      </c>
      <c r="Q240" s="13">
        <f t="shared" si="104"/>
        <v>0</v>
      </c>
    </row>
    <row r="241" spans="1:17" ht="24" customHeight="1" x14ac:dyDescent="0.2">
      <c r="A241" s="9"/>
      <c r="B241" s="10"/>
      <c r="C241" s="14">
        <v>31401</v>
      </c>
      <c r="D241" s="12" t="s">
        <v>247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24" customHeight="1" x14ac:dyDescent="0.2">
      <c r="A242" s="9"/>
      <c r="B242" s="10">
        <v>315</v>
      </c>
      <c r="C242" s="14"/>
      <c r="D242" s="12" t="s">
        <v>248</v>
      </c>
      <c r="E242" s="13">
        <f t="shared" ref="E242:Q242" si="105">SUM(E243)</f>
        <v>0</v>
      </c>
      <c r="F242" s="13">
        <f t="shared" si="105"/>
        <v>0</v>
      </c>
      <c r="G242" s="13">
        <f t="shared" si="105"/>
        <v>0</v>
      </c>
      <c r="H242" s="13">
        <f t="shared" si="105"/>
        <v>0</v>
      </c>
      <c r="I242" s="13">
        <f t="shared" si="105"/>
        <v>0</v>
      </c>
      <c r="J242" s="13">
        <f t="shared" si="105"/>
        <v>0</v>
      </c>
      <c r="K242" s="13">
        <f t="shared" si="105"/>
        <v>0</v>
      </c>
      <c r="L242" s="13">
        <f t="shared" si="105"/>
        <v>0</v>
      </c>
      <c r="M242" s="13">
        <f t="shared" si="105"/>
        <v>0</v>
      </c>
      <c r="N242" s="13">
        <f t="shared" si="105"/>
        <v>0</v>
      </c>
      <c r="O242" s="13">
        <f t="shared" si="105"/>
        <v>0</v>
      </c>
      <c r="P242" s="13">
        <f t="shared" si="105"/>
        <v>0</v>
      </c>
      <c r="Q242" s="13">
        <f t="shared" si="105"/>
        <v>0</v>
      </c>
    </row>
    <row r="243" spans="1:17" ht="24" customHeight="1" x14ac:dyDescent="0.2">
      <c r="A243" s="9"/>
      <c r="B243" s="10"/>
      <c r="C243" s="14">
        <v>31501</v>
      </c>
      <c r="D243" s="12" t="s">
        <v>249</v>
      </c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24" customHeight="1" x14ac:dyDescent="0.2">
      <c r="A244" s="9"/>
      <c r="B244" s="10">
        <v>316</v>
      </c>
      <c r="C244" s="14"/>
      <c r="D244" s="12" t="s">
        <v>250</v>
      </c>
      <c r="E244" s="13">
        <f>SUM(E245:E247)</f>
        <v>0</v>
      </c>
      <c r="F244" s="13">
        <f t="shared" ref="F244:Q244" si="106">SUM(F245:F247)</f>
        <v>0</v>
      </c>
      <c r="G244" s="13">
        <f t="shared" si="106"/>
        <v>0</v>
      </c>
      <c r="H244" s="13">
        <f t="shared" si="106"/>
        <v>0</v>
      </c>
      <c r="I244" s="13">
        <f t="shared" si="106"/>
        <v>0</v>
      </c>
      <c r="J244" s="13">
        <f t="shared" si="106"/>
        <v>0</v>
      </c>
      <c r="K244" s="13">
        <f t="shared" si="106"/>
        <v>0</v>
      </c>
      <c r="L244" s="13">
        <f t="shared" si="106"/>
        <v>0</v>
      </c>
      <c r="M244" s="13">
        <f t="shared" si="106"/>
        <v>0</v>
      </c>
      <c r="N244" s="13">
        <f t="shared" si="106"/>
        <v>0</v>
      </c>
      <c r="O244" s="13">
        <f t="shared" si="106"/>
        <v>0</v>
      </c>
      <c r="P244" s="13">
        <f t="shared" si="106"/>
        <v>0</v>
      </c>
      <c r="Q244" s="13">
        <f t="shared" si="106"/>
        <v>0</v>
      </c>
    </row>
    <row r="245" spans="1:17" ht="24" customHeight="1" x14ac:dyDescent="0.2">
      <c r="A245" s="9"/>
      <c r="B245" s="10"/>
      <c r="C245" s="14">
        <v>31601</v>
      </c>
      <c r="D245" s="12" t="s">
        <v>251</v>
      </c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24" customHeight="1" x14ac:dyDescent="0.2">
      <c r="A246" s="9"/>
      <c r="B246" s="10"/>
      <c r="C246" s="14">
        <v>31602</v>
      </c>
      <c r="D246" s="12" t="s">
        <v>252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24" customHeight="1" x14ac:dyDescent="0.2">
      <c r="A247" s="9"/>
      <c r="B247" s="10"/>
      <c r="C247" s="14">
        <v>31603</v>
      </c>
      <c r="D247" s="12" t="s">
        <v>253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30.75" customHeight="1" x14ac:dyDescent="0.2">
      <c r="A248" s="9"/>
      <c r="B248" s="10">
        <v>317</v>
      </c>
      <c r="C248" s="14"/>
      <c r="D248" s="15" t="s">
        <v>254</v>
      </c>
      <c r="E248" s="13">
        <f>SUM(E249:E252)</f>
        <v>0</v>
      </c>
      <c r="F248" s="13">
        <f t="shared" ref="F248:Q248" si="107">SUM(F249:F252)</f>
        <v>0</v>
      </c>
      <c r="G248" s="13">
        <f t="shared" si="107"/>
        <v>0</v>
      </c>
      <c r="H248" s="13">
        <f t="shared" si="107"/>
        <v>0</v>
      </c>
      <c r="I248" s="13">
        <f t="shared" si="107"/>
        <v>0</v>
      </c>
      <c r="J248" s="13">
        <f t="shared" si="107"/>
        <v>0</v>
      </c>
      <c r="K248" s="13">
        <f t="shared" si="107"/>
        <v>0</v>
      </c>
      <c r="L248" s="13">
        <f t="shared" si="107"/>
        <v>0</v>
      </c>
      <c r="M248" s="13">
        <f t="shared" si="107"/>
        <v>0</v>
      </c>
      <c r="N248" s="13">
        <f t="shared" si="107"/>
        <v>0</v>
      </c>
      <c r="O248" s="13">
        <f t="shared" si="107"/>
        <v>0</v>
      </c>
      <c r="P248" s="13">
        <f t="shared" si="107"/>
        <v>0</v>
      </c>
      <c r="Q248" s="13">
        <f t="shared" si="107"/>
        <v>0</v>
      </c>
    </row>
    <row r="249" spans="1:17" ht="30.75" customHeight="1" x14ac:dyDescent="0.2">
      <c r="A249" s="9"/>
      <c r="B249" s="10"/>
      <c r="C249" s="14">
        <v>31701</v>
      </c>
      <c r="D249" s="15" t="s">
        <v>255</v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30.75" customHeight="1" x14ac:dyDescent="0.2">
      <c r="A250" s="9"/>
      <c r="B250" s="10"/>
      <c r="C250" s="14">
        <v>31702</v>
      </c>
      <c r="D250" s="15" t="s">
        <v>256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30.75" customHeight="1" x14ac:dyDescent="0.2">
      <c r="A251" s="9"/>
      <c r="B251" s="10"/>
      <c r="C251" s="14">
        <v>31703</v>
      </c>
      <c r="D251" s="15" t="s">
        <v>253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30.75" customHeight="1" x14ac:dyDescent="0.2">
      <c r="A252" s="9"/>
      <c r="B252" s="10"/>
      <c r="C252" s="11">
        <v>31704</v>
      </c>
      <c r="D252" s="15" t="s">
        <v>257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24" customHeight="1" x14ac:dyDescent="0.2">
      <c r="A253" s="9"/>
      <c r="B253" s="10">
        <v>318</v>
      </c>
      <c r="C253" s="11"/>
      <c r="D253" s="12" t="s">
        <v>258</v>
      </c>
      <c r="E253" s="13">
        <f>SUM(E254:E255)</f>
        <v>0</v>
      </c>
      <c r="F253" s="13">
        <f t="shared" ref="F253:Q253" si="108">SUM(F254:F255)</f>
        <v>0</v>
      </c>
      <c r="G253" s="13">
        <f t="shared" si="108"/>
        <v>0</v>
      </c>
      <c r="H253" s="13">
        <f t="shared" si="108"/>
        <v>0</v>
      </c>
      <c r="I253" s="13">
        <f t="shared" si="108"/>
        <v>0</v>
      </c>
      <c r="J253" s="13">
        <f t="shared" si="108"/>
        <v>0</v>
      </c>
      <c r="K253" s="13">
        <f t="shared" si="108"/>
        <v>0</v>
      </c>
      <c r="L253" s="13">
        <f t="shared" si="108"/>
        <v>0</v>
      </c>
      <c r="M253" s="13">
        <f t="shared" si="108"/>
        <v>0</v>
      </c>
      <c r="N253" s="13">
        <f t="shared" si="108"/>
        <v>0</v>
      </c>
      <c r="O253" s="13">
        <f t="shared" si="108"/>
        <v>0</v>
      </c>
      <c r="P253" s="13">
        <f t="shared" si="108"/>
        <v>0</v>
      </c>
      <c r="Q253" s="13">
        <f t="shared" si="108"/>
        <v>0</v>
      </c>
    </row>
    <row r="254" spans="1:17" ht="24" customHeight="1" x14ac:dyDescent="0.2">
      <c r="A254" s="9"/>
      <c r="B254" s="10"/>
      <c r="C254" s="11">
        <v>31801</v>
      </c>
      <c r="D254" s="12" t="s">
        <v>259</v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24" customHeight="1" x14ac:dyDescent="0.2">
      <c r="A255" s="9"/>
      <c r="B255" s="10"/>
      <c r="C255" s="11">
        <v>31802</v>
      </c>
      <c r="D255" s="12" t="s">
        <v>260</v>
      </c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24" customHeight="1" x14ac:dyDescent="0.2">
      <c r="A256" s="9"/>
      <c r="B256" s="10">
        <v>319</v>
      </c>
      <c r="C256" s="11"/>
      <c r="D256" s="12" t="s">
        <v>261</v>
      </c>
      <c r="E256" s="13">
        <f>SUM(E257:E259)</f>
        <v>0</v>
      </c>
      <c r="F256" s="13">
        <f t="shared" ref="F256:Q256" si="109">SUM(F257:F259)</f>
        <v>0</v>
      </c>
      <c r="G256" s="13">
        <f t="shared" si="109"/>
        <v>0</v>
      </c>
      <c r="H256" s="13">
        <f t="shared" si="109"/>
        <v>0</v>
      </c>
      <c r="I256" s="13">
        <f t="shared" si="109"/>
        <v>0</v>
      </c>
      <c r="J256" s="13">
        <f t="shared" si="109"/>
        <v>0</v>
      </c>
      <c r="K256" s="13">
        <f t="shared" si="109"/>
        <v>0</v>
      </c>
      <c r="L256" s="13">
        <f t="shared" si="109"/>
        <v>0</v>
      </c>
      <c r="M256" s="13">
        <f t="shared" si="109"/>
        <v>0</v>
      </c>
      <c r="N256" s="13">
        <f t="shared" si="109"/>
        <v>0</v>
      </c>
      <c r="O256" s="13">
        <f t="shared" si="109"/>
        <v>0</v>
      </c>
      <c r="P256" s="13">
        <f t="shared" si="109"/>
        <v>0</v>
      </c>
      <c r="Q256" s="13">
        <f t="shared" si="109"/>
        <v>0</v>
      </c>
    </row>
    <row r="257" spans="1:17" ht="24" customHeight="1" x14ac:dyDescent="0.2">
      <c r="A257" s="9"/>
      <c r="B257" s="10"/>
      <c r="C257" s="11">
        <v>31901</v>
      </c>
      <c r="D257" s="11" t="s">
        <v>262</v>
      </c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24" customHeight="1" x14ac:dyDescent="0.2">
      <c r="A258" s="9"/>
      <c r="B258" s="10"/>
      <c r="C258" s="11">
        <v>31902</v>
      </c>
      <c r="D258" s="11" t="s">
        <v>263</v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24" customHeight="1" x14ac:dyDescent="0.2">
      <c r="A259" s="9"/>
      <c r="B259" s="10"/>
      <c r="C259" s="11">
        <v>31904</v>
      </c>
      <c r="D259" s="11" t="s">
        <v>264</v>
      </c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24" customHeight="1" x14ac:dyDescent="0.2">
      <c r="A260" s="42" t="s">
        <v>265</v>
      </c>
      <c r="B260" s="43"/>
      <c r="C260" s="43"/>
      <c r="D260" s="44"/>
      <c r="E260" s="8">
        <f>SUM(E261,E263,E265,E269,E271,E277,E279,E281,E283)</f>
        <v>0</v>
      </c>
      <c r="F260" s="8">
        <f t="shared" ref="F260:Q260" si="110">SUM(F261,F263,F265,F269,F271,F277,F279,F281,F283)</f>
        <v>0</v>
      </c>
      <c r="G260" s="8">
        <f t="shared" si="110"/>
        <v>0</v>
      </c>
      <c r="H260" s="8">
        <f t="shared" si="110"/>
        <v>0</v>
      </c>
      <c r="I260" s="8">
        <f t="shared" si="110"/>
        <v>0</v>
      </c>
      <c r="J260" s="8">
        <f t="shared" si="110"/>
        <v>0</v>
      </c>
      <c r="K260" s="8">
        <f t="shared" si="110"/>
        <v>0</v>
      </c>
      <c r="L260" s="8">
        <f t="shared" si="110"/>
        <v>0</v>
      </c>
      <c r="M260" s="8">
        <f t="shared" si="110"/>
        <v>0</v>
      </c>
      <c r="N260" s="8">
        <f t="shared" si="110"/>
        <v>0</v>
      </c>
      <c r="O260" s="8">
        <f t="shared" si="110"/>
        <v>0</v>
      </c>
      <c r="P260" s="8">
        <f t="shared" si="110"/>
        <v>0</v>
      </c>
      <c r="Q260" s="8">
        <f t="shared" si="110"/>
        <v>0</v>
      </c>
    </row>
    <row r="261" spans="1:17" ht="24" customHeight="1" x14ac:dyDescent="0.2">
      <c r="A261" s="9"/>
      <c r="B261" s="10">
        <v>321</v>
      </c>
      <c r="C261" s="11"/>
      <c r="D261" s="12" t="s">
        <v>266</v>
      </c>
      <c r="E261" s="13">
        <f>SUM(E262)</f>
        <v>0</v>
      </c>
      <c r="F261" s="13">
        <f t="shared" ref="F261:Q261" si="111">SUM(F262)</f>
        <v>0</v>
      </c>
      <c r="G261" s="13">
        <f t="shared" si="111"/>
        <v>0</v>
      </c>
      <c r="H261" s="13">
        <f t="shared" si="111"/>
        <v>0</v>
      </c>
      <c r="I261" s="13">
        <f t="shared" si="111"/>
        <v>0</v>
      </c>
      <c r="J261" s="13">
        <f t="shared" si="111"/>
        <v>0</v>
      </c>
      <c r="K261" s="13">
        <f t="shared" si="111"/>
        <v>0</v>
      </c>
      <c r="L261" s="13">
        <f t="shared" si="111"/>
        <v>0</v>
      </c>
      <c r="M261" s="13">
        <f t="shared" si="111"/>
        <v>0</v>
      </c>
      <c r="N261" s="13">
        <f t="shared" si="111"/>
        <v>0</v>
      </c>
      <c r="O261" s="13">
        <f t="shared" si="111"/>
        <v>0</v>
      </c>
      <c r="P261" s="13">
        <f t="shared" si="111"/>
        <v>0</v>
      </c>
      <c r="Q261" s="13">
        <f t="shared" si="111"/>
        <v>0</v>
      </c>
    </row>
    <row r="262" spans="1:17" ht="24" customHeight="1" x14ac:dyDescent="0.2">
      <c r="A262" s="9"/>
      <c r="B262" s="10"/>
      <c r="C262" s="11">
        <v>32101</v>
      </c>
      <c r="D262" s="12" t="s">
        <v>267</v>
      </c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24" customHeight="1" x14ac:dyDescent="0.2">
      <c r="A263" s="9"/>
      <c r="B263" s="10">
        <v>322</v>
      </c>
      <c r="C263" s="11"/>
      <c r="D263" s="12" t="s">
        <v>268</v>
      </c>
      <c r="E263" s="13">
        <f t="shared" ref="E263:Q263" si="112">SUM(E264)</f>
        <v>0</v>
      </c>
      <c r="F263" s="13">
        <f t="shared" si="112"/>
        <v>0</v>
      </c>
      <c r="G263" s="13">
        <f t="shared" si="112"/>
        <v>0</v>
      </c>
      <c r="H263" s="13">
        <f t="shared" si="112"/>
        <v>0</v>
      </c>
      <c r="I263" s="13">
        <f t="shared" si="112"/>
        <v>0</v>
      </c>
      <c r="J263" s="13">
        <f t="shared" si="112"/>
        <v>0</v>
      </c>
      <c r="K263" s="13">
        <f t="shared" si="112"/>
        <v>0</v>
      </c>
      <c r="L263" s="13">
        <f t="shared" si="112"/>
        <v>0</v>
      </c>
      <c r="M263" s="13">
        <f t="shared" si="112"/>
        <v>0</v>
      </c>
      <c r="N263" s="13">
        <f t="shared" si="112"/>
        <v>0</v>
      </c>
      <c r="O263" s="13">
        <f t="shared" si="112"/>
        <v>0</v>
      </c>
      <c r="P263" s="13">
        <f t="shared" si="112"/>
        <v>0</v>
      </c>
      <c r="Q263" s="13">
        <f t="shared" si="112"/>
        <v>0</v>
      </c>
    </row>
    <row r="264" spans="1:17" ht="24" customHeight="1" x14ac:dyDescent="0.2">
      <c r="A264" s="9"/>
      <c r="B264" s="10"/>
      <c r="C264" s="11">
        <v>32201</v>
      </c>
      <c r="D264" s="12" t="s">
        <v>269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30.75" customHeight="1" x14ac:dyDescent="0.2">
      <c r="A265" s="9"/>
      <c r="B265" s="10">
        <v>323</v>
      </c>
      <c r="C265" s="11"/>
      <c r="D265" s="17" t="s">
        <v>270</v>
      </c>
      <c r="E265" s="13">
        <f>SUM(E266:E268)</f>
        <v>0</v>
      </c>
      <c r="F265" s="13">
        <f t="shared" ref="F265:Q265" si="113">SUM(F266:F268)</f>
        <v>0</v>
      </c>
      <c r="G265" s="13">
        <f t="shared" si="113"/>
        <v>0</v>
      </c>
      <c r="H265" s="13">
        <f t="shared" si="113"/>
        <v>0</v>
      </c>
      <c r="I265" s="13">
        <f t="shared" si="113"/>
        <v>0</v>
      </c>
      <c r="J265" s="13">
        <f t="shared" si="113"/>
        <v>0</v>
      </c>
      <c r="K265" s="13">
        <f t="shared" si="113"/>
        <v>0</v>
      </c>
      <c r="L265" s="13">
        <f t="shared" si="113"/>
        <v>0</v>
      </c>
      <c r="M265" s="13">
        <f t="shared" si="113"/>
        <v>0</v>
      </c>
      <c r="N265" s="13">
        <f t="shared" si="113"/>
        <v>0</v>
      </c>
      <c r="O265" s="13">
        <f t="shared" si="113"/>
        <v>0</v>
      </c>
      <c r="P265" s="13">
        <f t="shared" si="113"/>
        <v>0</v>
      </c>
      <c r="Q265" s="13">
        <f t="shared" si="113"/>
        <v>0</v>
      </c>
    </row>
    <row r="266" spans="1:17" ht="30.75" customHeight="1" x14ac:dyDescent="0.2">
      <c r="A266" s="9"/>
      <c r="B266" s="10"/>
      <c r="C266" s="11">
        <v>32301</v>
      </c>
      <c r="D266" s="15" t="s">
        <v>271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30.75" customHeight="1" x14ac:dyDescent="0.2">
      <c r="A267" s="9"/>
      <c r="B267" s="10"/>
      <c r="C267" s="11">
        <v>32302</v>
      </c>
      <c r="D267" s="15" t="s">
        <v>272</v>
      </c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30.75" customHeight="1" x14ac:dyDescent="0.2">
      <c r="A268" s="9"/>
      <c r="B268" s="10"/>
      <c r="C268" s="11">
        <v>32303</v>
      </c>
      <c r="D268" s="15" t="s">
        <v>273</v>
      </c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34.5" customHeight="1" x14ac:dyDescent="0.2">
      <c r="A269" s="9"/>
      <c r="B269" s="10">
        <v>324</v>
      </c>
      <c r="C269" s="11"/>
      <c r="D269" s="15" t="s">
        <v>274</v>
      </c>
      <c r="E269" s="13">
        <f t="shared" ref="E269:Q269" si="114">SUM(E270)</f>
        <v>0</v>
      </c>
      <c r="F269" s="13">
        <f t="shared" si="114"/>
        <v>0</v>
      </c>
      <c r="G269" s="13">
        <f t="shared" si="114"/>
        <v>0</v>
      </c>
      <c r="H269" s="13">
        <f t="shared" si="114"/>
        <v>0</v>
      </c>
      <c r="I269" s="13">
        <f t="shared" si="114"/>
        <v>0</v>
      </c>
      <c r="J269" s="13">
        <f t="shared" si="114"/>
        <v>0</v>
      </c>
      <c r="K269" s="13">
        <f t="shared" si="114"/>
        <v>0</v>
      </c>
      <c r="L269" s="13">
        <f t="shared" si="114"/>
        <v>0</v>
      </c>
      <c r="M269" s="13">
        <f t="shared" si="114"/>
        <v>0</v>
      </c>
      <c r="N269" s="13">
        <f t="shared" si="114"/>
        <v>0</v>
      </c>
      <c r="O269" s="13">
        <f t="shared" si="114"/>
        <v>0</v>
      </c>
      <c r="P269" s="13">
        <f t="shared" si="114"/>
        <v>0</v>
      </c>
      <c r="Q269" s="13">
        <f t="shared" si="114"/>
        <v>0</v>
      </c>
    </row>
    <row r="270" spans="1:17" ht="34.5" customHeight="1" x14ac:dyDescent="0.2">
      <c r="A270" s="9"/>
      <c r="B270" s="10"/>
      <c r="C270" s="11">
        <v>32401</v>
      </c>
      <c r="D270" s="15" t="s">
        <v>275</v>
      </c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24" customHeight="1" x14ac:dyDescent="0.2">
      <c r="A271" s="9"/>
      <c r="B271" s="10">
        <v>325</v>
      </c>
      <c r="C271" s="11"/>
      <c r="D271" s="12" t="s">
        <v>276</v>
      </c>
      <c r="E271" s="13">
        <f>SUM(E272:E276)</f>
        <v>0</v>
      </c>
      <c r="F271" s="13">
        <f t="shared" ref="F271:Q271" si="115">SUM(F272:F276)</f>
        <v>0</v>
      </c>
      <c r="G271" s="13">
        <f t="shared" si="115"/>
        <v>0</v>
      </c>
      <c r="H271" s="13">
        <f t="shared" si="115"/>
        <v>0</v>
      </c>
      <c r="I271" s="13">
        <f t="shared" si="115"/>
        <v>0</v>
      </c>
      <c r="J271" s="13">
        <f t="shared" si="115"/>
        <v>0</v>
      </c>
      <c r="K271" s="13">
        <f t="shared" si="115"/>
        <v>0</v>
      </c>
      <c r="L271" s="13">
        <f t="shared" si="115"/>
        <v>0</v>
      </c>
      <c r="M271" s="13">
        <f t="shared" si="115"/>
        <v>0</v>
      </c>
      <c r="N271" s="13">
        <f t="shared" si="115"/>
        <v>0</v>
      </c>
      <c r="O271" s="13">
        <f t="shared" si="115"/>
        <v>0</v>
      </c>
      <c r="P271" s="13">
        <f t="shared" si="115"/>
        <v>0</v>
      </c>
      <c r="Q271" s="13">
        <f t="shared" si="115"/>
        <v>0</v>
      </c>
    </row>
    <row r="272" spans="1:17" ht="50.25" customHeight="1" x14ac:dyDescent="0.2">
      <c r="A272" s="9"/>
      <c r="B272" s="10"/>
      <c r="C272" s="11">
        <v>32501</v>
      </c>
      <c r="D272" s="17" t="s">
        <v>277</v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50.25" customHeight="1" x14ac:dyDescent="0.2">
      <c r="A273" s="9"/>
      <c r="B273" s="10"/>
      <c r="C273" s="11">
        <v>32502</v>
      </c>
      <c r="D273" s="17" t="s">
        <v>278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50.25" customHeight="1" x14ac:dyDescent="0.2">
      <c r="A274" s="9"/>
      <c r="B274" s="10"/>
      <c r="C274" s="11">
        <v>32503</v>
      </c>
      <c r="D274" s="17" t="s">
        <v>279</v>
      </c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50.25" customHeight="1" x14ac:dyDescent="0.2">
      <c r="A275" s="9"/>
      <c r="B275" s="10"/>
      <c r="C275" s="11">
        <v>32504</v>
      </c>
      <c r="D275" s="17" t="s">
        <v>280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50.25" customHeight="1" x14ac:dyDescent="0.2">
      <c r="A276" s="9"/>
      <c r="B276" s="10"/>
      <c r="C276" s="11">
        <v>32505</v>
      </c>
      <c r="D276" s="17" t="s">
        <v>281</v>
      </c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24" customHeight="1" x14ac:dyDescent="0.2">
      <c r="A277" s="9"/>
      <c r="B277" s="10">
        <v>326</v>
      </c>
      <c r="C277" s="11"/>
      <c r="D277" s="12" t="s">
        <v>282</v>
      </c>
      <c r="E277" s="13">
        <f t="shared" ref="E277:Q277" si="116">SUM(E278)</f>
        <v>0</v>
      </c>
      <c r="F277" s="13">
        <f t="shared" si="116"/>
        <v>0</v>
      </c>
      <c r="G277" s="13">
        <f t="shared" si="116"/>
        <v>0</v>
      </c>
      <c r="H277" s="13">
        <f t="shared" si="116"/>
        <v>0</v>
      </c>
      <c r="I277" s="13">
        <f t="shared" si="116"/>
        <v>0</v>
      </c>
      <c r="J277" s="13">
        <f t="shared" si="116"/>
        <v>0</v>
      </c>
      <c r="K277" s="13">
        <f t="shared" si="116"/>
        <v>0</v>
      </c>
      <c r="L277" s="13">
        <f t="shared" si="116"/>
        <v>0</v>
      </c>
      <c r="M277" s="13">
        <f t="shared" si="116"/>
        <v>0</v>
      </c>
      <c r="N277" s="13">
        <f t="shared" si="116"/>
        <v>0</v>
      </c>
      <c r="O277" s="13">
        <f t="shared" si="116"/>
        <v>0</v>
      </c>
      <c r="P277" s="13">
        <f t="shared" si="116"/>
        <v>0</v>
      </c>
      <c r="Q277" s="13">
        <f t="shared" si="116"/>
        <v>0</v>
      </c>
    </row>
    <row r="278" spans="1:17" ht="24" customHeight="1" x14ac:dyDescent="0.2">
      <c r="A278" s="9"/>
      <c r="B278" s="10"/>
      <c r="C278" s="11">
        <v>32601</v>
      </c>
      <c r="D278" s="12" t="s">
        <v>283</v>
      </c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24" customHeight="1" x14ac:dyDescent="0.2">
      <c r="A279" s="9"/>
      <c r="B279" s="10">
        <v>327</v>
      </c>
      <c r="C279" s="11"/>
      <c r="D279" s="12" t="s">
        <v>284</v>
      </c>
      <c r="E279" s="13">
        <f t="shared" ref="E279:Q279" si="117">SUM(E280)</f>
        <v>0</v>
      </c>
      <c r="F279" s="13">
        <f t="shared" si="117"/>
        <v>0</v>
      </c>
      <c r="G279" s="13">
        <f t="shared" si="117"/>
        <v>0</v>
      </c>
      <c r="H279" s="13">
        <f t="shared" si="117"/>
        <v>0</v>
      </c>
      <c r="I279" s="13">
        <f t="shared" si="117"/>
        <v>0</v>
      </c>
      <c r="J279" s="13">
        <f t="shared" si="117"/>
        <v>0</v>
      </c>
      <c r="K279" s="13">
        <f t="shared" si="117"/>
        <v>0</v>
      </c>
      <c r="L279" s="13">
        <f t="shared" si="117"/>
        <v>0</v>
      </c>
      <c r="M279" s="13">
        <f t="shared" si="117"/>
        <v>0</v>
      </c>
      <c r="N279" s="13">
        <f t="shared" si="117"/>
        <v>0</v>
      </c>
      <c r="O279" s="13">
        <f t="shared" si="117"/>
        <v>0</v>
      </c>
      <c r="P279" s="13">
        <f t="shared" si="117"/>
        <v>0</v>
      </c>
      <c r="Q279" s="13">
        <f t="shared" si="117"/>
        <v>0</v>
      </c>
    </row>
    <row r="280" spans="1:17" ht="24" customHeight="1" x14ac:dyDescent="0.2">
      <c r="A280" s="9"/>
      <c r="B280" s="10"/>
      <c r="C280" s="11">
        <v>32701</v>
      </c>
      <c r="D280" s="12" t="s">
        <v>285</v>
      </c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24" customHeight="1" x14ac:dyDescent="0.2">
      <c r="A281" s="9"/>
      <c r="B281" s="10">
        <v>328</v>
      </c>
      <c r="C281" s="11"/>
      <c r="D281" s="12" t="s">
        <v>286</v>
      </c>
      <c r="E281" s="13">
        <f t="shared" ref="E281:Q281" si="118">SUM(E282)</f>
        <v>0</v>
      </c>
      <c r="F281" s="13">
        <f t="shared" si="118"/>
        <v>0</v>
      </c>
      <c r="G281" s="13">
        <f t="shared" si="118"/>
        <v>0</v>
      </c>
      <c r="H281" s="13">
        <f t="shared" si="118"/>
        <v>0</v>
      </c>
      <c r="I281" s="13">
        <f t="shared" si="118"/>
        <v>0</v>
      </c>
      <c r="J281" s="13">
        <f t="shared" si="118"/>
        <v>0</v>
      </c>
      <c r="K281" s="13">
        <f t="shared" si="118"/>
        <v>0</v>
      </c>
      <c r="L281" s="13">
        <f t="shared" si="118"/>
        <v>0</v>
      </c>
      <c r="M281" s="13">
        <f t="shared" si="118"/>
        <v>0</v>
      </c>
      <c r="N281" s="13">
        <f t="shared" si="118"/>
        <v>0</v>
      </c>
      <c r="O281" s="13">
        <f t="shared" si="118"/>
        <v>0</v>
      </c>
      <c r="P281" s="13">
        <f t="shared" si="118"/>
        <v>0</v>
      </c>
      <c r="Q281" s="13">
        <f t="shared" si="118"/>
        <v>0</v>
      </c>
    </row>
    <row r="282" spans="1:17" ht="24" customHeight="1" x14ac:dyDescent="0.2">
      <c r="A282" s="9"/>
      <c r="B282" s="10"/>
      <c r="C282" s="11">
        <v>32801</v>
      </c>
      <c r="D282" s="12" t="s">
        <v>287</v>
      </c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24" customHeight="1" x14ac:dyDescent="0.2">
      <c r="A283" s="9"/>
      <c r="B283" s="10">
        <v>329</v>
      </c>
      <c r="C283" s="11"/>
      <c r="D283" s="12" t="s">
        <v>288</v>
      </c>
      <c r="E283" s="13">
        <f>SUM(E284:E286)</f>
        <v>0</v>
      </c>
      <c r="F283" s="13">
        <f t="shared" ref="F283:Q283" si="119">SUM(F284:F286)</f>
        <v>0</v>
      </c>
      <c r="G283" s="13">
        <f t="shared" si="119"/>
        <v>0</v>
      </c>
      <c r="H283" s="13">
        <f t="shared" si="119"/>
        <v>0</v>
      </c>
      <c r="I283" s="13">
        <f t="shared" si="119"/>
        <v>0</v>
      </c>
      <c r="J283" s="13">
        <f t="shared" si="119"/>
        <v>0</v>
      </c>
      <c r="K283" s="13">
        <f t="shared" si="119"/>
        <v>0</v>
      </c>
      <c r="L283" s="13">
        <f t="shared" si="119"/>
        <v>0</v>
      </c>
      <c r="M283" s="13">
        <f t="shared" si="119"/>
        <v>0</v>
      </c>
      <c r="N283" s="13">
        <f t="shared" si="119"/>
        <v>0</v>
      </c>
      <c r="O283" s="13">
        <f t="shared" si="119"/>
        <v>0</v>
      </c>
      <c r="P283" s="13">
        <f t="shared" si="119"/>
        <v>0</v>
      </c>
      <c r="Q283" s="13">
        <f t="shared" si="119"/>
        <v>0</v>
      </c>
    </row>
    <row r="284" spans="1:17" ht="24" customHeight="1" x14ac:dyDescent="0.2">
      <c r="A284" s="9"/>
      <c r="B284" s="10"/>
      <c r="C284" s="11">
        <v>32901</v>
      </c>
      <c r="D284" s="11" t="s">
        <v>289</v>
      </c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24" customHeight="1" x14ac:dyDescent="0.2">
      <c r="A285" s="9"/>
      <c r="B285" s="10"/>
      <c r="C285" s="11">
        <v>32902</v>
      </c>
      <c r="D285" s="11" t="s">
        <v>290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24" customHeight="1" x14ac:dyDescent="0.2">
      <c r="A286" s="9"/>
      <c r="B286" s="10"/>
      <c r="C286" s="11">
        <v>32903</v>
      </c>
      <c r="D286" s="11" t="s">
        <v>291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29.25" customHeight="1" x14ac:dyDescent="0.2">
      <c r="A287" s="48" t="s">
        <v>292</v>
      </c>
      <c r="B287" s="49"/>
      <c r="C287" s="49"/>
      <c r="D287" s="50"/>
      <c r="E287" s="8">
        <f>SUM(E288,E296,E298,E304,E306,E308,E315,E317,E319)</f>
        <v>0</v>
      </c>
      <c r="F287" s="8">
        <f t="shared" ref="F287:Q287" si="120">SUM(F288,F296,F298,F304,F306,F308,F315,F317,F319)</f>
        <v>0</v>
      </c>
      <c r="G287" s="8">
        <f t="shared" si="120"/>
        <v>0</v>
      </c>
      <c r="H287" s="8">
        <f t="shared" si="120"/>
        <v>0</v>
      </c>
      <c r="I287" s="8">
        <f t="shared" si="120"/>
        <v>0</v>
      </c>
      <c r="J287" s="8">
        <f t="shared" si="120"/>
        <v>0</v>
      </c>
      <c r="K287" s="8">
        <f t="shared" si="120"/>
        <v>0</v>
      </c>
      <c r="L287" s="8">
        <f t="shared" si="120"/>
        <v>0</v>
      </c>
      <c r="M287" s="8">
        <f t="shared" si="120"/>
        <v>0</v>
      </c>
      <c r="N287" s="8">
        <f t="shared" si="120"/>
        <v>0</v>
      </c>
      <c r="O287" s="8">
        <f t="shared" si="120"/>
        <v>0</v>
      </c>
      <c r="P287" s="8">
        <f t="shared" si="120"/>
        <v>0</v>
      </c>
      <c r="Q287" s="8">
        <f t="shared" si="120"/>
        <v>0</v>
      </c>
    </row>
    <row r="288" spans="1:17" ht="24" customHeight="1" x14ac:dyDescent="0.2">
      <c r="A288" s="9"/>
      <c r="B288" s="10">
        <v>331</v>
      </c>
      <c r="C288" s="11"/>
      <c r="D288" s="18" t="s">
        <v>293</v>
      </c>
      <c r="E288" s="13">
        <f>SUM(E289:E295)</f>
        <v>0</v>
      </c>
      <c r="F288" s="13">
        <f t="shared" ref="F288:Q288" si="121">SUM(F289:F295)</f>
        <v>0</v>
      </c>
      <c r="G288" s="13">
        <f t="shared" si="121"/>
        <v>0</v>
      </c>
      <c r="H288" s="13">
        <f t="shared" si="121"/>
        <v>0</v>
      </c>
      <c r="I288" s="13">
        <f t="shared" si="121"/>
        <v>0</v>
      </c>
      <c r="J288" s="13">
        <f t="shared" si="121"/>
        <v>0</v>
      </c>
      <c r="K288" s="13">
        <f t="shared" si="121"/>
        <v>0</v>
      </c>
      <c r="L288" s="13">
        <f t="shared" si="121"/>
        <v>0</v>
      </c>
      <c r="M288" s="13">
        <f t="shared" si="121"/>
        <v>0</v>
      </c>
      <c r="N288" s="13">
        <f t="shared" si="121"/>
        <v>0</v>
      </c>
      <c r="O288" s="13">
        <f t="shared" si="121"/>
        <v>0</v>
      </c>
      <c r="P288" s="13">
        <f t="shared" si="121"/>
        <v>0</v>
      </c>
      <c r="Q288" s="13">
        <f t="shared" si="121"/>
        <v>0</v>
      </c>
    </row>
    <row r="289" spans="1:17" ht="24" customHeight="1" x14ac:dyDescent="0.2">
      <c r="A289" s="9"/>
      <c r="B289" s="10"/>
      <c r="C289" s="14">
        <v>33101</v>
      </c>
      <c r="D289" s="18" t="s">
        <v>294</v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33" customHeight="1" x14ac:dyDescent="0.2">
      <c r="A290" s="9"/>
      <c r="B290" s="10"/>
      <c r="C290" s="14">
        <v>33102</v>
      </c>
      <c r="D290" s="17" t="s">
        <v>295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33" customHeight="1" x14ac:dyDescent="0.2">
      <c r="A291" s="9"/>
      <c r="B291" s="10"/>
      <c r="C291" s="14">
        <v>33103</v>
      </c>
      <c r="D291" s="17" t="s">
        <v>296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24" customHeight="1" x14ac:dyDescent="0.2">
      <c r="A292" s="9"/>
      <c r="B292" s="10"/>
      <c r="C292" s="14">
        <v>33104</v>
      </c>
      <c r="D292" s="18" t="s">
        <v>297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24" customHeight="1" x14ac:dyDescent="0.2">
      <c r="A293" s="9"/>
      <c r="B293" s="10"/>
      <c r="C293" s="14">
        <v>33105</v>
      </c>
      <c r="D293" s="18" t="s">
        <v>298</v>
      </c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24" customHeight="1" x14ac:dyDescent="0.2">
      <c r="A294" s="9"/>
      <c r="B294" s="10"/>
      <c r="C294" s="14">
        <v>33106</v>
      </c>
      <c r="D294" s="18" t="s">
        <v>299</v>
      </c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24" customHeight="1" x14ac:dyDescent="0.2">
      <c r="A295" s="9"/>
      <c r="B295" s="10"/>
      <c r="C295" s="14">
        <v>33107</v>
      </c>
      <c r="D295" s="18" t="s">
        <v>300</v>
      </c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28.5" customHeight="1" x14ac:dyDescent="0.2">
      <c r="A296" s="9"/>
      <c r="B296" s="10">
        <v>332</v>
      </c>
      <c r="C296" s="14"/>
      <c r="D296" s="17" t="s">
        <v>301</v>
      </c>
      <c r="E296" s="13">
        <f>SUM(E297)</f>
        <v>0</v>
      </c>
      <c r="F296" s="13">
        <f t="shared" ref="F296:Q296" si="122">SUM(F297)</f>
        <v>0</v>
      </c>
      <c r="G296" s="13">
        <f t="shared" si="122"/>
        <v>0</v>
      </c>
      <c r="H296" s="13">
        <f t="shared" si="122"/>
        <v>0</v>
      </c>
      <c r="I296" s="13">
        <f t="shared" si="122"/>
        <v>0</v>
      </c>
      <c r="J296" s="13">
        <f t="shared" si="122"/>
        <v>0</v>
      </c>
      <c r="K296" s="13">
        <f t="shared" si="122"/>
        <v>0</v>
      </c>
      <c r="L296" s="13">
        <f t="shared" si="122"/>
        <v>0</v>
      </c>
      <c r="M296" s="13">
        <f t="shared" si="122"/>
        <v>0</v>
      </c>
      <c r="N296" s="13">
        <f t="shared" si="122"/>
        <v>0</v>
      </c>
      <c r="O296" s="13">
        <f t="shared" si="122"/>
        <v>0</v>
      </c>
      <c r="P296" s="13">
        <f t="shared" si="122"/>
        <v>0</v>
      </c>
      <c r="Q296" s="13">
        <f t="shared" si="122"/>
        <v>0</v>
      </c>
    </row>
    <row r="297" spans="1:17" ht="28.5" customHeight="1" x14ac:dyDescent="0.2">
      <c r="A297" s="9"/>
      <c r="B297" s="10"/>
      <c r="C297" s="14">
        <v>33201</v>
      </c>
      <c r="D297" s="17" t="s">
        <v>302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27" x14ac:dyDescent="0.2">
      <c r="A298" s="9"/>
      <c r="B298" s="10">
        <v>333</v>
      </c>
      <c r="C298" s="14"/>
      <c r="D298" s="17" t="s">
        <v>303</v>
      </c>
      <c r="E298" s="13">
        <f>SUM(E299:E303)</f>
        <v>0</v>
      </c>
      <c r="F298" s="13">
        <f t="shared" ref="F298:Q298" si="123">SUM(F299:F303)</f>
        <v>0</v>
      </c>
      <c r="G298" s="13">
        <f t="shared" si="123"/>
        <v>0</v>
      </c>
      <c r="H298" s="13">
        <f t="shared" si="123"/>
        <v>0</v>
      </c>
      <c r="I298" s="13">
        <f t="shared" si="123"/>
        <v>0</v>
      </c>
      <c r="J298" s="13">
        <f t="shared" si="123"/>
        <v>0</v>
      </c>
      <c r="K298" s="13">
        <f t="shared" si="123"/>
        <v>0</v>
      </c>
      <c r="L298" s="13">
        <f t="shared" si="123"/>
        <v>0</v>
      </c>
      <c r="M298" s="13">
        <f t="shared" si="123"/>
        <v>0</v>
      </c>
      <c r="N298" s="13">
        <f t="shared" si="123"/>
        <v>0</v>
      </c>
      <c r="O298" s="13">
        <f t="shared" si="123"/>
        <v>0</v>
      </c>
      <c r="P298" s="13">
        <f t="shared" si="123"/>
        <v>0</v>
      </c>
      <c r="Q298" s="13">
        <f t="shared" si="123"/>
        <v>0</v>
      </c>
    </row>
    <row r="299" spans="1:17" ht="28.5" customHeight="1" x14ac:dyDescent="0.2">
      <c r="A299" s="9"/>
      <c r="B299" s="10"/>
      <c r="C299" s="14">
        <v>33301</v>
      </c>
      <c r="D299" s="17" t="s">
        <v>304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28.5" customHeight="1" x14ac:dyDescent="0.2">
      <c r="A300" s="9"/>
      <c r="B300" s="10"/>
      <c r="C300" s="14">
        <v>33302</v>
      </c>
      <c r="D300" s="17" t="s">
        <v>305</v>
      </c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28.5" customHeight="1" x14ac:dyDescent="0.2">
      <c r="A301" s="9"/>
      <c r="B301" s="10"/>
      <c r="C301" s="14">
        <v>33303</v>
      </c>
      <c r="D301" s="17" t="s">
        <v>306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28.5" customHeight="1" x14ac:dyDescent="0.2">
      <c r="A302" s="9"/>
      <c r="B302" s="10"/>
      <c r="C302" s="14">
        <v>33304</v>
      </c>
      <c r="D302" s="17" t="s">
        <v>307</v>
      </c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33.75" customHeight="1" x14ac:dyDescent="0.2">
      <c r="A303" s="9"/>
      <c r="B303" s="10"/>
      <c r="C303" s="14">
        <v>33305</v>
      </c>
      <c r="D303" s="17" t="s">
        <v>308</v>
      </c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24" customHeight="1" x14ac:dyDescent="0.2">
      <c r="A304" s="9"/>
      <c r="B304" s="10">
        <v>334</v>
      </c>
      <c r="C304" s="14"/>
      <c r="D304" s="18" t="s">
        <v>309</v>
      </c>
      <c r="E304" s="13">
        <f>SUM(E305)</f>
        <v>0</v>
      </c>
      <c r="F304" s="13">
        <f t="shared" ref="F304:Q304" si="124">SUM(F305)</f>
        <v>0</v>
      </c>
      <c r="G304" s="13">
        <f t="shared" si="124"/>
        <v>0</v>
      </c>
      <c r="H304" s="13">
        <f t="shared" si="124"/>
        <v>0</v>
      </c>
      <c r="I304" s="13">
        <f t="shared" si="124"/>
        <v>0</v>
      </c>
      <c r="J304" s="13">
        <f t="shared" si="124"/>
        <v>0</v>
      </c>
      <c r="K304" s="13">
        <f t="shared" si="124"/>
        <v>0</v>
      </c>
      <c r="L304" s="13">
        <f t="shared" si="124"/>
        <v>0</v>
      </c>
      <c r="M304" s="13">
        <f t="shared" si="124"/>
        <v>0</v>
      </c>
      <c r="N304" s="13">
        <f t="shared" si="124"/>
        <v>0</v>
      </c>
      <c r="O304" s="13">
        <f t="shared" si="124"/>
        <v>0</v>
      </c>
      <c r="P304" s="13">
        <f t="shared" si="124"/>
        <v>0</v>
      </c>
      <c r="Q304" s="13">
        <f t="shared" si="124"/>
        <v>0</v>
      </c>
    </row>
    <row r="305" spans="1:17" ht="24" customHeight="1" x14ac:dyDescent="0.2">
      <c r="A305" s="9"/>
      <c r="B305" s="10"/>
      <c r="C305" s="14">
        <v>33401</v>
      </c>
      <c r="D305" s="18" t="s">
        <v>310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24" customHeight="1" x14ac:dyDescent="0.2">
      <c r="A306" s="9"/>
      <c r="B306" s="10">
        <v>335</v>
      </c>
      <c r="C306" s="14"/>
      <c r="D306" s="18" t="s">
        <v>311</v>
      </c>
      <c r="E306" s="13">
        <f t="shared" ref="E306:Q306" si="125">SUM(E307)</f>
        <v>0</v>
      </c>
      <c r="F306" s="13">
        <f t="shared" si="125"/>
        <v>0</v>
      </c>
      <c r="G306" s="13">
        <f t="shared" si="125"/>
        <v>0</v>
      </c>
      <c r="H306" s="13">
        <f t="shared" si="125"/>
        <v>0</v>
      </c>
      <c r="I306" s="13">
        <f t="shared" si="125"/>
        <v>0</v>
      </c>
      <c r="J306" s="13">
        <f t="shared" si="125"/>
        <v>0</v>
      </c>
      <c r="K306" s="13">
        <f t="shared" si="125"/>
        <v>0</v>
      </c>
      <c r="L306" s="13">
        <f t="shared" si="125"/>
        <v>0</v>
      </c>
      <c r="M306" s="13">
        <f t="shared" si="125"/>
        <v>0</v>
      </c>
      <c r="N306" s="13">
        <f t="shared" si="125"/>
        <v>0</v>
      </c>
      <c r="O306" s="13">
        <f t="shared" si="125"/>
        <v>0</v>
      </c>
      <c r="P306" s="13">
        <f t="shared" si="125"/>
        <v>0</v>
      </c>
      <c r="Q306" s="13">
        <f t="shared" si="125"/>
        <v>0</v>
      </c>
    </row>
    <row r="307" spans="1:17" ht="24" customHeight="1" x14ac:dyDescent="0.2">
      <c r="A307" s="9"/>
      <c r="B307" s="10"/>
      <c r="C307" s="14">
        <v>33501</v>
      </c>
      <c r="D307" s="18" t="s">
        <v>312</v>
      </c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37.5" customHeight="1" x14ac:dyDescent="0.2">
      <c r="A308" s="9"/>
      <c r="B308" s="10">
        <v>336</v>
      </c>
      <c r="C308" s="14"/>
      <c r="D308" s="17" t="s">
        <v>313</v>
      </c>
      <c r="E308" s="13">
        <f>SUM(E309:E314)</f>
        <v>0</v>
      </c>
      <c r="F308" s="13">
        <f t="shared" ref="F308:Q308" si="126">SUM(F309:F314)</f>
        <v>0</v>
      </c>
      <c r="G308" s="13">
        <f t="shared" si="126"/>
        <v>0</v>
      </c>
      <c r="H308" s="13">
        <f t="shared" si="126"/>
        <v>0</v>
      </c>
      <c r="I308" s="13">
        <f t="shared" si="126"/>
        <v>0</v>
      </c>
      <c r="J308" s="13">
        <f t="shared" si="126"/>
        <v>0</v>
      </c>
      <c r="K308" s="13">
        <f t="shared" si="126"/>
        <v>0</v>
      </c>
      <c r="L308" s="13">
        <f t="shared" si="126"/>
        <v>0</v>
      </c>
      <c r="M308" s="13">
        <f t="shared" si="126"/>
        <v>0</v>
      </c>
      <c r="N308" s="13">
        <f t="shared" si="126"/>
        <v>0</v>
      </c>
      <c r="O308" s="13">
        <f t="shared" si="126"/>
        <v>0</v>
      </c>
      <c r="P308" s="13">
        <f t="shared" si="126"/>
        <v>0</v>
      </c>
      <c r="Q308" s="13">
        <f t="shared" si="126"/>
        <v>0</v>
      </c>
    </row>
    <row r="309" spans="1:17" ht="28.5" customHeight="1" x14ac:dyDescent="0.2">
      <c r="A309" s="9"/>
      <c r="B309" s="10"/>
      <c r="C309" s="14">
        <v>33601</v>
      </c>
      <c r="D309" s="17" t="s">
        <v>314</v>
      </c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28.5" customHeight="1" x14ac:dyDescent="0.2">
      <c r="A310" s="9"/>
      <c r="B310" s="10"/>
      <c r="C310" s="14">
        <v>33602</v>
      </c>
      <c r="D310" s="17" t="s">
        <v>315</v>
      </c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50.25" customHeight="1" x14ac:dyDescent="0.2">
      <c r="A311" s="9"/>
      <c r="B311" s="10"/>
      <c r="C311" s="14">
        <v>33603</v>
      </c>
      <c r="D311" s="17" t="s">
        <v>316</v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50.25" customHeight="1" x14ac:dyDescent="0.2">
      <c r="A312" s="9"/>
      <c r="B312" s="10"/>
      <c r="C312" s="14">
        <v>33604</v>
      </c>
      <c r="D312" s="17" t="s">
        <v>317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41.25" customHeight="1" x14ac:dyDescent="0.2">
      <c r="A313" s="9"/>
      <c r="B313" s="10"/>
      <c r="C313" s="14">
        <v>33605</v>
      </c>
      <c r="D313" s="17" t="s">
        <v>318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28.5" customHeight="1" x14ac:dyDescent="0.2">
      <c r="A314" s="9"/>
      <c r="B314" s="10"/>
      <c r="C314" s="14">
        <v>33606</v>
      </c>
      <c r="D314" s="17" t="s">
        <v>319</v>
      </c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24" customHeight="1" x14ac:dyDescent="0.2">
      <c r="A315" s="9"/>
      <c r="B315" s="10">
        <v>337</v>
      </c>
      <c r="C315" s="14"/>
      <c r="D315" s="18" t="s">
        <v>320</v>
      </c>
      <c r="E315" s="13">
        <f>SUM(E316)</f>
        <v>0</v>
      </c>
      <c r="F315" s="13">
        <f t="shared" ref="F315:Q315" si="127">SUM(F316)</f>
        <v>0</v>
      </c>
      <c r="G315" s="13">
        <f t="shared" si="127"/>
        <v>0</v>
      </c>
      <c r="H315" s="13">
        <f t="shared" si="127"/>
        <v>0</v>
      </c>
      <c r="I315" s="13">
        <f t="shared" si="127"/>
        <v>0</v>
      </c>
      <c r="J315" s="13">
        <f t="shared" si="127"/>
        <v>0</v>
      </c>
      <c r="K315" s="13">
        <f t="shared" si="127"/>
        <v>0</v>
      </c>
      <c r="L315" s="13">
        <f t="shared" si="127"/>
        <v>0</v>
      </c>
      <c r="M315" s="13">
        <f t="shared" si="127"/>
        <v>0</v>
      </c>
      <c r="N315" s="13">
        <f t="shared" si="127"/>
        <v>0</v>
      </c>
      <c r="O315" s="13">
        <f t="shared" si="127"/>
        <v>0</v>
      </c>
      <c r="P315" s="13">
        <f t="shared" si="127"/>
        <v>0</v>
      </c>
      <c r="Q315" s="13">
        <f t="shared" si="127"/>
        <v>0</v>
      </c>
    </row>
    <row r="316" spans="1:17" ht="24" customHeight="1" x14ac:dyDescent="0.2">
      <c r="A316" s="9"/>
      <c r="B316" s="10"/>
      <c r="C316" s="14">
        <v>33701</v>
      </c>
      <c r="D316" s="18" t="s">
        <v>321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24" customHeight="1" x14ac:dyDescent="0.2">
      <c r="A317" s="9"/>
      <c r="B317" s="10">
        <v>338</v>
      </c>
      <c r="C317" s="14"/>
      <c r="D317" s="18" t="s">
        <v>322</v>
      </c>
      <c r="E317" s="13">
        <f t="shared" ref="E317:Q317" si="128">SUM(E318)</f>
        <v>0</v>
      </c>
      <c r="F317" s="13">
        <f t="shared" si="128"/>
        <v>0</v>
      </c>
      <c r="G317" s="13">
        <f t="shared" si="128"/>
        <v>0</v>
      </c>
      <c r="H317" s="13">
        <f t="shared" si="128"/>
        <v>0</v>
      </c>
      <c r="I317" s="13">
        <f t="shared" si="128"/>
        <v>0</v>
      </c>
      <c r="J317" s="13">
        <f t="shared" si="128"/>
        <v>0</v>
      </c>
      <c r="K317" s="13">
        <f t="shared" si="128"/>
        <v>0</v>
      </c>
      <c r="L317" s="13">
        <f t="shared" si="128"/>
        <v>0</v>
      </c>
      <c r="M317" s="13">
        <f t="shared" si="128"/>
        <v>0</v>
      </c>
      <c r="N317" s="13">
        <f t="shared" si="128"/>
        <v>0</v>
      </c>
      <c r="O317" s="13">
        <f t="shared" si="128"/>
        <v>0</v>
      </c>
      <c r="P317" s="13">
        <f t="shared" si="128"/>
        <v>0</v>
      </c>
      <c r="Q317" s="13">
        <f t="shared" si="128"/>
        <v>0</v>
      </c>
    </row>
    <row r="318" spans="1:17" ht="24" customHeight="1" x14ac:dyDescent="0.2">
      <c r="A318" s="9"/>
      <c r="B318" s="10"/>
      <c r="C318" s="14">
        <v>33801</v>
      </c>
      <c r="D318" s="18" t="s">
        <v>323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24" customHeight="1" x14ac:dyDescent="0.2">
      <c r="A319" s="9"/>
      <c r="B319" s="10">
        <v>339</v>
      </c>
      <c r="C319" s="11"/>
      <c r="D319" s="18" t="s">
        <v>324</v>
      </c>
      <c r="E319" s="13">
        <f>SUM(E320:E326)</f>
        <v>0</v>
      </c>
      <c r="F319" s="13">
        <f t="shared" ref="F319:Q319" si="129">SUM(F320:F326)</f>
        <v>0</v>
      </c>
      <c r="G319" s="13">
        <f t="shared" si="129"/>
        <v>0</v>
      </c>
      <c r="H319" s="13">
        <f t="shared" si="129"/>
        <v>0</v>
      </c>
      <c r="I319" s="13">
        <f t="shared" si="129"/>
        <v>0</v>
      </c>
      <c r="J319" s="13">
        <f t="shared" si="129"/>
        <v>0</v>
      </c>
      <c r="K319" s="13">
        <f t="shared" si="129"/>
        <v>0</v>
      </c>
      <c r="L319" s="13">
        <f t="shared" si="129"/>
        <v>0</v>
      </c>
      <c r="M319" s="13">
        <f t="shared" si="129"/>
        <v>0</v>
      </c>
      <c r="N319" s="13">
        <f t="shared" si="129"/>
        <v>0</v>
      </c>
      <c r="O319" s="13">
        <f t="shared" si="129"/>
        <v>0</v>
      </c>
      <c r="P319" s="13">
        <f t="shared" si="129"/>
        <v>0</v>
      </c>
      <c r="Q319" s="13">
        <f t="shared" si="129"/>
        <v>0</v>
      </c>
    </row>
    <row r="320" spans="1:17" ht="24" customHeight="1" x14ac:dyDescent="0.2">
      <c r="A320" s="9"/>
      <c r="B320" s="10"/>
      <c r="C320" s="14">
        <v>33901</v>
      </c>
      <c r="D320" s="19" t="s">
        <v>325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24" customHeight="1" x14ac:dyDescent="0.2">
      <c r="A321" s="9"/>
      <c r="B321" s="10"/>
      <c r="C321" s="14">
        <v>33902</v>
      </c>
      <c r="D321" s="19" t="s">
        <v>326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24" customHeight="1" x14ac:dyDescent="0.2">
      <c r="A322" s="9"/>
      <c r="B322" s="10"/>
      <c r="C322" s="14">
        <v>33903</v>
      </c>
      <c r="D322" s="19" t="s">
        <v>327</v>
      </c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31.5" customHeight="1" x14ac:dyDescent="0.2">
      <c r="A323" s="9"/>
      <c r="B323" s="10"/>
      <c r="C323" s="14">
        <v>33904</v>
      </c>
      <c r="D323" s="20" t="s">
        <v>328</v>
      </c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31.5" customHeight="1" x14ac:dyDescent="0.2">
      <c r="A324" s="9"/>
      <c r="B324" s="10"/>
      <c r="C324" s="14">
        <v>33905</v>
      </c>
      <c r="D324" s="20" t="s">
        <v>329</v>
      </c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31.5" customHeight="1" x14ac:dyDescent="0.2">
      <c r="A325" s="9"/>
      <c r="B325" s="10"/>
      <c r="C325" s="14">
        <v>33906</v>
      </c>
      <c r="D325" s="20" t="s">
        <v>330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24" customHeight="1" x14ac:dyDescent="0.2">
      <c r="A326" s="9"/>
      <c r="B326" s="10"/>
      <c r="C326" s="14">
        <v>33907</v>
      </c>
      <c r="D326" s="19" t="s">
        <v>331</v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24" customHeight="1" x14ac:dyDescent="0.2">
      <c r="A327" s="42" t="s">
        <v>332</v>
      </c>
      <c r="B327" s="43"/>
      <c r="C327" s="43"/>
      <c r="D327" s="44"/>
      <c r="E327" s="8">
        <f>SUM(E328,E330,E332,E335,E338,E340,E342,E344,E346)</f>
        <v>0</v>
      </c>
      <c r="F327" s="8">
        <f t="shared" ref="F327:Q327" si="130">SUM(F328,F330,F332,F335,F338,F340,F342,F344,F346)</f>
        <v>0</v>
      </c>
      <c r="G327" s="8">
        <f t="shared" si="130"/>
        <v>0</v>
      </c>
      <c r="H327" s="8">
        <f t="shared" si="130"/>
        <v>0</v>
      </c>
      <c r="I327" s="8">
        <f t="shared" si="130"/>
        <v>0</v>
      </c>
      <c r="J327" s="8">
        <f t="shared" si="130"/>
        <v>0</v>
      </c>
      <c r="K327" s="8">
        <f t="shared" si="130"/>
        <v>0</v>
      </c>
      <c r="L327" s="8">
        <f t="shared" si="130"/>
        <v>0</v>
      </c>
      <c r="M327" s="8">
        <f t="shared" si="130"/>
        <v>0</v>
      </c>
      <c r="N327" s="8">
        <f t="shared" si="130"/>
        <v>0</v>
      </c>
      <c r="O327" s="8">
        <f t="shared" si="130"/>
        <v>0</v>
      </c>
      <c r="P327" s="8">
        <f t="shared" si="130"/>
        <v>0</v>
      </c>
      <c r="Q327" s="8">
        <f t="shared" si="130"/>
        <v>0</v>
      </c>
    </row>
    <row r="328" spans="1:17" ht="24" customHeight="1" x14ac:dyDescent="0.2">
      <c r="A328" s="9"/>
      <c r="B328" s="10">
        <v>341</v>
      </c>
      <c r="C328" s="11"/>
      <c r="D328" s="12" t="s">
        <v>333</v>
      </c>
      <c r="E328" s="13">
        <f>SUM(E329)</f>
        <v>0</v>
      </c>
      <c r="F328" s="13">
        <f t="shared" ref="F328:Q328" si="131">SUM(F329)</f>
        <v>0</v>
      </c>
      <c r="G328" s="13">
        <f t="shared" si="131"/>
        <v>0</v>
      </c>
      <c r="H328" s="13">
        <f t="shared" si="131"/>
        <v>0</v>
      </c>
      <c r="I328" s="13">
        <f t="shared" si="131"/>
        <v>0</v>
      </c>
      <c r="J328" s="13">
        <f t="shared" si="131"/>
        <v>0</v>
      </c>
      <c r="K328" s="13">
        <f t="shared" si="131"/>
        <v>0</v>
      </c>
      <c r="L328" s="13">
        <f t="shared" si="131"/>
        <v>0</v>
      </c>
      <c r="M328" s="13">
        <f t="shared" si="131"/>
        <v>0</v>
      </c>
      <c r="N328" s="13">
        <f t="shared" si="131"/>
        <v>0</v>
      </c>
      <c r="O328" s="13">
        <f t="shared" si="131"/>
        <v>0</v>
      </c>
      <c r="P328" s="13">
        <f t="shared" si="131"/>
        <v>0</v>
      </c>
      <c r="Q328" s="13">
        <f t="shared" si="131"/>
        <v>0</v>
      </c>
    </row>
    <row r="329" spans="1:17" ht="24" customHeight="1" x14ac:dyDescent="0.2">
      <c r="A329" s="9"/>
      <c r="B329" s="10"/>
      <c r="C329" s="14">
        <v>34102</v>
      </c>
      <c r="D329" s="12" t="s">
        <v>334</v>
      </c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24" customHeight="1" x14ac:dyDescent="0.2">
      <c r="A330" s="9"/>
      <c r="B330" s="10">
        <v>342</v>
      </c>
      <c r="C330" s="14"/>
      <c r="D330" s="12" t="s">
        <v>335</v>
      </c>
      <c r="E330" s="13">
        <f t="shared" ref="E330:Q330" si="132">SUM(E331)</f>
        <v>0</v>
      </c>
      <c r="F330" s="13">
        <f t="shared" si="132"/>
        <v>0</v>
      </c>
      <c r="G330" s="13">
        <f t="shared" si="132"/>
        <v>0</v>
      </c>
      <c r="H330" s="13">
        <f t="shared" si="132"/>
        <v>0</v>
      </c>
      <c r="I330" s="13">
        <f t="shared" si="132"/>
        <v>0</v>
      </c>
      <c r="J330" s="13">
        <f t="shared" si="132"/>
        <v>0</v>
      </c>
      <c r="K330" s="13">
        <f t="shared" si="132"/>
        <v>0</v>
      </c>
      <c r="L330" s="13">
        <f t="shared" si="132"/>
        <v>0</v>
      </c>
      <c r="M330" s="13">
        <f t="shared" si="132"/>
        <v>0</v>
      </c>
      <c r="N330" s="13">
        <f t="shared" si="132"/>
        <v>0</v>
      </c>
      <c r="O330" s="13">
        <f t="shared" si="132"/>
        <v>0</v>
      </c>
      <c r="P330" s="13">
        <f t="shared" si="132"/>
        <v>0</v>
      </c>
      <c r="Q330" s="13">
        <f t="shared" si="132"/>
        <v>0</v>
      </c>
    </row>
    <row r="331" spans="1:17" ht="24" customHeight="1" x14ac:dyDescent="0.2">
      <c r="A331" s="9"/>
      <c r="B331" s="10"/>
      <c r="C331" s="14">
        <v>34201</v>
      </c>
      <c r="D331" s="12" t="s">
        <v>336</v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24" customHeight="1" x14ac:dyDescent="0.2">
      <c r="A332" s="9"/>
      <c r="B332" s="10">
        <v>343</v>
      </c>
      <c r="C332" s="14"/>
      <c r="D332" s="12" t="s">
        <v>337</v>
      </c>
      <c r="E332" s="13">
        <f>SUM(E333:E334)</f>
        <v>0</v>
      </c>
      <c r="F332" s="13">
        <f t="shared" ref="F332:Q332" si="133">SUM(F333:F334)</f>
        <v>0</v>
      </c>
      <c r="G332" s="13">
        <f t="shared" si="133"/>
        <v>0</v>
      </c>
      <c r="H332" s="13">
        <f t="shared" si="133"/>
        <v>0</v>
      </c>
      <c r="I332" s="13">
        <f t="shared" si="133"/>
        <v>0</v>
      </c>
      <c r="J332" s="13">
        <f t="shared" si="133"/>
        <v>0</v>
      </c>
      <c r="K332" s="13">
        <f t="shared" si="133"/>
        <v>0</v>
      </c>
      <c r="L332" s="13">
        <f t="shared" si="133"/>
        <v>0</v>
      </c>
      <c r="M332" s="13">
        <f t="shared" si="133"/>
        <v>0</v>
      </c>
      <c r="N332" s="13">
        <f t="shared" si="133"/>
        <v>0</v>
      </c>
      <c r="O332" s="13">
        <f t="shared" si="133"/>
        <v>0</v>
      </c>
      <c r="P332" s="13">
        <f t="shared" si="133"/>
        <v>0</v>
      </c>
      <c r="Q332" s="13">
        <f t="shared" si="133"/>
        <v>0</v>
      </c>
    </row>
    <row r="333" spans="1:17" ht="24" customHeight="1" x14ac:dyDescent="0.2">
      <c r="A333" s="9"/>
      <c r="B333" s="10"/>
      <c r="C333" s="14">
        <v>34301</v>
      </c>
      <c r="D333" s="12" t="s">
        <v>338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24" customHeight="1" x14ac:dyDescent="0.2">
      <c r="A334" s="9"/>
      <c r="B334" s="10"/>
      <c r="C334" s="14">
        <v>34302</v>
      </c>
      <c r="D334" s="12" t="s">
        <v>339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24" customHeight="1" x14ac:dyDescent="0.2">
      <c r="A335" s="9"/>
      <c r="B335" s="10">
        <v>344</v>
      </c>
      <c r="C335" s="14"/>
      <c r="D335" s="12" t="s">
        <v>340</v>
      </c>
      <c r="E335" s="13">
        <f>SUM(E336:E337)</f>
        <v>0</v>
      </c>
      <c r="F335" s="13">
        <f t="shared" ref="F335:Q335" si="134">SUM(F336:F337)</f>
        <v>0</v>
      </c>
      <c r="G335" s="13">
        <f t="shared" si="134"/>
        <v>0</v>
      </c>
      <c r="H335" s="13">
        <f t="shared" si="134"/>
        <v>0</v>
      </c>
      <c r="I335" s="13">
        <f t="shared" si="134"/>
        <v>0</v>
      </c>
      <c r="J335" s="13">
        <f t="shared" si="134"/>
        <v>0</v>
      </c>
      <c r="K335" s="13">
        <f t="shared" si="134"/>
        <v>0</v>
      </c>
      <c r="L335" s="13">
        <f t="shared" si="134"/>
        <v>0</v>
      </c>
      <c r="M335" s="13">
        <f t="shared" si="134"/>
        <v>0</v>
      </c>
      <c r="N335" s="13">
        <f t="shared" si="134"/>
        <v>0</v>
      </c>
      <c r="O335" s="13">
        <f t="shared" si="134"/>
        <v>0</v>
      </c>
      <c r="P335" s="13">
        <f t="shared" si="134"/>
        <v>0</v>
      </c>
      <c r="Q335" s="13">
        <f t="shared" si="134"/>
        <v>0</v>
      </c>
    </row>
    <row r="336" spans="1:17" ht="24" customHeight="1" x14ac:dyDescent="0.2">
      <c r="A336" s="9"/>
      <c r="B336" s="10"/>
      <c r="C336" s="14">
        <v>34401</v>
      </c>
      <c r="D336" s="12" t="s">
        <v>341</v>
      </c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24" customHeight="1" x14ac:dyDescent="0.2">
      <c r="A337" s="9"/>
      <c r="B337" s="10"/>
      <c r="C337" s="14">
        <v>34402</v>
      </c>
      <c r="D337" s="12" t="s">
        <v>342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24" customHeight="1" x14ac:dyDescent="0.2">
      <c r="A338" s="9"/>
      <c r="B338" s="10">
        <v>345</v>
      </c>
      <c r="C338" s="14"/>
      <c r="D338" s="12" t="s">
        <v>343</v>
      </c>
      <c r="E338" s="13">
        <f t="shared" ref="E338:Q338" si="135">SUM(E339)</f>
        <v>0</v>
      </c>
      <c r="F338" s="13">
        <f t="shared" si="135"/>
        <v>0</v>
      </c>
      <c r="G338" s="13">
        <f t="shared" si="135"/>
        <v>0</v>
      </c>
      <c r="H338" s="13">
        <f t="shared" si="135"/>
        <v>0</v>
      </c>
      <c r="I338" s="13">
        <f t="shared" si="135"/>
        <v>0</v>
      </c>
      <c r="J338" s="13">
        <f t="shared" si="135"/>
        <v>0</v>
      </c>
      <c r="K338" s="13">
        <f t="shared" si="135"/>
        <v>0</v>
      </c>
      <c r="L338" s="13">
        <f t="shared" si="135"/>
        <v>0</v>
      </c>
      <c r="M338" s="13">
        <f t="shared" si="135"/>
        <v>0</v>
      </c>
      <c r="N338" s="13">
        <f t="shared" si="135"/>
        <v>0</v>
      </c>
      <c r="O338" s="13">
        <f t="shared" si="135"/>
        <v>0</v>
      </c>
      <c r="P338" s="13">
        <f t="shared" si="135"/>
        <v>0</v>
      </c>
      <c r="Q338" s="13">
        <f t="shared" si="135"/>
        <v>0</v>
      </c>
    </row>
    <row r="339" spans="1:17" ht="24" customHeight="1" x14ac:dyDescent="0.2">
      <c r="A339" s="9"/>
      <c r="B339" s="10"/>
      <c r="C339" s="14">
        <v>34501</v>
      </c>
      <c r="D339" s="12" t="s">
        <v>344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24" customHeight="1" x14ac:dyDescent="0.2">
      <c r="A340" s="9"/>
      <c r="B340" s="10">
        <v>346</v>
      </c>
      <c r="C340" s="11"/>
      <c r="D340" s="12" t="s">
        <v>345</v>
      </c>
      <c r="E340" s="13">
        <f t="shared" ref="E340:Q340" si="136">SUM(E341)</f>
        <v>0</v>
      </c>
      <c r="F340" s="13">
        <f t="shared" si="136"/>
        <v>0</v>
      </c>
      <c r="G340" s="13">
        <f t="shared" si="136"/>
        <v>0</v>
      </c>
      <c r="H340" s="13">
        <f t="shared" si="136"/>
        <v>0</v>
      </c>
      <c r="I340" s="13">
        <f t="shared" si="136"/>
        <v>0</v>
      </c>
      <c r="J340" s="13">
        <f t="shared" si="136"/>
        <v>0</v>
      </c>
      <c r="K340" s="13">
        <f t="shared" si="136"/>
        <v>0</v>
      </c>
      <c r="L340" s="13">
        <f t="shared" si="136"/>
        <v>0</v>
      </c>
      <c r="M340" s="13">
        <f t="shared" si="136"/>
        <v>0</v>
      </c>
      <c r="N340" s="13">
        <f t="shared" si="136"/>
        <v>0</v>
      </c>
      <c r="O340" s="13">
        <f t="shared" si="136"/>
        <v>0</v>
      </c>
      <c r="P340" s="13">
        <f t="shared" si="136"/>
        <v>0</v>
      </c>
      <c r="Q340" s="13">
        <f t="shared" si="136"/>
        <v>0</v>
      </c>
    </row>
    <row r="341" spans="1:17" ht="24" customHeight="1" x14ac:dyDescent="0.2">
      <c r="A341" s="9"/>
      <c r="B341" s="10"/>
      <c r="C341" s="14">
        <v>34601</v>
      </c>
      <c r="D341" s="12" t="s">
        <v>346</v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24" customHeight="1" x14ac:dyDescent="0.2">
      <c r="A342" s="9"/>
      <c r="B342" s="10">
        <v>347</v>
      </c>
      <c r="C342" s="11"/>
      <c r="D342" s="12" t="s">
        <v>347</v>
      </c>
      <c r="E342" s="13">
        <f t="shared" ref="E342:Q342" si="137">SUM(E343)</f>
        <v>0</v>
      </c>
      <c r="F342" s="13">
        <f t="shared" si="137"/>
        <v>0</v>
      </c>
      <c r="G342" s="13">
        <f t="shared" si="137"/>
        <v>0</v>
      </c>
      <c r="H342" s="13">
        <f t="shared" si="137"/>
        <v>0</v>
      </c>
      <c r="I342" s="13">
        <f t="shared" si="137"/>
        <v>0</v>
      </c>
      <c r="J342" s="13">
        <f t="shared" si="137"/>
        <v>0</v>
      </c>
      <c r="K342" s="13">
        <f t="shared" si="137"/>
        <v>0</v>
      </c>
      <c r="L342" s="13">
        <f t="shared" si="137"/>
        <v>0</v>
      </c>
      <c r="M342" s="13">
        <f t="shared" si="137"/>
        <v>0</v>
      </c>
      <c r="N342" s="13">
        <f t="shared" si="137"/>
        <v>0</v>
      </c>
      <c r="O342" s="13">
        <f t="shared" si="137"/>
        <v>0</v>
      </c>
      <c r="P342" s="13">
        <f t="shared" si="137"/>
        <v>0</v>
      </c>
      <c r="Q342" s="13">
        <f t="shared" si="137"/>
        <v>0</v>
      </c>
    </row>
    <row r="343" spans="1:17" ht="24" customHeight="1" x14ac:dyDescent="0.2">
      <c r="A343" s="9"/>
      <c r="B343" s="10"/>
      <c r="C343" s="14">
        <v>34701</v>
      </c>
      <c r="D343" s="12" t="s">
        <v>348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24" customHeight="1" x14ac:dyDescent="0.2">
      <c r="A344" s="9"/>
      <c r="B344" s="10">
        <v>348</v>
      </c>
      <c r="C344" s="11"/>
      <c r="D344" s="12" t="s">
        <v>349</v>
      </c>
      <c r="E344" s="13">
        <f t="shared" ref="E344:Q344" si="138">SUM(E345)</f>
        <v>0</v>
      </c>
      <c r="F344" s="13">
        <f t="shared" si="138"/>
        <v>0</v>
      </c>
      <c r="G344" s="13">
        <f t="shared" si="138"/>
        <v>0</v>
      </c>
      <c r="H344" s="13">
        <f t="shared" si="138"/>
        <v>0</v>
      </c>
      <c r="I344" s="13">
        <f t="shared" si="138"/>
        <v>0</v>
      </c>
      <c r="J344" s="13">
        <f t="shared" si="138"/>
        <v>0</v>
      </c>
      <c r="K344" s="13">
        <f t="shared" si="138"/>
        <v>0</v>
      </c>
      <c r="L344" s="13">
        <f t="shared" si="138"/>
        <v>0</v>
      </c>
      <c r="M344" s="13">
        <f t="shared" si="138"/>
        <v>0</v>
      </c>
      <c r="N344" s="13">
        <f t="shared" si="138"/>
        <v>0</v>
      </c>
      <c r="O344" s="13">
        <f t="shared" si="138"/>
        <v>0</v>
      </c>
      <c r="P344" s="13">
        <f t="shared" si="138"/>
        <v>0</v>
      </c>
      <c r="Q344" s="13">
        <f t="shared" si="138"/>
        <v>0</v>
      </c>
    </row>
    <row r="345" spans="1:17" ht="24" customHeight="1" x14ac:dyDescent="0.2">
      <c r="A345" s="9"/>
      <c r="B345" s="10"/>
      <c r="C345" s="14">
        <v>34801</v>
      </c>
      <c r="D345" s="12" t="s">
        <v>350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24" customHeight="1" x14ac:dyDescent="0.2">
      <c r="A346" s="9"/>
      <c r="B346" s="10">
        <v>349</v>
      </c>
      <c r="C346" s="11"/>
      <c r="D346" s="12" t="s">
        <v>351</v>
      </c>
      <c r="E346" s="13">
        <f t="shared" ref="E346:Q346" si="139">SUM(E347)</f>
        <v>0</v>
      </c>
      <c r="F346" s="13">
        <f t="shared" si="139"/>
        <v>0</v>
      </c>
      <c r="G346" s="13">
        <f t="shared" si="139"/>
        <v>0</v>
      </c>
      <c r="H346" s="13">
        <f t="shared" si="139"/>
        <v>0</v>
      </c>
      <c r="I346" s="13">
        <f t="shared" si="139"/>
        <v>0</v>
      </c>
      <c r="J346" s="13">
        <f t="shared" si="139"/>
        <v>0</v>
      </c>
      <c r="K346" s="13">
        <f t="shared" si="139"/>
        <v>0</v>
      </c>
      <c r="L346" s="13">
        <f t="shared" si="139"/>
        <v>0</v>
      </c>
      <c r="M346" s="13">
        <f t="shared" si="139"/>
        <v>0</v>
      </c>
      <c r="N346" s="13">
        <f t="shared" si="139"/>
        <v>0</v>
      </c>
      <c r="O346" s="13">
        <f t="shared" si="139"/>
        <v>0</v>
      </c>
      <c r="P346" s="13">
        <f t="shared" si="139"/>
        <v>0</v>
      </c>
      <c r="Q346" s="13">
        <f t="shared" si="139"/>
        <v>0</v>
      </c>
    </row>
    <row r="347" spans="1:17" ht="24" customHeight="1" x14ac:dyDescent="0.2">
      <c r="A347" s="9"/>
      <c r="B347" s="10"/>
      <c r="C347" s="14">
        <v>34901</v>
      </c>
      <c r="D347" s="11" t="s">
        <v>352</v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27" customHeight="1" x14ac:dyDescent="0.2">
      <c r="A348" s="48" t="s">
        <v>353</v>
      </c>
      <c r="B348" s="49"/>
      <c r="C348" s="49"/>
      <c r="D348" s="50"/>
      <c r="E348" s="8">
        <f>SUM(E349,E352,E354,E358,E360,E362,E364,E367,E369)</f>
        <v>0</v>
      </c>
      <c r="F348" s="8">
        <f t="shared" ref="F348:Q348" si="140">SUM(F349,F352,F354,F358,F360,F362,F364,F367,F369)</f>
        <v>0</v>
      </c>
      <c r="G348" s="8">
        <f t="shared" si="140"/>
        <v>0</v>
      </c>
      <c r="H348" s="8">
        <f t="shared" si="140"/>
        <v>0</v>
      </c>
      <c r="I348" s="8">
        <f t="shared" si="140"/>
        <v>0</v>
      </c>
      <c r="J348" s="8">
        <f t="shared" si="140"/>
        <v>0</v>
      </c>
      <c r="K348" s="8">
        <f t="shared" si="140"/>
        <v>0</v>
      </c>
      <c r="L348" s="8">
        <f t="shared" si="140"/>
        <v>0</v>
      </c>
      <c r="M348" s="8">
        <f t="shared" si="140"/>
        <v>0</v>
      </c>
      <c r="N348" s="8">
        <f t="shared" si="140"/>
        <v>0</v>
      </c>
      <c r="O348" s="8">
        <f t="shared" si="140"/>
        <v>0</v>
      </c>
      <c r="P348" s="8">
        <f t="shared" si="140"/>
        <v>0</v>
      </c>
      <c r="Q348" s="8">
        <f t="shared" si="140"/>
        <v>0</v>
      </c>
    </row>
    <row r="349" spans="1:17" ht="24" customHeight="1" x14ac:dyDescent="0.2">
      <c r="A349" s="9"/>
      <c r="B349" s="10">
        <v>351</v>
      </c>
      <c r="C349" s="11"/>
      <c r="D349" s="17" t="s">
        <v>354</v>
      </c>
      <c r="E349" s="13">
        <f>SUM(E350:E351)</f>
        <v>0</v>
      </c>
      <c r="F349" s="13">
        <f t="shared" ref="F349:Q349" si="141">SUM(F350:F351)</f>
        <v>0</v>
      </c>
      <c r="G349" s="13">
        <f t="shared" si="141"/>
        <v>0</v>
      </c>
      <c r="H349" s="13">
        <f t="shared" si="141"/>
        <v>0</v>
      </c>
      <c r="I349" s="13">
        <f t="shared" si="141"/>
        <v>0</v>
      </c>
      <c r="J349" s="13">
        <f t="shared" si="141"/>
        <v>0</v>
      </c>
      <c r="K349" s="13">
        <f t="shared" si="141"/>
        <v>0</v>
      </c>
      <c r="L349" s="13">
        <f t="shared" si="141"/>
        <v>0</v>
      </c>
      <c r="M349" s="13">
        <f t="shared" si="141"/>
        <v>0</v>
      </c>
      <c r="N349" s="13">
        <f t="shared" si="141"/>
        <v>0</v>
      </c>
      <c r="O349" s="13">
        <f t="shared" si="141"/>
        <v>0</v>
      </c>
      <c r="P349" s="13">
        <f t="shared" si="141"/>
        <v>0</v>
      </c>
      <c r="Q349" s="13">
        <f t="shared" si="141"/>
        <v>0</v>
      </c>
    </row>
    <row r="350" spans="1:17" ht="30.75" customHeight="1" x14ac:dyDescent="0.2">
      <c r="A350" s="9"/>
      <c r="B350" s="10"/>
      <c r="C350" s="14">
        <v>35101</v>
      </c>
      <c r="D350" s="17" t="s">
        <v>355</v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31.5" customHeight="1" x14ac:dyDescent="0.2">
      <c r="A351" s="9"/>
      <c r="B351" s="10"/>
      <c r="C351" s="14">
        <v>35102</v>
      </c>
      <c r="D351" s="17" t="s">
        <v>356</v>
      </c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36.75" customHeight="1" x14ac:dyDescent="0.2">
      <c r="A352" s="9"/>
      <c r="B352" s="10">
        <v>352</v>
      </c>
      <c r="C352" s="14"/>
      <c r="D352" s="17" t="s">
        <v>357</v>
      </c>
      <c r="E352" s="13">
        <f t="shared" ref="E352:Q352" si="142">SUM(E353)</f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13">
        <f t="shared" si="142"/>
        <v>0</v>
      </c>
      <c r="K352" s="13">
        <f t="shared" si="142"/>
        <v>0</v>
      </c>
      <c r="L352" s="13">
        <f t="shared" si="142"/>
        <v>0</v>
      </c>
      <c r="M352" s="13">
        <f t="shared" si="142"/>
        <v>0</v>
      </c>
      <c r="N352" s="13">
        <f t="shared" si="142"/>
        <v>0</v>
      </c>
      <c r="O352" s="13">
        <f t="shared" si="142"/>
        <v>0</v>
      </c>
      <c r="P352" s="13">
        <f t="shared" si="142"/>
        <v>0</v>
      </c>
      <c r="Q352" s="13">
        <f t="shared" si="142"/>
        <v>0</v>
      </c>
    </row>
    <row r="353" spans="1:17" ht="30.75" customHeight="1" x14ac:dyDescent="0.2">
      <c r="A353" s="9"/>
      <c r="B353" s="10"/>
      <c r="C353" s="14">
        <v>35201</v>
      </c>
      <c r="D353" s="17" t="s">
        <v>358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30.75" customHeight="1" x14ac:dyDescent="0.2">
      <c r="A354" s="9"/>
      <c r="B354" s="10">
        <v>353</v>
      </c>
      <c r="C354" s="14"/>
      <c r="D354" s="17" t="s">
        <v>359</v>
      </c>
      <c r="E354" s="13">
        <f>SUM(E355:E357)</f>
        <v>0</v>
      </c>
      <c r="F354" s="13">
        <f t="shared" ref="F354:Q354" si="143">SUM(F355:F357)</f>
        <v>0</v>
      </c>
      <c r="G354" s="13">
        <f t="shared" si="143"/>
        <v>0</v>
      </c>
      <c r="H354" s="13">
        <f t="shared" si="143"/>
        <v>0</v>
      </c>
      <c r="I354" s="13">
        <f t="shared" si="143"/>
        <v>0</v>
      </c>
      <c r="J354" s="13">
        <f t="shared" si="143"/>
        <v>0</v>
      </c>
      <c r="K354" s="13">
        <f t="shared" si="143"/>
        <v>0</v>
      </c>
      <c r="L354" s="13">
        <f t="shared" si="143"/>
        <v>0</v>
      </c>
      <c r="M354" s="13">
        <f t="shared" si="143"/>
        <v>0</v>
      </c>
      <c r="N354" s="13">
        <f t="shared" si="143"/>
        <v>0</v>
      </c>
      <c r="O354" s="13">
        <f t="shared" si="143"/>
        <v>0</v>
      </c>
      <c r="P354" s="13">
        <f t="shared" si="143"/>
        <v>0</v>
      </c>
      <c r="Q354" s="13">
        <f t="shared" si="143"/>
        <v>0</v>
      </c>
    </row>
    <row r="355" spans="1:17" ht="30.75" customHeight="1" x14ac:dyDescent="0.2">
      <c r="A355" s="9"/>
      <c r="B355" s="10"/>
      <c r="C355" s="14">
        <v>35301</v>
      </c>
      <c r="D355" s="17" t="s">
        <v>360</v>
      </c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30.75" customHeight="1" x14ac:dyDescent="0.2">
      <c r="A356" s="9"/>
      <c r="B356" s="10"/>
      <c r="C356" s="14">
        <v>35302</v>
      </c>
      <c r="D356" s="17" t="s">
        <v>361</v>
      </c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30.75" customHeight="1" x14ac:dyDescent="0.2">
      <c r="A357" s="9"/>
      <c r="B357" s="10"/>
      <c r="C357" s="14">
        <v>35303</v>
      </c>
      <c r="D357" s="17" t="s">
        <v>362</v>
      </c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30.75" customHeight="1" x14ac:dyDescent="0.2">
      <c r="A358" s="9"/>
      <c r="B358" s="10">
        <v>354</v>
      </c>
      <c r="C358" s="14"/>
      <c r="D358" s="17" t="s">
        <v>363</v>
      </c>
      <c r="E358" s="13">
        <f t="shared" ref="E358:Q358" si="144">SUM(E359)</f>
        <v>0</v>
      </c>
      <c r="F358" s="13">
        <f t="shared" si="144"/>
        <v>0</v>
      </c>
      <c r="G358" s="13">
        <f t="shared" si="144"/>
        <v>0</v>
      </c>
      <c r="H358" s="13">
        <f t="shared" si="144"/>
        <v>0</v>
      </c>
      <c r="I358" s="13">
        <f t="shared" si="144"/>
        <v>0</v>
      </c>
      <c r="J358" s="13">
        <f t="shared" si="144"/>
        <v>0</v>
      </c>
      <c r="K358" s="13">
        <f t="shared" si="144"/>
        <v>0</v>
      </c>
      <c r="L358" s="13">
        <f t="shared" si="144"/>
        <v>0</v>
      </c>
      <c r="M358" s="13">
        <f t="shared" si="144"/>
        <v>0</v>
      </c>
      <c r="N358" s="13">
        <f t="shared" si="144"/>
        <v>0</v>
      </c>
      <c r="O358" s="13">
        <f t="shared" si="144"/>
        <v>0</v>
      </c>
      <c r="P358" s="13">
        <f t="shared" si="144"/>
        <v>0</v>
      </c>
      <c r="Q358" s="13">
        <f t="shared" si="144"/>
        <v>0</v>
      </c>
    </row>
    <row r="359" spans="1:17" ht="30.75" customHeight="1" x14ac:dyDescent="0.2">
      <c r="A359" s="9"/>
      <c r="B359" s="10"/>
      <c r="C359" s="14">
        <v>35401</v>
      </c>
      <c r="D359" s="17" t="s">
        <v>364</v>
      </c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24" customHeight="1" x14ac:dyDescent="0.2">
      <c r="A360" s="9"/>
      <c r="B360" s="10">
        <v>355</v>
      </c>
      <c r="C360" s="14"/>
      <c r="D360" s="17" t="s">
        <v>365</v>
      </c>
      <c r="E360" s="13">
        <f t="shared" ref="E360:Q360" si="145">SUM(E361)</f>
        <v>0</v>
      </c>
      <c r="F360" s="13">
        <f t="shared" si="145"/>
        <v>0</v>
      </c>
      <c r="G360" s="13">
        <f t="shared" si="145"/>
        <v>0</v>
      </c>
      <c r="H360" s="13">
        <f t="shared" si="145"/>
        <v>0</v>
      </c>
      <c r="I360" s="13">
        <f t="shared" si="145"/>
        <v>0</v>
      </c>
      <c r="J360" s="13">
        <f t="shared" si="145"/>
        <v>0</v>
      </c>
      <c r="K360" s="13">
        <f t="shared" si="145"/>
        <v>0</v>
      </c>
      <c r="L360" s="13">
        <f t="shared" si="145"/>
        <v>0</v>
      </c>
      <c r="M360" s="13">
        <f t="shared" si="145"/>
        <v>0</v>
      </c>
      <c r="N360" s="13">
        <f t="shared" si="145"/>
        <v>0</v>
      </c>
      <c r="O360" s="13">
        <f t="shared" si="145"/>
        <v>0</v>
      </c>
      <c r="P360" s="13">
        <f t="shared" si="145"/>
        <v>0</v>
      </c>
      <c r="Q360" s="13">
        <f t="shared" si="145"/>
        <v>0</v>
      </c>
    </row>
    <row r="361" spans="1:17" ht="35.25" customHeight="1" x14ac:dyDescent="0.2">
      <c r="A361" s="9"/>
      <c r="B361" s="10"/>
      <c r="C361" s="14">
        <v>35501</v>
      </c>
      <c r="D361" s="17" t="s">
        <v>366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33" customHeight="1" x14ac:dyDescent="0.2">
      <c r="A362" s="9"/>
      <c r="B362" s="10">
        <v>356</v>
      </c>
      <c r="C362" s="14"/>
      <c r="D362" s="17" t="s">
        <v>367</v>
      </c>
      <c r="E362" s="13">
        <f t="shared" ref="E362:Q362" si="146">SUM(E363)</f>
        <v>0</v>
      </c>
      <c r="F362" s="13">
        <f t="shared" si="146"/>
        <v>0</v>
      </c>
      <c r="G362" s="13">
        <f t="shared" si="146"/>
        <v>0</v>
      </c>
      <c r="H362" s="13">
        <f t="shared" si="146"/>
        <v>0</v>
      </c>
      <c r="I362" s="13">
        <f t="shared" si="146"/>
        <v>0</v>
      </c>
      <c r="J362" s="13">
        <f t="shared" si="146"/>
        <v>0</v>
      </c>
      <c r="K362" s="13">
        <f t="shared" si="146"/>
        <v>0</v>
      </c>
      <c r="L362" s="13">
        <f t="shared" si="146"/>
        <v>0</v>
      </c>
      <c r="M362" s="13">
        <f t="shared" si="146"/>
        <v>0</v>
      </c>
      <c r="N362" s="13">
        <f t="shared" si="146"/>
        <v>0</v>
      </c>
      <c r="O362" s="13">
        <f t="shared" si="146"/>
        <v>0</v>
      </c>
      <c r="P362" s="13">
        <f t="shared" si="146"/>
        <v>0</v>
      </c>
      <c r="Q362" s="13">
        <f t="shared" si="146"/>
        <v>0</v>
      </c>
    </row>
    <row r="363" spans="1:17" ht="33.75" customHeight="1" x14ac:dyDescent="0.2">
      <c r="A363" s="9"/>
      <c r="B363" s="10"/>
      <c r="C363" s="14">
        <v>35601</v>
      </c>
      <c r="D363" s="17" t="s">
        <v>368</v>
      </c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33" customHeight="1" x14ac:dyDescent="0.2">
      <c r="A364" s="9"/>
      <c r="B364" s="10">
        <v>357</v>
      </c>
      <c r="C364" s="11"/>
      <c r="D364" s="17" t="s">
        <v>369</v>
      </c>
      <c r="E364" s="13">
        <f>SUM(E365:E366)</f>
        <v>0</v>
      </c>
      <c r="F364" s="13">
        <f t="shared" ref="F364:Q364" si="147">SUM(F365:F366)</f>
        <v>0</v>
      </c>
      <c r="G364" s="13">
        <f t="shared" si="147"/>
        <v>0</v>
      </c>
      <c r="H364" s="13">
        <f t="shared" si="147"/>
        <v>0</v>
      </c>
      <c r="I364" s="13">
        <f t="shared" si="147"/>
        <v>0</v>
      </c>
      <c r="J364" s="13">
        <f t="shared" si="147"/>
        <v>0</v>
      </c>
      <c r="K364" s="13">
        <f t="shared" si="147"/>
        <v>0</v>
      </c>
      <c r="L364" s="13">
        <f t="shared" si="147"/>
        <v>0</v>
      </c>
      <c r="M364" s="13">
        <f t="shared" si="147"/>
        <v>0</v>
      </c>
      <c r="N364" s="13">
        <f t="shared" si="147"/>
        <v>0</v>
      </c>
      <c r="O364" s="13">
        <f t="shared" si="147"/>
        <v>0</v>
      </c>
      <c r="P364" s="13">
        <f t="shared" si="147"/>
        <v>0</v>
      </c>
      <c r="Q364" s="13">
        <f t="shared" si="147"/>
        <v>0</v>
      </c>
    </row>
    <row r="365" spans="1:17" ht="24" customHeight="1" x14ac:dyDescent="0.2">
      <c r="A365" s="9"/>
      <c r="B365" s="10"/>
      <c r="C365" s="14">
        <v>35701</v>
      </c>
      <c r="D365" s="17" t="s">
        <v>370</v>
      </c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34.5" customHeight="1" x14ac:dyDescent="0.2">
      <c r="A366" s="9"/>
      <c r="B366" s="10"/>
      <c r="C366" s="14">
        <v>35702</v>
      </c>
      <c r="D366" s="17" t="s">
        <v>371</v>
      </c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24" customHeight="1" x14ac:dyDescent="0.2">
      <c r="A367" s="9"/>
      <c r="B367" s="10">
        <v>358</v>
      </c>
      <c r="C367" s="11"/>
      <c r="D367" s="18" t="s">
        <v>372</v>
      </c>
      <c r="E367" s="13">
        <f t="shared" ref="E367:Q367" si="148">SUM(E368)</f>
        <v>0</v>
      </c>
      <c r="F367" s="13">
        <f t="shared" si="148"/>
        <v>0</v>
      </c>
      <c r="G367" s="13">
        <f t="shared" si="148"/>
        <v>0</v>
      </c>
      <c r="H367" s="13">
        <f t="shared" si="148"/>
        <v>0</v>
      </c>
      <c r="I367" s="13">
        <f t="shared" si="148"/>
        <v>0</v>
      </c>
      <c r="J367" s="13">
        <f t="shared" si="148"/>
        <v>0</v>
      </c>
      <c r="K367" s="13">
        <f t="shared" si="148"/>
        <v>0</v>
      </c>
      <c r="L367" s="13">
        <f t="shared" si="148"/>
        <v>0</v>
      </c>
      <c r="M367" s="13">
        <f t="shared" si="148"/>
        <v>0</v>
      </c>
      <c r="N367" s="13">
        <f t="shared" si="148"/>
        <v>0</v>
      </c>
      <c r="O367" s="13">
        <f t="shared" si="148"/>
        <v>0</v>
      </c>
      <c r="P367" s="13">
        <f t="shared" si="148"/>
        <v>0</v>
      </c>
      <c r="Q367" s="13">
        <f t="shared" si="148"/>
        <v>0</v>
      </c>
    </row>
    <row r="368" spans="1:17" ht="27" customHeight="1" x14ac:dyDescent="0.2">
      <c r="A368" s="9"/>
      <c r="B368" s="10"/>
      <c r="C368" s="14">
        <v>35801</v>
      </c>
      <c r="D368" s="12" t="s">
        <v>373</v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24" customHeight="1" x14ac:dyDescent="0.2">
      <c r="A369" s="9"/>
      <c r="B369" s="10">
        <v>359</v>
      </c>
      <c r="C369" s="11"/>
      <c r="D369" s="12" t="s">
        <v>374</v>
      </c>
      <c r="E369" s="13">
        <f t="shared" ref="E369:Q369" si="149">SUM(E370)</f>
        <v>0</v>
      </c>
      <c r="F369" s="13">
        <f t="shared" si="149"/>
        <v>0</v>
      </c>
      <c r="G369" s="13">
        <f t="shared" si="149"/>
        <v>0</v>
      </c>
      <c r="H369" s="13">
        <f t="shared" si="149"/>
        <v>0</v>
      </c>
      <c r="I369" s="13">
        <f t="shared" si="149"/>
        <v>0</v>
      </c>
      <c r="J369" s="13">
        <f t="shared" si="149"/>
        <v>0</v>
      </c>
      <c r="K369" s="13">
        <f t="shared" si="149"/>
        <v>0</v>
      </c>
      <c r="L369" s="13">
        <f t="shared" si="149"/>
        <v>0</v>
      </c>
      <c r="M369" s="13">
        <f t="shared" si="149"/>
        <v>0</v>
      </c>
      <c r="N369" s="13">
        <f t="shared" si="149"/>
        <v>0</v>
      </c>
      <c r="O369" s="13">
        <f t="shared" si="149"/>
        <v>0</v>
      </c>
      <c r="P369" s="13">
        <f t="shared" si="149"/>
        <v>0</v>
      </c>
      <c r="Q369" s="13">
        <f t="shared" si="149"/>
        <v>0</v>
      </c>
    </row>
    <row r="370" spans="1:17" ht="24" customHeight="1" x14ac:dyDescent="0.2">
      <c r="A370" s="9"/>
      <c r="B370" s="10"/>
      <c r="C370" s="14">
        <v>35901</v>
      </c>
      <c r="D370" s="11" t="s">
        <v>375</v>
      </c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24" customHeight="1" x14ac:dyDescent="0.2">
      <c r="A371" s="42" t="s">
        <v>376</v>
      </c>
      <c r="B371" s="43"/>
      <c r="C371" s="43"/>
      <c r="D371" s="44"/>
      <c r="E371" s="8">
        <f>SUM(E372,E374,E376,E378,E380,E382,E384)</f>
        <v>0</v>
      </c>
      <c r="F371" s="8">
        <f t="shared" ref="F371:Q371" si="150">SUM(F372,F374,F376,F378,F380,F382,F384)</f>
        <v>0</v>
      </c>
      <c r="G371" s="8">
        <f t="shared" si="150"/>
        <v>0</v>
      </c>
      <c r="H371" s="8">
        <f t="shared" si="150"/>
        <v>0</v>
      </c>
      <c r="I371" s="8">
        <f t="shared" si="150"/>
        <v>0</v>
      </c>
      <c r="J371" s="8">
        <f t="shared" si="150"/>
        <v>0</v>
      </c>
      <c r="K371" s="8">
        <f t="shared" si="150"/>
        <v>0</v>
      </c>
      <c r="L371" s="8">
        <f t="shared" si="150"/>
        <v>0</v>
      </c>
      <c r="M371" s="8">
        <f t="shared" si="150"/>
        <v>0</v>
      </c>
      <c r="N371" s="8">
        <f t="shared" si="150"/>
        <v>0</v>
      </c>
      <c r="O371" s="8">
        <f t="shared" si="150"/>
        <v>0</v>
      </c>
      <c r="P371" s="8">
        <f t="shared" si="150"/>
        <v>0</v>
      </c>
      <c r="Q371" s="8">
        <f t="shared" si="150"/>
        <v>0</v>
      </c>
    </row>
    <row r="372" spans="1:17" ht="33" customHeight="1" x14ac:dyDescent="0.2">
      <c r="A372" s="9"/>
      <c r="B372" s="10">
        <v>361</v>
      </c>
      <c r="C372" s="11"/>
      <c r="D372" s="17" t="s">
        <v>377</v>
      </c>
      <c r="E372" s="13">
        <f t="shared" ref="E372:Q372" si="151">SUM(E373)</f>
        <v>0</v>
      </c>
      <c r="F372" s="13">
        <f t="shared" si="151"/>
        <v>0</v>
      </c>
      <c r="G372" s="13">
        <f t="shared" si="151"/>
        <v>0</v>
      </c>
      <c r="H372" s="13">
        <f t="shared" si="151"/>
        <v>0</v>
      </c>
      <c r="I372" s="13">
        <f t="shared" si="151"/>
        <v>0</v>
      </c>
      <c r="J372" s="13">
        <f t="shared" si="151"/>
        <v>0</v>
      </c>
      <c r="K372" s="13">
        <f t="shared" si="151"/>
        <v>0</v>
      </c>
      <c r="L372" s="13">
        <f t="shared" si="151"/>
        <v>0</v>
      </c>
      <c r="M372" s="13">
        <f t="shared" si="151"/>
        <v>0</v>
      </c>
      <c r="N372" s="13">
        <f t="shared" si="151"/>
        <v>0</v>
      </c>
      <c r="O372" s="13">
        <f t="shared" si="151"/>
        <v>0</v>
      </c>
      <c r="P372" s="13">
        <f t="shared" si="151"/>
        <v>0</v>
      </c>
      <c r="Q372" s="13">
        <f t="shared" si="151"/>
        <v>0</v>
      </c>
    </row>
    <row r="373" spans="1:17" ht="33" customHeight="1" x14ac:dyDescent="0.2">
      <c r="A373" s="9"/>
      <c r="B373" s="10"/>
      <c r="C373" s="14">
        <v>36101</v>
      </c>
      <c r="D373" s="17" t="s">
        <v>378</v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33" customHeight="1" x14ac:dyDescent="0.2">
      <c r="A374" s="9"/>
      <c r="B374" s="10">
        <v>362</v>
      </c>
      <c r="C374" s="14"/>
      <c r="D374" s="17" t="s">
        <v>379</v>
      </c>
      <c r="E374" s="13">
        <f t="shared" ref="E374:Q374" si="152">SUM(E375)</f>
        <v>0</v>
      </c>
      <c r="F374" s="13">
        <f t="shared" si="152"/>
        <v>0</v>
      </c>
      <c r="G374" s="13">
        <f t="shared" si="152"/>
        <v>0</v>
      </c>
      <c r="H374" s="13">
        <f t="shared" si="152"/>
        <v>0</v>
      </c>
      <c r="I374" s="13">
        <f t="shared" si="152"/>
        <v>0</v>
      </c>
      <c r="J374" s="13">
        <f t="shared" si="152"/>
        <v>0</v>
      </c>
      <c r="K374" s="13">
        <f t="shared" si="152"/>
        <v>0</v>
      </c>
      <c r="L374" s="13">
        <f t="shared" si="152"/>
        <v>0</v>
      </c>
      <c r="M374" s="13">
        <f t="shared" si="152"/>
        <v>0</v>
      </c>
      <c r="N374" s="13">
        <f t="shared" si="152"/>
        <v>0</v>
      </c>
      <c r="O374" s="13">
        <f t="shared" si="152"/>
        <v>0</v>
      </c>
      <c r="P374" s="13">
        <f t="shared" si="152"/>
        <v>0</v>
      </c>
      <c r="Q374" s="13">
        <f t="shared" si="152"/>
        <v>0</v>
      </c>
    </row>
    <row r="375" spans="1:17" ht="33" customHeight="1" x14ac:dyDescent="0.2">
      <c r="A375" s="9"/>
      <c r="B375" s="10"/>
      <c r="C375" s="14">
        <v>36201</v>
      </c>
      <c r="D375" s="17" t="s">
        <v>380</v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33" customHeight="1" x14ac:dyDescent="0.2">
      <c r="A376" s="9"/>
      <c r="B376" s="10">
        <v>363</v>
      </c>
      <c r="C376" s="14"/>
      <c r="D376" s="17" t="s">
        <v>381</v>
      </c>
      <c r="E376" s="13">
        <f t="shared" ref="E376:Q376" si="153">SUM(E377)</f>
        <v>0</v>
      </c>
      <c r="F376" s="13">
        <f t="shared" si="153"/>
        <v>0</v>
      </c>
      <c r="G376" s="13">
        <f t="shared" si="153"/>
        <v>0</v>
      </c>
      <c r="H376" s="13">
        <f t="shared" si="153"/>
        <v>0</v>
      </c>
      <c r="I376" s="13">
        <f t="shared" si="153"/>
        <v>0</v>
      </c>
      <c r="J376" s="13">
        <f t="shared" si="153"/>
        <v>0</v>
      </c>
      <c r="K376" s="13">
        <f t="shared" si="153"/>
        <v>0</v>
      </c>
      <c r="L376" s="13">
        <f t="shared" si="153"/>
        <v>0</v>
      </c>
      <c r="M376" s="13">
        <f t="shared" si="153"/>
        <v>0</v>
      </c>
      <c r="N376" s="13">
        <f t="shared" si="153"/>
        <v>0</v>
      </c>
      <c r="O376" s="13">
        <f t="shared" si="153"/>
        <v>0</v>
      </c>
      <c r="P376" s="13">
        <f t="shared" si="153"/>
        <v>0</v>
      </c>
      <c r="Q376" s="13">
        <f t="shared" si="153"/>
        <v>0</v>
      </c>
    </row>
    <row r="377" spans="1:17" ht="33" customHeight="1" x14ac:dyDescent="0.2">
      <c r="A377" s="9"/>
      <c r="B377" s="10"/>
      <c r="C377" s="14">
        <v>36301</v>
      </c>
      <c r="D377" s="17" t="s">
        <v>382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24" customHeight="1" x14ac:dyDescent="0.2">
      <c r="A378" s="9"/>
      <c r="B378" s="10">
        <v>364</v>
      </c>
      <c r="C378" s="14"/>
      <c r="D378" s="17" t="s">
        <v>383</v>
      </c>
      <c r="E378" s="13">
        <f t="shared" ref="E378:Q378" si="154">SUM(E379)</f>
        <v>0</v>
      </c>
      <c r="F378" s="13">
        <f t="shared" si="154"/>
        <v>0</v>
      </c>
      <c r="G378" s="13">
        <f t="shared" si="154"/>
        <v>0</v>
      </c>
      <c r="H378" s="13">
        <f t="shared" si="154"/>
        <v>0</v>
      </c>
      <c r="I378" s="13">
        <f t="shared" si="154"/>
        <v>0</v>
      </c>
      <c r="J378" s="13">
        <f t="shared" si="154"/>
        <v>0</v>
      </c>
      <c r="K378" s="13">
        <f t="shared" si="154"/>
        <v>0</v>
      </c>
      <c r="L378" s="13">
        <f t="shared" si="154"/>
        <v>0</v>
      </c>
      <c r="M378" s="13">
        <f t="shared" si="154"/>
        <v>0</v>
      </c>
      <c r="N378" s="13">
        <f t="shared" si="154"/>
        <v>0</v>
      </c>
      <c r="O378" s="13">
        <f t="shared" si="154"/>
        <v>0</v>
      </c>
      <c r="P378" s="13">
        <f t="shared" si="154"/>
        <v>0</v>
      </c>
      <c r="Q378" s="13">
        <f t="shared" si="154"/>
        <v>0</v>
      </c>
    </row>
    <row r="379" spans="1:17" ht="24" customHeight="1" x14ac:dyDescent="0.2">
      <c r="A379" s="9"/>
      <c r="B379" s="10"/>
      <c r="C379" s="14">
        <v>36401</v>
      </c>
      <c r="D379" s="17" t="s">
        <v>384</v>
      </c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24" customHeight="1" x14ac:dyDescent="0.2">
      <c r="A380" s="9"/>
      <c r="B380" s="10">
        <v>365</v>
      </c>
      <c r="C380" s="11"/>
      <c r="D380" s="17" t="s">
        <v>385</v>
      </c>
      <c r="E380" s="13">
        <f t="shared" ref="E380:Q380" si="155">SUM(E381)</f>
        <v>0</v>
      </c>
      <c r="F380" s="13">
        <f t="shared" si="155"/>
        <v>0</v>
      </c>
      <c r="G380" s="13">
        <f t="shared" si="155"/>
        <v>0</v>
      </c>
      <c r="H380" s="13">
        <f t="shared" si="155"/>
        <v>0</v>
      </c>
      <c r="I380" s="13">
        <f t="shared" si="155"/>
        <v>0</v>
      </c>
      <c r="J380" s="13">
        <f t="shared" si="155"/>
        <v>0</v>
      </c>
      <c r="K380" s="13">
        <f t="shared" si="155"/>
        <v>0</v>
      </c>
      <c r="L380" s="13">
        <f t="shared" si="155"/>
        <v>0</v>
      </c>
      <c r="M380" s="13">
        <f t="shared" si="155"/>
        <v>0</v>
      </c>
      <c r="N380" s="13">
        <f t="shared" si="155"/>
        <v>0</v>
      </c>
      <c r="O380" s="13">
        <f t="shared" si="155"/>
        <v>0</v>
      </c>
      <c r="P380" s="13">
        <f t="shared" si="155"/>
        <v>0</v>
      </c>
      <c r="Q380" s="13">
        <f t="shared" si="155"/>
        <v>0</v>
      </c>
    </row>
    <row r="381" spans="1:17" ht="24" customHeight="1" x14ac:dyDescent="0.2">
      <c r="A381" s="9"/>
      <c r="B381" s="10"/>
      <c r="C381" s="14">
        <v>36501</v>
      </c>
      <c r="D381" s="17" t="s">
        <v>386</v>
      </c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30.75" customHeight="1" x14ac:dyDescent="0.2">
      <c r="A382" s="9"/>
      <c r="B382" s="10">
        <v>366</v>
      </c>
      <c r="C382" s="11"/>
      <c r="D382" s="17" t="s">
        <v>387</v>
      </c>
      <c r="E382" s="13">
        <f t="shared" ref="E382:Q382" si="156">SUM(E383)</f>
        <v>0</v>
      </c>
      <c r="F382" s="13">
        <f t="shared" si="156"/>
        <v>0</v>
      </c>
      <c r="G382" s="13">
        <f t="shared" si="156"/>
        <v>0</v>
      </c>
      <c r="H382" s="13">
        <f t="shared" si="156"/>
        <v>0</v>
      </c>
      <c r="I382" s="13">
        <f t="shared" si="156"/>
        <v>0</v>
      </c>
      <c r="J382" s="13">
        <f t="shared" si="156"/>
        <v>0</v>
      </c>
      <c r="K382" s="13">
        <f t="shared" si="156"/>
        <v>0</v>
      </c>
      <c r="L382" s="13">
        <f t="shared" si="156"/>
        <v>0</v>
      </c>
      <c r="M382" s="13">
        <f t="shared" si="156"/>
        <v>0</v>
      </c>
      <c r="N382" s="13">
        <f t="shared" si="156"/>
        <v>0</v>
      </c>
      <c r="O382" s="13">
        <f t="shared" si="156"/>
        <v>0</v>
      </c>
      <c r="P382" s="13">
        <f t="shared" si="156"/>
        <v>0</v>
      </c>
      <c r="Q382" s="13">
        <f t="shared" si="156"/>
        <v>0</v>
      </c>
    </row>
    <row r="383" spans="1:17" ht="30.75" customHeight="1" x14ac:dyDescent="0.2">
      <c r="A383" s="9"/>
      <c r="B383" s="10"/>
      <c r="C383" s="14">
        <v>36601</v>
      </c>
      <c r="D383" s="17" t="s">
        <v>388</v>
      </c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24" customHeight="1" x14ac:dyDescent="0.2">
      <c r="A384" s="9"/>
      <c r="B384" s="10">
        <v>369</v>
      </c>
      <c r="C384" s="11"/>
      <c r="D384" s="17" t="s">
        <v>389</v>
      </c>
      <c r="E384" s="13">
        <f t="shared" ref="E384:Q384" si="157">SUM(E385)</f>
        <v>0</v>
      </c>
      <c r="F384" s="13">
        <f t="shared" si="157"/>
        <v>0</v>
      </c>
      <c r="G384" s="13">
        <f t="shared" si="157"/>
        <v>0</v>
      </c>
      <c r="H384" s="13">
        <f t="shared" si="157"/>
        <v>0</v>
      </c>
      <c r="I384" s="13">
        <f t="shared" si="157"/>
        <v>0</v>
      </c>
      <c r="J384" s="13">
        <f t="shared" si="157"/>
        <v>0</v>
      </c>
      <c r="K384" s="13">
        <f t="shared" si="157"/>
        <v>0</v>
      </c>
      <c r="L384" s="13">
        <f t="shared" si="157"/>
        <v>0</v>
      </c>
      <c r="M384" s="13">
        <f t="shared" si="157"/>
        <v>0</v>
      </c>
      <c r="N384" s="13">
        <f t="shared" si="157"/>
        <v>0</v>
      </c>
      <c r="O384" s="13">
        <f t="shared" si="157"/>
        <v>0</v>
      </c>
      <c r="P384" s="13">
        <f t="shared" si="157"/>
        <v>0</v>
      </c>
      <c r="Q384" s="13">
        <f t="shared" si="157"/>
        <v>0</v>
      </c>
    </row>
    <row r="385" spans="1:17" ht="32.25" customHeight="1" x14ac:dyDescent="0.2">
      <c r="A385" s="9"/>
      <c r="B385" s="10"/>
      <c r="C385" s="14">
        <v>36901</v>
      </c>
      <c r="D385" s="20" t="s">
        <v>390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24" customHeight="1" x14ac:dyDescent="0.2">
      <c r="A386" s="42" t="s">
        <v>391</v>
      </c>
      <c r="B386" s="43"/>
      <c r="C386" s="43"/>
      <c r="D386" s="44"/>
      <c r="E386" s="8">
        <f>SUM(E387,E393,E401,E406,E408,E413,E416,E418,E421)</f>
        <v>0</v>
      </c>
      <c r="F386" s="8">
        <f t="shared" ref="F386:Q386" si="158">SUM(F387,F393,F401,F406,F408,F413,F416,F418,F421)</f>
        <v>0</v>
      </c>
      <c r="G386" s="8">
        <f t="shared" si="158"/>
        <v>0</v>
      </c>
      <c r="H386" s="8">
        <f t="shared" si="158"/>
        <v>0</v>
      </c>
      <c r="I386" s="8">
        <f t="shared" si="158"/>
        <v>0</v>
      </c>
      <c r="J386" s="8">
        <f t="shared" si="158"/>
        <v>0</v>
      </c>
      <c r="K386" s="8">
        <f t="shared" si="158"/>
        <v>0</v>
      </c>
      <c r="L386" s="8">
        <f t="shared" si="158"/>
        <v>0</v>
      </c>
      <c r="M386" s="8">
        <f t="shared" si="158"/>
        <v>0</v>
      </c>
      <c r="N386" s="8">
        <f t="shared" si="158"/>
        <v>0</v>
      </c>
      <c r="O386" s="8">
        <f t="shared" si="158"/>
        <v>0</v>
      </c>
      <c r="P386" s="8">
        <f t="shared" si="158"/>
        <v>0</v>
      </c>
      <c r="Q386" s="8">
        <f t="shared" si="158"/>
        <v>0</v>
      </c>
    </row>
    <row r="387" spans="1:17" ht="24" customHeight="1" x14ac:dyDescent="0.2">
      <c r="A387" s="9"/>
      <c r="B387" s="10">
        <v>371</v>
      </c>
      <c r="C387" s="11"/>
      <c r="D387" s="12" t="s">
        <v>392</v>
      </c>
      <c r="E387" s="13">
        <f>SUM(E388:E392)</f>
        <v>0</v>
      </c>
      <c r="F387" s="13">
        <f t="shared" ref="F387:Q387" si="159">SUM(F388:F392)</f>
        <v>0</v>
      </c>
      <c r="G387" s="13">
        <f t="shared" si="159"/>
        <v>0</v>
      </c>
      <c r="H387" s="13">
        <f t="shared" si="159"/>
        <v>0</v>
      </c>
      <c r="I387" s="13">
        <f t="shared" si="159"/>
        <v>0</v>
      </c>
      <c r="J387" s="13">
        <f t="shared" si="159"/>
        <v>0</v>
      </c>
      <c r="K387" s="13">
        <f t="shared" si="159"/>
        <v>0</v>
      </c>
      <c r="L387" s="13">
        <f t="shared" si="159"/>
        <v>0</v>
      </c>
      <c r="M387" s="13">
        <f t="shared" si="159"/>
        <v>0</v>
      </c>
      <c r="N387" s="13">
        <f t="shared" si="159"/>
        <v>0</v>
      </c>
      <c r="O387" s="13">
        <f t="shared" si="159"/>
        <v>0</v>
      </c>
      <c r="P387" s="13">
        <f t="shared" si="159"/>
        <v>0</v>
      </c>
      <c r="Q387" s="13">
        <f t="shared" si="159"/>
        <v>0</v>
      </c>
    </row>
    <row r="388" spans="1:17" ht="36" customHeight="1" x14ac:dyDescent="0.2">
      <c r="A388" s="9"/>
      <c r="B388" s="10"/>
      <c r="C388" s="14">
        <v>37102</v>
      </c>
      <c r="D388" s="17" t="s">
        <v>393</v>
      </c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36" customHeight="1" x14ac:dyDescent="0.2">
      <c r="A389" s="9"/>
      <c r="B389" s="10"/>
      <c r="C389" s="14">
        <v>37103</v>
      </c>
      <c r="D389" s="17" t="s">
        <v>394</v>
      </c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54" customHeight="1" x14ac:dyDescent="0.2">
      <c r="A390" s="9"/>
      <c r="B390" s="10"/>
      <c r="C390" s="14">
        <v>37104</v>
      </c>
      <c r="D390" s="17" t="s">
        <v>395</v>
      </c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39.75" customHeight="1" x14ac:dyDescent="0.2">
      <c r="A391" s="9"/>
      <c r="B391" s="10"/>
      <c r="C391" s="14">
        <v>37105</v>
      </c>
      <c r="D391" s="17" t="s">
        <v>396</v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39.75" customHeight="1" x14ac:dyDescent="0.2">
      <c r="A392" s="9"/>
      <c r="B392" s="10"/>
      <c r="C392" s="14">
        <v>37106</v>
      </c>
      <c r="D392" s="17" t="s">
        <v>397</v>
      </c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39.75" customHeight="1" x14ac:dyDescent="0.2">
      <c r="A393" s="9"/>
      <c r="B393" s="10">
        <v>372</v>
      </c>
      <c r="C393" s="14"/>
      <c r="D393" s="18" t="s">
        <v>398</v>
      </c>
      <c r="E393" s="13">
        <f>SUM(E394:E400)</f>
        <v>0</v>
      </c>
      <c r="F393" s="13">
        <f t="shared" ref="F393:Q393" si="160">SUM(F394:F400)</f>
        <v>0</v>
      </c>
      <c r="G393" s="13">
        <f t="shared" si="160"/>
        <v>0</v>
      </c>
      <c r="H393" s="13">
        <f t="shared" si="160"/>
        <v>0</v>
      </c>
      <c r="I393" s="13">
        <f t="shared" si="160"/>
        <v>0</v>
      </c>
      <c r="J393" s="13">
        <f t="shared" si="160"/>
        <v>0</v>
      </c>
      <c r="K393" s="13">
        <f t="shared" si="160"/>
        <v>0</v>
      </c>
      <c r="L393" s="13">
        <f t="shared" si="160"/>
        <v>0</v>
      </c>
      <c r="M393" s="13">
        <f t="shared" si="160"/>
        <v>0</v>
      </c>
      <c r="N393" s="13">
        <f t="shared" si="160"/>
        <v>0</v>
      </c>
      <c r="O393" s="13">
        <f t="shared" si="160"/>
        <v>0</v>
      </c>
      <c r="P393" s="13">
        <f t="shared" si="160"/>
        <v>0</v>
      </c>
      <c r="Q393" s="13">
        <f t="shared" si="160"/>
        <v>0</v>
      </c>
    </row>
    <row r="394" spans="1:17" ht="39.75" customHeight="1" x14ac:dyDescent="0.2">
      <c r="A394" s="9"/>
      <c r="B394" s="10"/>
      <c r="C394" s="14">
        <v>37201</v>
      </c>
      <c r="D394" s="17" t="s">
        <v>399</v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39.75" customHeight="1" x14ac:dyDescent="0.2">
      <c r="A395" s="9"/>
      <c r="B395" s="10"/>
      <c r="C395" s="14">
        <v>37202</v>
      </c>
      <c r="D395" s="17" t="s">
        <v>400</v>
      </c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39.75" customHeight="1" x14ac:dyDescent="0.2">
      <c r="A396" s="9"/>
      <c r="B396" s="10"/>
      <c r="C396" s="14">
        <v>37203</v>
      </c>
      <c r="D396" s="17" t="s">
        <v>401</v>
      </c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49.5" customHeight="1" x14ac:dyDescent="0.2">
      <c r="A397" s="9"/>
      <c r="B397" s="10"/>
      <c r="C397" s="14">
        <v>37204</v>
      </c>
      <c r="D397" s="17" t="s">
        <v>402</v>
      </c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39.75" customHeight="1" x14ac:dyDescent="0.2">
      <c r="A398" s="9"/>
      <c r="B398" s="10"/>
      <c r="C398" s="14">
        <v>37205</v>
      </c>
      <c r="D398" s="17" t="s">
        <v>403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39.75" customHeight="1" x14ac:dyDescent="0.2">
      <c r="A399" s="9"/>
      <c r="B399" s="10"/>
      <c r="C399" s="14">
        <v>37206</v>
      </c>
      <c r="D399" s="17" t="s">
        <v>404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39.75" customHeight="1" x14ac:dyDescent="0.2">
      <c r="A400" s="9"/>
      <c r="B400" s="10"/>
      <c r="C400" s="14">
        <v>37207</v>
      </c>
      <c r="D400" s="17" t="s">
        <v>405</v>
      </c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39.75" customHeight="1" x14ac:dyDescent="0.2">
      <c r="A401" s="9"/>
      <c r="B401" s="10">
        <v>373</v>
      </c>
      <c r="C401" s="14"/>
      <c r="D401" s="18" t="s">
        <v>406</v>
      </c>
      <c r="E401" s="13">
        <f>SUM(E402:E405)</f>
        <v>0</v>
      </c>
      <c r="F401" s="13">
        <f t="shared" ref="F401:Q401" si="161">SUM(F402:F405)</f>
        <v>0</v>
      </c>
      <c r="G401" s="13">
        <f t="shared" si="161"/>
        <v>0</v>
      </c>
      <c r="H401" s="13">
        <f t="shared" si="161"/>
        <v>0</v>
      </c>
      <c r="I401" s="13">
        <f t="shared" si="161"/>
        <v>0</v>
      </c>
      <c r="J401" s="13">
        <f t="shared" si="161"/>
        <v>0</v>
      </c>
      <c r="K401" s="13">
        <f t="shared" si="161"/>
        <v>0</v>
      </c>
      <c r="L401" s="13">
        <f t="shared" si="161"/>
        <v>0</v>
      </c>
      <c r="M401" s="13">
        <f t="shared" si="161"/>
        <v>0</v>
      </c>
      <c r="N401" s="13">
        <f t="shared" si="161"/>
        <v>0</v>
      </c>
      <c r="O401" s="13">
        <f t="shared" si="161"/>
        <v>0</v>
      </c>
      <c r="P401" s="13">
        <f t="shared" si="161"/>
        <v>0</v>
      </c>
      <c r="Q401" s="13">
        <f t="shared" si="161"/>
        <v>0</v>
      </c>
    </row>
    <row r="402" spans="1:17" ht="39.75" customHeight="1" x14ac:dyDescent="0.2">
      <c r="A402" s="9"/>
      <c r="B402" s="10"/>
      <c r="C402" s="14">
        <v>37301</v>
      </c>
      <c r="D402" s="17" t="s">
        <v>407</v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39.75" customHeight="1" x14ac:dyDescent="0.2">
      <c r="A403" s="9"/>
      <c r="B403" s="10"/>
      <c r="C403" s="14">
        <v>37302</v>
      </c>
      <c r="D403" s="17" t="s">
        <v>408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39.75" customHeight="1" x14ac:dyDescent="0.2">
      <c r="A404" s="9"/>
      <c r="B404" s="10"/>
      <c r="C404" s="14">
        <v>37303</v>
      </c>
      <c r="D404" s="17" t="s">
        <v>409</v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45" customHeight="1" x14ac:dyDescent="0.2">
      <c r="A405" s="9"/>
      <c r="B405" s="10"/>
      <c r="C405" s="14">
        <v>37304</v>
      </c>
      <c r="D405" s="17" t="s">
        <v>410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24" customHeight="1" x14ac:dyDescent="0.2">
      <c r="A406" s="9"/>
      <c r="B406" s="10">
        <v>374</v>
      </c>
      <c r="C406" s="14"/>
      <c r="D406" s="12" t="s">
        <v>411</v>
      </c>
      <c r="E406" s="13">
        <f>SUM(E407)</f>
        <v>0</v>
      </c>
      <c r="F406" s="13">
        <f t="shared" ref="F406:Q406" si="162">SUM(F407)</f>
        <v>0</v>
      </c>
      <c r="G406" s="13">
        <f t="shared" si="162"/>
        <v>0</v>
      </c>
      <c r="H406" s="13">
        <f t="shared" si="162"/>
        <v>0</v>
      </c>
      <c r="I406" s="13">
        <f t="shared" si="162"/>
        <v>0</v>
      </c>
      <c r="J406" s="13">
        <f t="shared" si="162"/>
        <v>0</v>
      </c>
      <c r="K406" s="13">
        <f t="shared" si="162"/>
        <v>0</v>
      </c>
      <c r="L406" s="13">
        <f t="shared" si="162"/>
        <v>0</v>
      </c>
      <c r="M406" s="13">
        <f t="shared" si="162"/>
        <v>0</v>
      </c>
      <c r="N406" s="13">
        <f t="shared" si="162"/>
        <v>0</v>
      </c>
      <c r="O406" s="13">
        <f t="shared" si="162"/>
        <v>0</v>
      </c>
      <c r="P406" s="13">
        <f t="shared" si="162"/>
        <v>0</v>
      </c>
      <c r="Q406" s="13">
        <f t="shared" si="162"/>
        <v>0</v>
      </c>
    </row>
    <row r="407" spans="1:17" ht="24" customHeight="1" x14ac:dyDescent="0.2">
      <c r="A407" s="9"/>
      <c r="B407" s="10"/>
      <c r="C407" s="14">
        <v>37401</v>
      </c>
      <c r="D407" s="12" t="s">
        <v>412</v>
      </c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24" customHeight="1" x14ac:dyDescent="0.2">
      <c r="A408" s="9"/>
      <c r="B408" s="10">
        <v>375</v>
      </c>
      <c r="C408" s="14"/>
      <c r="D408" s="12" t="s">
        <v>413</v>
      </c>
      <c r="E408" s="13">
        <f>SUM(E409:E412)</f>
        <v>0</v>
      </c>
      <c r="F408" s="13">
        <f t="shared" ref="F408:Q408" si="163">SUM(F409:F412)</f>
        <v>0</v>
      </c>
      <c r="G408" s="13">
        <f t="shared" si="163"/>
        <v>0</v>
      </c>
      <c r="H408" s="13">
        <f t="shared" si="163"/>
        <v>0</v>
      </c>
      <c r="I408" s="13">
        <f t="shared" si="163"/>
        <v>0</v>
      </c>
      <c r="J408" s="13">
        <f t="shared" si="163"/>
        <v>0</v>
      </c>
      <c r="K408" s="13">
        <f t="shared" si="163"/>
        <v>0</v>
      </c>
      <c r="L408" s="13">
        <f t="shared" si="163"/>
        <v>0</v>
      </c>
      <c r="M408" s="13">
        <f t="shared" si="163"/>
        <v>0</v>
      </c>
      <c r="N408" s="13">
        <f t="shared" si="163"/>
        <v>0</v>
      </c>
      <c r="O408" s="13">
        <f t="shared" si="163"/>
        <v>0</v>
      </c>
      <c r="P408" s="13">
        <f t="shared" si="163"/>
        <v>0</v>
      </c>
      <c r="Q408" s="13">
        <f t="shared" si="163"/>
        <v>0</v>
      </c>
    </row>
    <row r="409" spans="1:17" ht="33" customHeight="1" x14ac:dyDescent="0.2">
      <c r="A409" s="9"/>
      <c r="B409" s="10"/>
      <c r="C409" s="14">
        <v>37501</v>
      </c>
      <c r="D409" s="17" t="s">
        <v>414</v>
      </c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33" customHeight="1" x14ac:dyDescent="0.2">
      <c r="A410" s="9"/>
      <c r="B410" s="10"/>
      <c r="C410" s="14">
        <v>37502</v>
      </c>
      <c r="D410" s="17" t="s">
        <v>415</v>
      </c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33" customHeight="1" x14ac:dyDescent="0.2">
      <c r="A411" s="9"/>
      <c r="B411" s="10"/>
      <c r="C411" s="14">
        <v>37503</v>
      </c>
      <c r="D411" s="17" t="s">
        <v>416</v>
      </c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33" customHeight="1" x14ac:dyDescent="0.2">
      <c r="A412" s="9"/>
      <c r="B412" s="10"/>
      <c r="C412" s="14">
        <v>37504</v>
      </c>
      <c r="D412" s="17" t="s">
        <v>417</v>
      </c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24" customHeight="1" x14ac:dyDescent="0.2">
      <c r="A413" s="9"/>
      <c r="B413" s="10">
        <v>376</v>
      </c>
      <c r="C413" s="14"/>
      <c r="D413" s="18" t="s">
        <v>418</v>
      </c>
      <c r="E413" s="13">
        <f>SUM(E414:E415)</f>
        <v>0</v>
      </c>
      <c r="F413" s="13">
        <f t="shared" ref="F413:Q413" si="164">SUM(F414:F415)</f>
        <v>0</v>
      </c>
      <c r="G413" s="13">
        <f t="shared" si="164"/>
        <v>0</v>
      </c>
      <c r="H413" s="13">
        <f t="shared" si="164"/>
        <v>0</v>
      </c>
      <c r="I413" s="13">
        <f t="shared" si="164"/>
        <v>0</v>
      </c>
      <c r="J413" s="13">
        <f t="shared" si="164"/>
        <v>0</v>
      </c>
      <c r="K413" s="13">
        <f t="shared" si="164"/>
        <v>0</v>
      </c>
      <c r="L413" s="13">
        <f t="shared" si="164"/>
        <v>0</v>
      </c>
      <c r="M413" s="13">
        <f t="shared" si="164"/>
        <v>0</v>
      </c>
      <c r="N413" s="13">
        <f t="shared" si="164"/>
        <v>0</v>
      </c>
      <c r="O413" s="13">
        <f t="shared" si="164"/>
        <v>0</v>
      </c>
      <c r="P413" s="13">
        <f t="shared" si="164"/>
        <v>0</v>
      </c>
      <c r="Q413" s="13">
        <f t="shared" si="164"/>
        <v>0</v>
      </c>
    </row>
    <row r="414" spans="1:17" ht="32.25" customHeight="1" x14ac:dyDescent="0.2">
      <c r="A414" s="9"/>
      <c r="B414" s="10"/>
      <c r="C414" s="14">
        <v>37601</v>
      </c>
      <c r="D414" s="17" t="s">
        <v>419</v>
      </c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32.25" customHeight="1" x14ac:dyDescent="0.2">
      <c r="A415" s="9"/>
      <c r="B415" s="10"/>
      <c r="C415" s="14">
        <v>37602</v>
      </c>
      <c r="D415" s="17" t="s">
        <v>420</v>
      </c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24" customHeight="1" x14ac:dyDescent="0.2">
      <c r="A416" s="9"/>
      <c r="B416" s="10">
        <v>377</v>
      </c>
      <c r="C416" s="11"/>
      <c r="D416" s="12" t="s">
        <v>421</v>
      </c>
      <c r="E416" s="13">
        <f>SUM(E417)</f>
        <v>0</v>
      </c>
      <c r="F416" s="13">
        <f t="shared" ref="F416:Q416" si="165">SUM(F417)</f>
        <v>0</v>
      </c>
      <c r="G416" s="13">
        <f t="shared" si="165"/>
        <v>0</v>
      </c>
      <c r="H416" s="13">
        <f t="shared" si="165"/>
        <v>0</v>
      </c>
      <c r="I416" s="13">
        <f t="shared" si="165"/>
        <v>0</v>
      </c>
      <c r="J416" s="13">
        <f t="shared" si="165"/>
        <v>0</v>
      </c>
      <c r="K416" s="13">
        <f t="shared" si="165"/>
        <v>0</v>
      </c>
      <c r="L416" s="13">
        <f t="shared" si="165"/>
        <v>0</v>
      </c>
      <c r="M416" s="13">
        <f t="shared" si="165"/>
        <v>0</v>
      </c>
      <c r="N416" s="13">
        <f t="shared" si="165"/>
        <v>0</v>
      </c>
      <c r="O416" s="13">
        <f t="shared" si="165"/>
        <v>0</v>
      </c>
      <c r="P416" s="13">
        <f t="shared" si="165"/>
        <v>0</v>
      </c>
      <c r="Q416" s="13">
        <f t="shared" si="165"/>
        <v>0</v>
      </c>
    </row>
    <row r="417" spans="1:17" ht="24" customHeight="1" x14ac:dyDescent="0.2">
      <c r="A417" s="9"/>
      <c r="B417" s="10"/>
      <c r="C417" s="14">
        <v>37701</v>
      </c>
      <c r="D417" s="12" t="s">
        <v>422</v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24" customHeight="1" x14ac:dyDescent="0.2">
      <c r="A418" s="9"/>
      <c r="B418" s="10">
        <v>378</v>
      </c>
      <c r="C418" s="11"/>
      <c r="D418" s="12" t="s">
        <v>423</v>
      </c>
      <c r="E418" s="13">
        <f>SUM(E419:E420)</f>
        <v>0</v>
      </c>
      <c r="F418" s="13">
        <f t="shared" ref="F418:Q418" si="166">SUM(F419:F420)</f>
        <v>0</v>
      </c>
      <c r="G418" s="13">
        <f t="shared" si="166"/>
        <v>0</v>
      </c>
      <c r="H418" s="13">
        <f t="shared" si="166"/>
        <v>0</v>
      </c>
      <c r="I418" s="13">
        <f t="shared" si="166"/>
        <v>0</v>
      </c>
      <c r="J418" s="13">
        <f t="shared" si="166"/>
        <v>0</v>
      </c>
      <c r="K418" s="13">
        <f t="shared" si="166"/>
        <v>0</v>
      </c>
      <c r="L418" s="13">
        <f t="shared" si="166"/>
        <v>0</v>
      </c>
      <c r="M418" s="13">
        <f t="shared" si="166"/>
        <v>0</v>
      </c>
      <c r="N418" s="13">
        <f t="shared" si="166"/>
        <v>0</v>
      </c>
      <c r="O418" s="13">
        <f t="shared" si="166"/>
        <v>0</v>
      </c>
      <c r="P418" s="13">
        <f t="shared" si="166"/>
        <v>0</v>
      </c>
      <c r="Q418" s="13">
        <f t="shared" si="166"/>
        <v>0</v>
      </c>
    </row>
    <row r="419" spans="1:17" ht="36.75" customHeight="1" x14ac:dyDescent="0.2">
      <c r="A419" s="9"/>
      <c r="B419" s="10"/>
      <c r="C419" s="14">
        <v>37801</v>
      </c>
      <c r="D419" s="15" t="s">
        <v>424</v>
      </c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36.75" customHeight="1" x14ac:dyDescent="0.2">
      <c r="A420" s="9"/>
      <c r="B420" s="10"/>
      <c r="C420" s="14">
        <v>37802</v>
      </c>
      <c r="D420" s="15" t="s">
        <v>425</v>
      </c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24" customHeight="1" x14ac:dyDescent="0.2">
      <c r="A421" s="9"/>
      <c r="B421" s="10">
        <v>379</v>
      </c>
      <c r="C421" s="11"/>
      <c r="D421" s="12" t="s">
        <v>426</v>
      </c>
      <c r="E421" s="13">
        <f>SUM(E422:E423)</f>
        <v>0</v>
      </c>
      <c r="F421" s="13">
        <f t="shared" ref="F421:Q421" si="167">SUM(F422:F423)</f>
        <v>0</v>
      </c>
      <c r="G421" s="13">
        <f t="shared" si="167"/>
        <v>0</v>
      </c>
      <c r="H421" s="13">
        <f t="shared" si="167"/>
        <v>0</v>
      </c>
      <c r="I421" s="13">
        <f t="shared" si="167"/>
        <v>0</v>
      </c>
      <c r="J421" s="13">
        <f t="shared" si="167"/>
        <v>0</v>
      </c>
      <c r="K421" s="13">
        <f t="shared" si="167"/>
        <v>0</v>
      </c>
      <c r="L421" s="13">
        <f t="shared" si="167"/>
        <v>0</v>
      </c>
      <c r="M421" s="13">
        <f t="shared" si="167"/>
        <v>0</v>
      </c>
      <c r="N421" s="13">
        <f t="shared" si="167"/>
        <v>0</v>
      </c>
      <c r="O421" s="13">
        <f t="shared" si="167"/>
        <v>0</v>
      </c>
      <c r="P421" s="13">
        <f t="shared" si="167"/>
        <v>0</v>
      </c>
      <c r="Q421" s="13">
        <f t="shared" si="167"/>
        <v>0</v>
      </c>
    </row>
    <row r="422" spans="1:17" ht="24" customHeight="1" x14ac:dyDescent="0.2">
      <c r="A422" s="9"/>
      <c r="B422" s="10"/>
      <c r="C422" s="14">
        <v>37901</v>
      </c>
      <c r="D422" s="16" t="s">
        <v>427</v>
      </c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24" customHeight="1" x14ac:dyDescent="0.2">
      <c r="A423" s="9"/>
      <c r="B423" s="10"/>
      <c r="C423" s="14">
        <v>37902</v>
      </c>
      <c r="D423" s="16" t="s">
        <v>428</v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24" customHeight="1" x14ac:dyDescent="0.2">
      <c r="A424" s="42" t="s">
        <v>429</v>
      </c>
      <c r="B424" s="43"/>
      <c r="C424" s="43"/>
      <c r="D424" s="44"/>
      <c r="E424" s="8">
        <f>SUM(E425,E427,E429,E431,E433)</f>
        <v>0</v>
      </c>
      <c r="F424" s="8">
        <f t="shared" ref="F424:Q424" si="168">SUM(F425,F427,F429,F431,F433)</f>
        <v>0</v>
      </c>
      <c r="G424" s="8">
        <f t="shared" si="168"/>
        <v>0</v>
      </c>
      <c r="H424" s="8">
        <f t="shared" si="168"/>
        <v>0</v>
      </c>
      <c r="I424" s="8">
        <f t="shared" si="168"/>
        <v>0</v>
      </c>
      <c r="J424" s="8">
        <f t="shared" si="168"/>
        <v>0</v>
      </c>
      <c r="K424" s="8">
        <f t="shared" si="168"/>
        <v>0</v>
      </c>
      <c r="L424" s="8">
        <f t="shared" si="168"/>
        <v>0</v>
      </c>
      <c r="M424" s="8">
        <f t="shared" si="168"/>
        <v>0</v>
      </c>
      <c r="N424" s="8">
        <f t="shared" si="168"/>
        <v>0</v>
      </c>
      <c r="O424" s="8">
        <f t="shared" si="168"/>
        <v>0</v>
      </c>
      <c r="P424" s="8">
        <f t="shared" si="168"/>
        <v>0</v>
      </c>
      <c r="Q424" s="8">
        <f t="shared" si="168"/>
        <v>0</v>
      </c>
    </row>
    <row r="425" spans="1:17" ht="24" customHeight="1" x14ac:dyDescent="0.2">
      <c r="A425" s="9"/>
      <c r="B425" s="10">
        <v>381</v>
      </c>
      <c r="C425" s="11"/>
      <c r="D425" s="12" t="s">
        <v>430</v>
      </c>
      <c r="E425" s="13">
        <f>SUM(E426)</f>
        <v>0</v>
      </c>
      <c r="F425" s="13">
        <f t="shared" ref="F425:Q425" si="169">SUM(F426)</f>
        <v>0</v>
      </c>
      <c r="G425" s="13">
        <f t="shared" si="169"/>
        <v>0</v>
      </c>
      <c r="H425" s="13">
        <f t="shared" si="169"/>
        <v>0</v>
      </c>
      <c r="I425" s="13">
        <f t="shared" si="169"/>
        <v>0</v>
      </c>
      <c r="J425" s="13">
        <f t="shared" si="169"/>
        <v>0</v>
      </c>
      <c r="K425" s="13">
        <f t="shared" si="169"/>
        <v>0</v>
      </c>
      <c r="L425" s="13">
        <f t="shared" si="169"/>
        <v>0</v>
      </c>
      <c r="M425" s="13">
        <f t="shared" si="169"/>
        <v>0</v>
      </c>
      <c r="N425" s="13">
        <f t="shared" si="169"/>
        <v>0</v>
      </c>
      <c r="O425" s="13">
        <f t="shared" si="169"/>
        <v>0</v>
      </c>
      <c r="P425" s="13">
        <f t="shared" si="169"/>
        <v>0</v>
      </c>
      <c r="Q425" s="13">
        <f t="shared" si="169"/>
        <v>0</v>
      </c>
    </row>
    <row r="426" spans="1:17" ht="31.5" customHeight="1" x14ac:dyDescent="0.2">
      <c r="A426" s="9"/>
      <c r="B426" s="10"/>
      <c r="C426" s="11">
        <v>38102</v>
      </c>
      <c r="D426" s="15" t="s">
        <v>431</v>
      </c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24" customHeight="1" x14ac:dyDescent="0.2">
      <c r="A427" s="9"/>
      <c r="B427" s="10">
        <v>382</v>
      </c>
      <c r="C427" s="11"/>
      <c r="D427" s="12" t="s">
        <v>432</v>
      </c>
      <c r="E427" s="13">
        <f t="shared" ref="E427:Q427" si="170">SUM(E428)</f>
        <v>0</v>
      </c>
      <c r="F427" s="13">
        <f t="shared" si="170"/>
        <v>0</v>
      </c>
      <c r="G427" s="13">
        <f t="shared" si="170"/>
        <v>0</v>
      </c>
      <c r="H427" s="13">
        <f t="shared" si="170"/>
        <v>0</v>
      </c>
      <c r="I427" s="13">
        <f t="shared" si="170"/>
        <v>0</v>
      </c>
      <c r="J427" s="13">
        <f t="shared" si="170"/>
        <v>0</v>
      </c>
      <c r="K427" s="13">
        <f t="shared" si="170"/>
        <v>0</v>
      </c>
      <c r="L427" s="13">
        <f t="shared" si="170"/>
        <v>0</v>
      </c>
      <c r="M427" s="13">
        <f t="shared" si="170"/>
        <v>0</v>
      </c>
      <c r="N427" s="13">
        <f t="shared" si="170"/>
        <v>0</v>
      </c>
      <c r="O427" s="13">
        <f t="shared" si="170"/>
        <v>0</v>
      </c>
      <c r="P427" s="13">
        <f t="shared" si="170"/>
        <v>0</v>
      </c>
      <c r="Q427" s="13">
        <f t="shared" si="170"/>
        <v>0</v>
      </c>
    </row>
    <row r="428" spans="1:17" ht="24" customHeight="1" x14ac:dyDescent="0.2">
      <c r="A428" s="9"/>
      <c r="B428" s="10"/>
      <c r="C428" s="11">
        <v>38201</v>
      </c>
      <c r="D428" s="12" t="s">
        <v>433</v>
      </c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24" customHeight="1" x14ac:dyDescent="0.2">
      <c r="A429" s="9"/>
      <c r="B429" s="10">
        <v>383</v>
      </c>
      <c r="C429" s="11"/>
      <c r="D429" s="12" t="s">
        <v>434</v>
      </c>
      <c r="E429" s="13">
        <f t="shared" ref="E429:Q429" si="171">SUM(E430)</f>
        <v>0</v>
      </c>
      <c r="F429" s="13">
        <f t="shared" si="171"/>
        <v>0</v>
      </c>
      <c r="G429" s="13">
        <f t="shared" si="171"/>
        <v>0</v>
      </c>
      <c r="H429" s="13">
        <f t="shared" si="171"/>
        <v>0</v>
      </c>
      <c r="I429" s="13">
        <f t="shared" si="171"/>
        <v>0</v>
      </c>
      <c r="J429" s="13">
        <f t="shared" si="171"/>
        <v>0</v>
      </c>
      <c r="K429" s="13">
        <f t="shared" si="171"/>
        <v>0</v>
      </c>
      <c r="L429" s="13">
        <f t="shared" si="171"/>
        <v>0</v>
      </c>
      <c r="M429" s="13">
        <f t="shared" si="171"/>
        <v>0</v>
      </c>
      <c r="N429" s="13">
        <f t="shared" si="171"/>
        <v>0</v>
      </c>
      <c r="O429" s="13">
        <f t="shared" si="171"/>
        <v>0</v>
      </c>
      <c r="P429" s="13">
        <f t="shared" si="171"/>
        <v>0</v>
      </c>
      <c r="Q429" s="13">
        <f t="shared" si="171"/>
        <v>0</v>
      </c>
    </row>
    <row r="430" spans="1:17" ht="24" customHeight="1" x14ac:dyDescent="0.2">
      <c r="A430" s="9"/>
      <c r="B430" s="10"/>
      <c r="C430" s="11">
        <v>38301</v>
      </c>
      <c r="D430" s="12" t="s">
        <v>435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24" customHeight="1" x14ac:dyDescent="0.2">
      <c r="A431" s="9"/>
      <c r="B431" s="10">
        <v>384</v>
      </c>
      <c r="C431" s="11"/>
      <c r="D431" s="12" t="s">
        <v>436</v>
      </c>
      <c r="E431" s="13">
        <f t="shared" ref="E431:Q431" si="172">SUM(E432)</f>
        <v>0</v>
      </c>
      <c r="F431" s="13">
        <f t="shared" si="172"/>
        <v>0</v>
      </c>
      <c r="G431" s="13">
        <f t="shared" si="172"/>
        <v>0</v>
      </c>
      <c r="H431" s="13">
        <f t="shared" si="172"/>
        <v>0</v>
      </c>
      <c r="I431" s="13">
        <f t="shared" si="172"/>
        <v>0</v>
      </c>
      <c r="J431" s="13">
        <f t="shared" si="172"/>
        <v>0</v>
      </c>
      <c r="K431" s="13">
        <f t="shared" si="172"/>
        <v>0</v>
      </c>
      <c r="L431" s="13">
        <f t="shared" si="172"/>
        <v>0</v>
      </c>
      <c r="M431" s="13">
        <f t="shared" si="172"/>
        <v>0</v>
      </c>
      <c r="N431" s="13">
        <f t="shared" si="172"/>
        <v>0</v>
      </c>
      <c r="O431" s="13">
        <f t="shared" si="172"/>
        <v>0</v>
      </c>
      <c r="P431" s="13">
        <f t="shared" si="172"/>
        <v>0</v>
      </c>
      <c r="Q431" s="13">
        <f t="shared" si="172"/>
        <v>0</v>
      </c>
    </row>
    <row r="432" spans="1:17" ht="24" customHeight="1" x14ac:dyDescent="0.2">
      <c r="A432" s="9"/>
      <c r="B432" s="10"/>
      <c r="C432" s="11">
        <v>38401</v>
      </c>
      <c r="D432" s="12" t="s">
        <v>436</v>
      </c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24" customHeight="1" x14ac:dyDescent="0.2">
      <c r="A433" s="9"/>
      <c r="B433" s="10">
        <v>385</v>
      </c>
      <c r="C433" s="11"/>
      <c r="D433" s="12" t="s">
        <v>437</v>
      </c>
      <c r="E433" s="13">
        <f t="shared" ref="E433:Q433" si="173">SUM(E434)</f>
        <v>0</v>
      </c>
      <c r="F433" s="13">
        <f t="shared" si="173"/>
        <v>0</v>
      </c>
      <c r="G433" s="13">
        <f t="shared" si="173"/>
        <v>0</v>
      </c>
      <c r="H433" s="13">
        <f t="shared" si="173"/>
        <v>0</v>
      </c>
      <c r="I433" s="13">
        <f t="shared" si="173"/>
        <v>0</v>
      </c>
      <c r="J433" s="13">
        <f t="shared" si="173"/>
        <v>0</v>
      </c>
      <c r="K433" s="13">
        <f t="shared" si="173"/>
        <v>0</v>
      </c>
      <c r="L433" s="13">
        <f t="shared" si="173"/>
        <v>0</v>
      </c>
      <c r="M433" s="13">
        <f t="shared" si="173"/>
        <v>0</v>
      </c>
      <c r="N433" s="13">
        <f t="shared" si="173"/>
        <v>0</v>
      </c>
      <c r="O433" s="13">
        <f t="shared" si="173"/>
        <v>0</v>
      </c>
      <c r="P433" s="13">
        <f t="shared" si="173"/>
        <v>0</v>
      </c>
      <c r="Q433" s="13">
        <f t="shared" si="173"/>
        <v>0</v>
      </c>
    </row>
    <row r="434" spans="1:17" ht="24" customHeight="1" x14ac:dyDescent="0.2">
      <c r="A434" s="9"/>
      <c r="B434" s="10"/>
      <c r="C434" s="11">
        <v>38501</v>
      </c>
      <c r="D434" s="11" t="s">
        <v>438</v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24" customHeight="1" x14ac:dyDescent="0.2">
      <c r="A435" s="42" t="s">
        <v>439</v>
      </c>
      <c r="B435" s="43"/>
      <c r="C435" s="43"/>
      <c r="D435" s="44"/>
      <c r="E435" s="8">
        <f>SUM(E436,E438,E441,E443,E449,E451,E456,E458,E462)</f>
        <v>0</v>
      </c>
      <c r="F435" s="8">
        <f t="shared" ref="F435:Q435" si="174">SUM(F436,F438,F441,F443,F449,F451,F456,F458,F462)</f>
        <v>0</v>
      </c>
      <c r="G435" s="8">
        <f t="shared" si="174"/>
        <v>0</v>
      </c>
      <c r="H435" s="8">
        <f t="shared" si="174"/>
        <v>0</v>
      </c>
      <c r="I435" s="8">
        <f t="shared" si="174"/>
        <v>0</v>
      </c>
      <c r="J435" s="8">
        <f t="shared" si="174"/>
        <v>0</v>
      </c>
      <c r="K435" s="8">
        <f t="shared" si="174"/>
        <v>0</v>
      </c>
      <c r="L435" s="8">
        <f t="shared" si="174"/>
        <v>0</v>
      </c>
      <c r="M435" s="8">
        <f t="shared" si="174"/>
        <v>0</v>
      </c>
      <c r="N435" s="8">
        <f t="shared" si="174"/>
        <v>0</v>
      </c>
      <c r="O435" s="8">
        <f t="shared" si="174"/>
        <v>0</v>
      </c>
      <c r="P435" s="8">
        <f t="shared" si="174"/>
        <v>0</v>
      </c>
      <c r="Q435" s="8">
        <f t="shared" si="174"/>
        <v>0</v>
      </c>
    </row>
    <row r="436" spans="1:17" ht="24" customHeight="1" x14ac:dyDescent="0.2">
      <c r="A436" s="9"/>
      <c r="B436" s="10">
        <v>391</v>
      </c>
      <c r="C436" s="11"/>
      <c r="D436" s="12" t="s">
        <v>440</v>
      </c>
      <c r="E436" s="13">
        <f t="shared" ref="E436:Q436" si="175">SUM(E437)</f>
        <v>0</v>
      </c>
      <c r="F436" s="13">
        <f t="shared" si="175"/>
        <v>0</v>
      </c>
      <c r="G436" s="13">
        <f t="shared" si="175"/>
        <v>0</v>
      </c>
      <c r="H436" s="13">
        <f t="shared" si="175"/>
        <v>0</v>
      </c>
      <c r="I436" s="13">
        <f t="shared" si="175"/>
        <v>0</v>
      </c>
      <c r="J436" s="13">
        <f t="shared" si="175"/>
        <v>0</v>
      </c>
      <c r="K436" s="13">
        <f t="shared" si="175"/>
        <v>0</v>
      </c>
      <c r="L436" s="13">
        <f t="shared" si="175"/>
        <v>0</v>
      </c>
      <c r="M436" s="13">
        <f t="shared" si="175"/>
        <v>0</v>
      </c>
      <c r="N436" s="13">
        <f t="shared" si="175"/>
        <v>0</v>
      </c>
      <c r="O436" s="13">
        <f t="shared" si="175"/>
        <v>0</v>
      </c>
      <c r="P436" s="13">
        <f t="shared" si="175"/>
        <v>0</v>
      </c>
      <c r="Q436" s="13">
        <f t="shared" si="175"/>
        <v>0</v>
      </c>
    </row>
    <row r="437" spans="1:17" ht="24" customHeight="1" x14ac:dyDescent="0.2">
      <c r="A437" s="9"/>
      <c r="B437" s="10"/>
      <c r="C437" s="14">
        <v>39101</v>
      </c>
      <c r="D437" s="12" t="s">
        <v>441</v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24" customHeight="1" x14ac:dyDescent="0.2">
      <c r="A438" s="9"/>
      <c r="B438" s="10">
        <v>392</v>
      </c>
      <c r="C438" s="14"/>
      <c r="D438" s="12" t="s">
        <v>442</v>
      </c>
      <c r="E438" s="13">
        <f>SUM(E439:E440)</f>
        <v>0</v>
      </c>
      <c r="F438" s="13">
        <f t="shared" ref="F438:Q438" si="176">SUM(F439:F440)</f>
        <v>0</v>
      </c>
      <c r="G438" s="13">
        <f t="shared" si="176"/>
        <v>0</v>
      </c>
      <c r="H438" s="13">
        <f t="shared" si="176"/>
        <v>0</v>
      </c>
      <c r="I438" s="13">
        <f t="shared" si="176"/>
        <v>0</v>
      </c>
      <c r="J438" s="13">
        <f t="shared" si="176"/>
        <v>0</v>
      </c>
      <c r="K438" s="13">
        <f t="shared" si="176"/>
        <v>0</v>
      </c>
      <c r="L438" s="13">
        <f t="shared" si="176"/>
        <v>0</v>
      </c>
      <c r="M438" s="13">
        <f t="shared" si="176"/>
        <v>0</v>
      </c>
      <c r="N438" s="13">
        <f t="shared" si="176"/>
        <v>0</v>
      </c>
      <c r="O438" s="13">
        <f t="shared" si="176"/>
        <v>0</v>
      </c>
      <c r="P438" s="13">
        <f t="shared" si="176"/>
        <v>0</v>
      </c>
      <c r="Q438" s="13">
        <f t="shared" si="176"/>
        <v>0</v>
      </c>
    </row>
    <row r="439" spans="1:17" ht="24" customHeight="1" x14ac:dyDescent="0.2">
      <c r="A439" s="9"/>
      <c r="B439" s="10"/>
      <c r="C439" s="14">
        <v>39201</v>
      </c>
      <c r="D439" s="12" t="s">
        <v>443</v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24" customHeight="1" x14ac:dyDescent="0.2">
      <c r="A440" s="9"/>
      <c r="B440" s="10"/>
      <c r="C440" s="14">
        <v>39202</v>
      </c>
      <c r="D440" s="12" t="s">
        <v>444</v>
      </c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24" customHeight="1" x14ac:dyDescent="0.2">
      <c r="A441" s="9"/>
      <c r="B441" s="10">
        <v>393</v>
      </c>
      <c r="C441" s="14"/>
      <c r="D441" s="12" t="s">
        <v>445</v>
      </c>
      <c r="E441" s="13">
        <f t="shared" ref="E441:Q441" si="177">SUM(E442)</f>
        <v>0</v>
      </c>
      <c r="F441" s="13">
        <f t="shared" si="177"/>
        <v>0</v>
      </c>
      <c r="G441" s="13">
        <f t="shared" si="177"/>
        <v>0</v>
      </c>
      <c r="H441" s="13">
        <f t="shared" si="177"/>
        <v>0</v>
      </c>
      <c r="I441" s="13">
        <f t="shared" si="177"/>
        <v>0</v>
      </c>
      <c r="J441" s="13">
        <f t="shared" si="177"/>
        <v>0</v>
      </c>
      <c r="K441" s="13">
        <f t="shared" si="177"/>
        <v>0</v>
      </c>
      <c r="L441" s="13">
        <f t="shared" si="177"/>
        <v>0</v>
      </c>
      <c r="M441" s="13">
        <f t="shared" si="177"/>
        <v>0</v>
      </c>
      <c r="N441" s="13">
        <f t="shared" si="177"/>
        <v>0</v>
      </c>
      <c r="O441" s="13">
        <f t="shared" si="177"/>
        <v>0</v>
      </c>
      <c r="P441" s="13">
        <f t="shared" si="177"/>
        <v>0</v>
      </c>
      <c r="Q441" s="13">
        <f t="shared" si="177"/>
        <v>0</v>
      </c>
    </row>
    <row r="442" spans="1:17" ht="24" customHeight="1" x14ac:dyDescent="0.2">
      <c r="A442" s="9"/>
      <c r="B442" s="10"/>
      <c r="C442" s="14">
        <v>39301</v>
      </c>
      <c r="D442" s="12" t="s">
        <v>446</v>
      </c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24" customHeight="1" x14ac:dyDescent="0.2">
      <c r="A443" s="9"/>
      <c r="B443" s="10">
        <v>394</v>
      </c>
      <c r="C443" s="14"/>
      <c r="D443" s="12" t="s">
        <v>447</v>
      </c>
      <c r="E443" s="13">
        <f>SUM(E444:E448)</f>
        <v>0</v>
      </c>
      <c r="F443" s="13">
        <f t="shared" ref="F443:Q443" si="178">SUM(F444:F448)</f>
        <v>0</v>
      </c>
      <c r="G443" s="13">
        <f t="shared" si="178"/>
        <v>0</v>
      </c>
      <c r="H443" s="13">
        <f t="shared" si="178"/>
        <v>0</v>
      </c>
      <c r="I443" s="13">
        <f t="shared" si="178"/>
        <v>0</v>
      </c>
      <c r="J443" s="13">
        <f t="shared" si="178"/>
        <v>0</v>
      </c>
      <c r="K443" s="13">
        <f t="shared" si="178"/>
        <v>0</v>
      </c>
      <c r="L443" s="13">
        <f t="shared" si="178"/>
        <v>0</v>
      </c>
      <c r="M443" s="13">
        <f t="shared" si="178"/>
        <v>0</v>
      </c>
      <c r="N443" s="13">
        <f t="shared" si="178"/>
        <v>0</v>
      </c>
      <c r="O443" s="13">
        <f t="shared" si="178"/>
        <v>0</v>
      </c>
      <c r="P443" s="13">
        <f t="shared" si="178"/>
        <v>0</v>
      </c>
      <c r="Q443" s="13">
        <f t="shared" si="178"/>
        <v>0</v>
      </c>
    </row>
    <row r="444" spans="1:17" ht="24" customHeight="1" x14ac:dyDescent="0.2">
      <c r="A444" s="9"/>
      <c r="B444" s="10"/>
      <c r="C444" s="14">
        <v>39401</v>
      </c>
      <c r="D444" s="12" t="s">
        <v>448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24" customHeight="1" x14ac:dyDescent="0.2">
      <c r="A445" s="9"/>
      <c r="B445" s="10"/>
      <c r="C445" s="14">
        <v>39402</v>
      </c>
      <c r="D445" s="12" t="s">
        <v>449</v>
      </c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24" customHeight="1" x14ac:dyDescent="0.2">
      <c r="A446" s="9"/>
      <c r="B446" s="10"/>
      <c r="C446" s="14">
        <v>39403</v>
      </c>
      <c r="D446" s="12" t="s">
        <v>450</v>
      </c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24" customHeight="1" x14ac:dyDescent="0.2">
      <c r="A447" s="9"/>
      <c r="B447" s="10"/>
      <c r="C447" s="14">
        <v>39404</v>
      </c>
      <c r="D447" s="12" t="s">
        <v>451</v>
      </c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24" customHeight="1" x14ac:dyDescent="0.2">
      <c r="A448" s="9"/>
      <c r="B448" s="10"/>
      <c r="C448" s="14">
        <v>39405</v>
      </c>
      <c r="D448" s="12" t="s">
        <v>452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24" customHeight="1" x14ac:dyDescent="0.2">
      <c r="A449" s="21"/>
      <c r="B449" s="22">
        <v>395</v>
      </c>
      <c r="C449" s="14"/>
      <c r="D449" s="12" t="s">
        <v>453</v>
      </c>
      <c r="E449" s="13">
        <f t="shared" ref="E449:Q449" si="179">SUM(E450)</f>
        <v>0</v>
      </c>
      <c r="F449" s="13">
        <f t="shared" si="179"/>
        <v>0</v>
      </c>
      <c r="G449" s="13">
        <f t="shared" si="179"/>
        <v>0</v>
      </c>
      <c r="H449" s="13">
        <f t="shared" si="179"/>
        <v>0</v>
      </c>
      <c r="I449" s="13">
        <f t="shared" si="179"/>
        <v>0</v>
      </c>
      <c r="J449" s="13">
        <f t="shared" si="179"/>
        <v>0</v>
      </c>
      <c r="K449" s="13">
        <f t="shared" si="179"/>
        <v>0</v>
      </c>
      <c r="L449" s="13">
        <f t="shared" si="179"/>
        <v>0</v>
      </c>
      <c r="M449" s="13">
        <f t="shared" si="179"/>
        <v>0</v>
      </c>
      <c r="N449" s="13">
        <f t="shared" si="179"/>
        <v>0</v>
      </c>
      <c r="O449" s="13">
        <f t="shared" si="179"/>
        <v>0</v>
      </c>
      <c r="P449" s="13">
        <f t="shared" si="179"/>
        <v>0</v>
      </c>
      <c r="Q449" s="13">
        <f t="shared" si="179"/>
        <v>0</v>
      </c>
    </row>
    <row r="450" spans="1:17" ht="24" customHeight="1" x14ac:dyDescent="0.2">
      <c r="A450" s="21"/>
      <c r="B450" s="22"/>
      <c r="C450" s="14">
        <v>39501</v>
      </c>
      <c r="D450" s="12" t="s">
        <v>454</v>
      </c>
      <c r="E450" s="12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24" customHeight="1" x14ac:dyDescent="0.2">
      <c r="A451" s="21"/>
      <c r="B451" s="22">
        <v>396</v>
      </c>
      <c r="C451" s="14"/>
      <c r="D451" s="12" t="s">
        <v>455</v>
      </c>
      <c r="E451" s="13">
        <f>SUM(E452:E455)</f>
        <v>0</v>
      </c>
      <c r="F451" s="13">
        <f t="shared" ref="F451:Q451" si="180">SUM(F452:F455)</f>
        <v>0</v>
      </c>
      <c r="G451" s="13">
        <f t="shared" si="180"/>
        <v>0</v>
      </c>
      <c r="H451" s="13">
        <f t="shared" si="180"/>
        <v>0</v>
      </c>
      <c r="I451" s="13">
        <f t="shared" si="180"/>
        <v>0</v>
      </c>
      <c r="J451" s="13">
        <f t="shared" si="180"/>
        <v>0</v>
      </c>
      <c r="K451" s="13">
        <f t="shared" si="180"/>
        <v>0</v>
      </c>
      <c r="L451" s="13">
        <f t="shared" si="180"/>
        <v>0</v>
      </c>
      <c r="M451" s="13">
        <f t="shared" si="180"/>
        <v>0</v>
      </c>
      <c r="N451" s="13">
        <f t="shared" si="180"/>
        <v>0</v>
      </c>
      <c r="O451" s="13">
        <f t="shared" si="180"/>
        <v>0</v>
      </c>
      <c r="P451" s="13">
        <f t="shared" si="180"/>
        <v>0</v>
      </c>
      <c r="Q451" s="13">
        <f t="shared" si="180"/>
        <v>0</v>
      </c>
    </row>
    <row r="452" spans="1:17" ht="24" customHeight="1" x14ac:dyDescent="0.2">
      <c r="A452" s="21"/>
      <c r="B452" s="22"/>
      <c r="C452" s="14">
        <v>39602</v>
      </c>
      <c r="D452" s="12" t="s">
        <v>456</v>
      </c>
      <c r="E452" s="12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24" customHeight="1" x14ac:dyDescent="0.2">
      <c r="A453" s="21"/>
      <c r="B453" s="22"/>
      <c r="C453" s="14">
        <v>39603</v>
      </c>
      <c r="D453" s="12" t="s">
        <v>457</v>
      </c>
      <c r="E453" s="12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24" customHeight="1" x14ac:dyDescent="0.2">
      <c r="A454" s="21"/>
      <c r="B454" s="22"/>
      <c r="C454" s="14">
        <v>39604</v>
      </c>
      <c r="D454" s="12" t="s">
        <v>458</v>
      </c>
      <c r="E454" s="12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24" customHeight="1" x14ac:dyDescent="0.2">
      <c r="A455" s="21"/>
      <c r="B455" s="22"/>
      <c r="C455" s="14">
        <v>39605</v>
      </c>
      <c r="D455" s="12" t="s">
        <v>459</v>
      </c>
      <c r="E455" s="12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24" customHeight="1" x14ac:dyDescent="0.2">
      <c r="A456" s="21"/>
      <c r="B456" s="22">
        <v>397</v>
      </c>
      <c r="C456" s="14"/>
      <c r="D456" s="12" t="s">
        <v>460</v>
      </c>
      <c r="E456" s="13">
        <f t="shared" ref="E456:Q456" si="181">SUM(E457)</f>
        <v>0</v>
      </c>
      <c r="F456" s="13">
        <f t="shared" si="181"/>
        <v>0</v>
      </c>
      <c r="G456" s="13">
        <f t="shared" si="181"/>
        <v>0</v>
      </c>
      <c r="H456" s="13">
        <f t="shared" si="181"/>
        <v>0</v>
      </c>
      <c r="I456" s="13">
        <f t="shared" si="181"/>
        <v>0</v>
      </c>
      <c r="J456" s="13">
        <f t="shared" si="181"/>
        <v>0</v>
      </c>
      <c r="K456" s="13">
        <f t="shared" si="181"/>
        <v>0</v>
      </c>
      <c r="L456" s="13">
        <f t="shared" si="181"/>
        <v>0</v>
      </c>
      <c r="M456" s="13">
        <f t="shared" si="181"/>
        <v>0</v>
      </c>
      <c r="N456" s="13">
        <f t="shared" si="181"/>
        <v>0</v>
      </c>
      <c r="O456" s="13">
        <f t="shared" si="181"/>
        <v>0</v>
      </c>
      <c r="P456" s="13">
        <f t="shared" si="181"/>
        <v>0</v>
      </c>
      <c r="Q456" s="13">
        <f t="shared" si="181"/>
        <v>0</v>
      </c>
    </row>
    <row r="457" spans="1:17" ht="24" customHeight="1" x14ac:dyDescent="0.2">
      <c r="A457" s="21"/>
      <c r="B457" s="22"/>
      <c r="C457" s="14">
        <v>39701</v>
      </c>
      <c r="D457" s="12" t="s">
        <v>460</v>
      </c>
      <c r="E457" s="12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32.25" customHeight="1" x14ac:dyDescent="0.2">
      <c r="A458" s="21"/>
      <c r="B458" s="22">
        <v>398</v>
      </c>
      <c r="C458" s="14"/>
      <c r="D458" s="15" t="s">
        <v>461</v>
      </c>
      <c r="E458" s="13">
        <f>SUM(E459:E461)</f>
        <v>0</v>
      </c>
      <c r="F458" s="13">
        <f t="shared" ref="F458:Q458" si="182">SUM(F459:F461)</f>
        <v>0</v>
      </c>
      <c r="G458" s="13">
        <f t="shared" si="182"/>
        <v>0</v>
      </c>
      <c r="H458" s="13">
        <f t="shared" si="182"/>
        <v>0</v>
      </c>
      <c r="I458" s="13">
        <f t="shared" si="182"/>
        <v>0</v>
      </c>
      <c r="J458" s="13">
        <f t="shared" si="182"/>
        <v>0</v>
      </c>
      <c r="K458" s="13">
        <f t="shared" si="182"/>
        <v>0</v>
      </c>
      <c r="L458" s="13">
        <f t="shared" si="182"/>
        <v>0</v>
      </c>
      <c r="M458" s="13">
        <f t="shared" si="182"/>
        <v>0</v>
      </c>
      <c r="N458" s="13">
        <f t="shared" si="182"/>
        <v>0</v>
      </c>
      <c r="O458" s="13">
        <f t="shared" si="182"/>
        <v>0</v>
      </c>
      <c r="P458" s="13">
        <f t="shared" si="182"/>
        <v>0</v>
      </c>
      <c r="Q458" s="13">
        <f t="shared" si="182"/>
        <v>0</v>
      </c>
    </row>
    <row r="459" spans="1:17" ht="32.25" customHeight="1" x14ac:dyDescent="0.2">
      <c r="A459" s="21"/>
      <c r="B459" s="22"/>
      <c r="C459" s="14">
        <v>39801</v>
      </c>
      <c r="D459" s="15" t="s">
        <v>462</v>
      </c>
      <c r="E459" s="12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32.25" customHeight="1" x14ac:dyDescent="0.2">
      <c r="A460" s="21"/>
      <c r="B460" s="22"/>
      <c r="C460" s="14">
        <v>39802</v>
      </c>
      <c r="D460" s="15" t="s">
        <v>463</v>
      </c>
      <c r="E460" s="12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32.25" customHeight="1" x14ac:dyDescent="0.2">
      <c r="A461" s="21"/>
      <c r="B461" s="22"/>
      <c r="C461" s="14">
        <v>39803</v>
      </c>
      <c r="D461" s="15" t="s">
        <v>464</v>
      </c>
      <c r="E461" s="12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24" customHeight="1" x14ac:dyDescent="0.2">
      <c r="A462" s="21"/>
      <c r="B462" s="22">
        <v>399</v>
      </c>
      <c r="C462" s="14"/>
      <c r="D462" s="12" t="s">
        <v>465</v>
      </c>
      <c r="E462" s="13">
        <f t="shared" ref="E462:Q462" si="183">SUM(E463)</f>
        <v>0</v>
      </c>
      <c r="F462" s="13">
        <f t="shared" si="183"/>
        <v>0</v>
      </c>
      <c r="G462" s="13">
        <f t="shared" si="183"/>
        <v>0</v>
      </c>
      <c r="H462" s="13">
        <f t="shared" si="183"/>
        <v>0</v>
      </c>
      <c r="I462" s="13">
        <f t="shared" si="183"/>
        <v>0</v>
      </c>
      <c r="J462" s="13">
        <f t="shared" si="183"/>
        <v>0</v>
      </c>
      <c r="K462" s="13">
        <f t="shared" si="183"/>
        <v>0</v>
      </c>
      <c r="L462" s="13">
        <f t="shared" si="183"/>
        <v>0</v>
      </c>
      <c r="M462" s="13">
        <f t="shared" si="183"/>
        <v>0</v>
      </c>
      <c r="N462" s="13">
        <f t="shared" si="183"/>
        <v>0</v>
      </c>
      <c r="O462" s="13">
        <f t="shared" si="183"/>
        <v>0</v>
      </c>
      <c r="P462" s="13">
        <f t="shared" si="183"/>
        <v>0</v>
      </c>
      <c r="Q462" s="13">
        <f t="shared" si="183"/>
        <v>0</v>
      </c>
    </row>
    <row r="463" spans="1:17" ht="24" customHeight="1" x14ac:dyDescent="0.2">
      <c r="A463" s="21"/>
      <c r="B463" s="22"/>
      <c r="C463" s="14">
        <v>39901</v>
      </c>
      <c r="D463" s="12" t="s">
        <v>465</v>
      </c>
      <c r="E463" s="12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24" customHeight="1" x14ac:dyDescent="0.2">
      <c r="A464" s="23" t="s">
        <v>466</v>
      </c>
      <c r="B464" s="24"/>
      <c r="C464" s="25"/>
      <c r="D464" s="26"/>
      <c r="E464" s="7">
        <f>SUM(E465,E519,E588,E610,E640,E647,E659,E662,E673)</f>
        <v>0</v>
      </c>
      <c r="F464" s="7">
        <f t="shared" ref="F464:Q464" si="184">SUM(F465,F519,F588,F610,F640,F647,F659,F662,F673)</f>
        <v>0</v>
      </c>
      <c r="G464" s="7">
        <f t="shared" si="184"/>
        <v>0</v>
      </c>
      <c r="H464" s="7">
        <f t="shared" si="184"/>
        <v>0</v>
      </c>
      <c r="I464" s="7">
        <f t="shared" si="184"/>
        <v>0</v>
      </c>
      <c r="J464" s="7">
        <f t="shared" si="184"/>
        <v>0</v>
      </c>
      <c r="K464" s="7">
        <f t="shared" si="184"/>
        <v>0</v>
      </c>
      <c r="L464" s="7">
        <f t="shared" si="184"/>
        <v>0</v>
      </c>
      <c r="M464" s="7">
        <f t="shared" si="184"/>
        <v>0</v>
      </c>
      <c r="N464" s="7">
        <f t="shared" si="184"/>
        <v>0</v>
      </c>
      <c r="O464" s="7">
        <f t="shared" si="184"/>
        <v>0</v>
      </c>
      <c r="P464" s="7">
        <f t="shared" si="184"/>
        <v>0</v>
      </c>
      <c r="Q464" s="7">
        <f t="shared" si="184"/>
        <v>0</v>
      </c>
    </row>
    <row r="465" spans="1:17" ht="28.5" customHeight="1" x14ac:dyDescent="0.2">
      <c r="A465" s="39" t="s">
        <v>467</v>
      </c>
      <c r="B465" s="40"/>
      <c r="C465" s="40"/>
      <c r="D465" s="41"/>
      <c r="E465" s="8">
        <f>SUM(E466,E470,E476,E483,E514,E515,E516,E517,E518)</f>
        <v>0</v>
      </c>
      <c r="F465" s="8">
        <f t="shared" ref="F465:Q465" si="185">SUM(F466,F470,F476,F483,F514,F515,F516,F517,F518)</f>
        <v>0</v>
      </c>
      <c r="G465" s="8">
        <f t="shared" si="185"/>
        <v>0</v>
      </c>
      <c r="H465" s="8">
        <f t="shared" si="185"/>
        <v>0</v>
      </c>
      <c r="I465" s="8">
        <f t="shared" si="185"/>
        <v>0</v>
      </c>
      <c r="J465" s="8">
        <f t="shared" si="185"/>
        <v>0</v>
      </c>
      <c r="K465" s="8">
        <f t="shared" si="185"/>
        <v>0</v>
      </c>
      <c r="L465" s="8">
        <f t="shared" si="185"/>
        <v>0</v>
      </c>
      <c r="M465" s="8">
        <f t="shared" si="185"/>
        <v>0</v>
      </c>
      <c r="N465" s="8">
        <f t="shared" si="185"/>
        <v>0</v>
      </c>
      <c r="O465" s="8">
        <f t="shared" si="185"/>
        <v>0</v>
      </c>
      <c r="P465" s="8">
        <f t="shared" si="185"/>
        <v>0</v>
      </c>
      <c r="Q465" s="8">
        <f t="shared" si="185"/>
        <v>0</v>
      </c>
    </row>
    <row r="466" spans="1:17" ht="24" customHeight="1" x14ac:dyDescent="0.2">
      <c r="A466" s="21"/>
      <c r="B466" s="22">
        <v>411</v>
      </c>
      <c r="C466" s="14"/>
      <c r="D466" s="12" t="s">
        <v>468</v>
      </c>
      <c r="E466" s="13">
        <f>SUM(E467:E469)</f>
        <v>0</v>
      </c>
      <c r="F466" s="13">
        <f t="shared" ref="F466:Q466" si="186">SUM(F467:F469)</f>
        <v>0</v>
      </c>
      <c r="G466" s="13">
        <f t="shared" si="186"/>
        <v>0</v>
      </c>
      <c r="H466" s="13">
        <f t="shared" si="186"/>
        <v>0</v>
      </c>
      <c r="I466" s="13">
        <f t="shared" si="186"/>
        <v>0</v>
      </c>
      <c r="J466" s="13">
        <f t="shared" si="186"/>
        <v>0</v>
      </c>
      <c r="K466" s="13">
        <f t="shared" si="186"/>
        <v>0</v>
      </c>
      <c r="L466" s="13">
        <f t="shared" si="186"/>
        <v>0</v>
      </c>
      <c r="M466" s="13">
        <f t="shared" si="186"/>
        <v>0</v>
      </c>
      <c r="N466" s="13">
        <f t="shared" si="186"/>
        <v>0</v>
      </c>
      <c r="O466" s="13">
        <f t="shared" si="186"/>
        <v>0</v>
      </c>
      <c r="P466" s="13">
        <f t="shared" si="186"/>
        <v>0</v>
      </c>
      <c r="Q466" s="13">
        <f t="shared" si="186"/>
        <v>0</v>
      </c>
    </row>
    <row r="467" spans="1:17" ht="24" customHeight="1" x14ac:dyDescent="0.2">
      <c r="A467" s="21"/>
      <c r="B467" s="22"/>
      <c r="C467" s="14">
        <v>41101</v>
      </c>
      <c r="D467" s="17" t="s">
        <v>469</v>
      </c>
      <c r="E467" s="12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28.5" customHeight="1" x14ac:dyDescent="0.2">
      <c r="A468" s="21"/>
      <c r="B468" s="22"/>
      <c r="C468" s="14">
        <v>41102</v>
      </c>
      <c r="D468" s="17" t="s">
        <v>470</v>
      </c>
      <c r="E468" s="12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28.5" customHeight="1" x14ac:dyDescent="0.2">
      <c r="A469" s="21"/>
      <c r="B469" s="22"/>
      <c r="C469" s="14">
        <v>41103</v>
      </c>
      <c r="D469" s="17" t="s">
        <v>471</v>
      </c>
      <c r="E469" s="12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24" customHeight="1" x14ac:dyDescent="0.2">
      <c r="A470" s="21"/>
      <c r="B470" s="22">
        <v>412</v>
      </c>
      <c r="C470" s="14"/>
      <c r="D470" s="18" t="s">
        <v>472</v>
      </c>
      <c r="E470" s="13">
        <f>SUM(E471:E475)</f>
        <v>0</v>
      </c>
      <c r="F470" s="13">
        <f t="shared" ref="F470:Q470" si="187">SUM(F471:F475)</f>
        <v>0</v>
      </c>
      <c r="G470" s="13">
        <f t="shared" si="187"/>
        <v>0</v>
      </c>
      <c r="H470" s="13">
        <f t="shared" si="187"/>
        <v>0</v>
      </c>
      <c r="I470" s="13">
        <f t="shared" si="187"/>
        <v>0</v>
      </c>
      <c r="J470" s="13">
        <f t="shared" si="187"/>
        <v>0</v>
      </c>
      <c r="K470" s="13">
        <f t="shared" si="187"/>
        <v>0</v>
      </c>
      <c r="L470" s="13">
        <f t="shared" si="187"/>
        <v>0</v>
      </c>
      <c r="M470" s="13">
        <f t="shared" si="187"/>
        <v>0</v>
      </c>
      <c r="N470" s="13">
        <f t="shared" si="187"/>
        <v>0</v>
      </c>
      <c r="O470" s="13">
        <f t="shared" si="187"/>
        <v>0</v>
      </c>
      <c r="P470" s="13">
        <f t="shared" si="187"/>
        <v>0</v>
      </c>
      <c r="Q470" s="13">
        <f t="shared" si="187"/>
        <v>0</v>
      </c>
    </row>
    <row r="471" spans="1:17" ht="34.5" customHeight="1" x14ac:dyDescent="0.2">
      <c r="A471" s="21"/>
      <c r="B471" s="22"/>
      <c r="C471" s="14">
        <v>41201</v>
      </c>
      <c r="D471" s="17" t="s">
        <v>473</v>
      </c>
      <c r="E471" s="12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34.5" customHeight="1" x14ac:dyDescent="0.2">
      <c r="A472" s="21"/>
      <c r="B472" s="22"/>
      <c r="C472" s="14">
        <v>41202</v>
      </c>
      <c r="D472" s="17" t="s">
        <v>474</v>
      </c>
      <c r="E472" s="12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34.5" customHeight="1" x14ac:dyDescent="0.2">
      <c r="A473" s="21"/>
      <c r="B473" s="22"/>
      <c r="C473" s="14">
        <v>41203</v>
      </c>
      <c r="D473" s="17" t="s">
        <v>475</v>
      </c>
      <c r="E473" s="12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34.5" customHeight="1" x14ac:dyDescent="0.2">
      <c r="A474" s="21"/>
      <c r="B474" s="22"/>
      <c r="C474" s="14">
        <v>41204</v>
      </c>
      <c r="D474" s="17" t="s">
        <v>476</v>
      </c>
      <c r="E474" s="12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34.5" customHeight="1" x14ac:dyDescent="0.2">
      <c r="A475" s="21"/>
      <c r="B475" s="22"/>
      <c r="C475" s="14">
        <v>41205</v>
      </c>
      <c r="D475" s="17" t="s">
        <v>477</v>
      </c>
      <c r="E475" s="12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24" customHeight="1" x14ac:dyDescent="0.2">
      <c r="A476" s="21"/>
      <c r="B476" s="22">
        <v>413</v>
      </c>
      <c r="C476" s="14"/>
      <c r="D476" s="18" t="s">
        <v>478</v>
      </c>
      <c r="E476" s="13">
        <f>SUM(E477:E482)</f>
        <v>0</v>
      </c>
      <c r="F476" s="13">
        <f t="shared" ref="F476:Q476" si="188">SUM(F477:F482)</f>
        <v>0</v>
      </c>
      <c r="G476" s="13">
        <f t="shared" si="188"/>
        <v>0</v>
      </c>
      <c r="H476" s="13">
        <f t="shared" si="188"/>
        <v>0</v>
      </c>
      <c r="I476" s="13">
        <f t="shared" si="188"/>
        <v>0</v>
      </c>
      <c r="J476" s="13">
        <f t="shared" si="188"/>
        <v>0</v>
      </c>
      <c r="K476" s="13">
        <f t="shared" si="188"/>
        <v>0</v>
      </c>
      <c r="L476" s="13">
        <f t="shared" si="188"/>
        <v>0</v>
      </c>
      <c r="M476" s="13">
        <f t="shared" si="188"/>
        <v>0</v>
      </c>
      <c r="N476" s="13">
        <f t="shared" si="188"/>
        <v>0</v>
      </c>
      <c r="O476" s="13">
        <f t="shared" si="188"/>
        <v>0</v>
      </c>
      <c r="P476" s="13">
        <f t="shared" si="188"/>
        <v>0</v>
      </c>
      <c r="Q476" s="13">
        <f t="shared" si="188"/>
        <v>0</v>
      </c>
    </row>
    <row r="477" spans="1:17" ht="35.25" customHeight="1" x14ac:dyDescent="0.2">
      <c r="A477" s="21"/>
      <c r="B477" s="22"/>
      <c r="C477" s="14">
        <v>41301</v>
      </c>
      <c r="D477" s="17" t="s">
        <v>479</v>
      </c>
      <c r="E477" s="12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35.25" customHeight="1" x14ac:dyDescent="0.2">
      <c r="A478" s="21"/>
      <c r="B478" s="22"/>
      <c r="C478" s="14">
        <v>41302</v>
      </c>
      <c r="D478" s="17" t="s">
        <v>480</v>
      </c>
      <c r="E478" s="12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35.25" customHeight="1" x14ac:dyDescent="0.2">
      <c r="A479" s="21"/>
      <c r="B479" s="22"/>
      <c r="C479" s="14">
        <v>41303</v>
      </c>
      <c r="D479" s="17" t="s">
        <v>481</v>
      </c>
      <c r="E479" s="12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35.25" customHeight="1" x14ac:dyDescent="0.2">
      <c r="A480" s="21"/>
      <c r="B480" s="22"/>
      <c r="C480" s="14">
        <v>41304</v>
      </c>
      <c r="D480" s="17" t="s">
        <v>482</v>
      </c>
      <c r="E480" s="12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35.25" customHeight="1" x14ac:dyDescent="0.2">
      <c r="A481" s="21"/>
      <c r="B481" s="22"/>
      <c r="C481" s="14">
        <v>41305</v>
      </c>
      <c r="D481" s="17" t="s">
        <v>483</v>
      </c>
      <c r="E481" s="12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35.25" customHeight="1" x14ac:dyDescent="0.2">
      <c r="A482" s="21"/>
      <c r="B482" s="22"/>
      <c r="C482" s="14">
        <v>41306</v>
      </c>
      <c r="D482" s="17" t="s">
        <v>484</v>
      </c>
      <c r="E482" s="12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24" customHeight="1" x14ac:dyDescent="0.2">
      <c r="A483" s="21"/>
      <c r="B483" s="22">
        <v>414</v>
      </c>
      <c r="C483" s="14"/>
      <c r="D483" s="18" t="s">
        <v>485</v>
      </c>
      <c r="E483" s="13">
        <f>SUM(E484:E513)</f>
        <v>0</v>
      </c>
      <c r="F483" s="13">
        <f t="shared" ref="F483:Q483" si="189">SUM(F484:F513)</f>
        <v>0</v>
      </c>
      <c r="G483" s="13">
        <f t="shared" si="189"/>
        <v>0</v>
      </c>
      <c r="H483" s="13">
        <f t="shared" si="189"/>
        <v>0</v>
      </c>
      <c r="I483" s="13">
        <f t="shared" si="189"/>
        <v>0</v>
      </c>
      <c r="J483" s="13">
        <f t="shared" si="189"/>
        <v>0</v>
      </c>
      <c r="K483" s="13">
        <f t="shared" si="189"/>
        <v>0</v>
      </c>
      <c r="L483" s="13">
        <f t="shared" si="189"/>
        <v>0</v>
      </c>
      <c r="M483" s="13">
        <f t="shared" si="189"/>
        <v>0</v>
      </c>
      <c r="N483" s="13">
        <f t="shared" si="189"/>
        <v>0</v>
      </c>
      <c r="O483" s="13">
        <f t="shared" si="189"/>
        <v>0</v>
      </c>
      <c r="P483" s="13">
        <f t="shared" si="189"/>
        <v>0</v>
      </c>
      <c r="Q483" s="13">
        <f t="shared" si="189"/>
        <v>0</v>
      </c>
    </row>
    <row r="484" spans="1:17" ht="41.25" customHeight="1" x14ac:dyDescent="0.2">
      <c r="A484" s="21"/>
      <c r="B484" s="22"/>
      <c r="C484" s="14">
        <v>41401</v>
      </c>
      <c r="D484" s="17" t="s">
        <v>486</v>
      </c>
      <c r="E484" s="12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41.25" customHeight="1" x14ac:dyDescent="0.2">
      <c r="A485" s="21"/>
      <c r="B485" s="22"/>
      <c r="C485" s="14">
        <v>41402</v>
      </c>
      <c r="D485" s="17" t="s">
        <v>487</v>
      </c>
      <c r="E485" s="12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41.25" customHeight="1" x14ac:dyDescent="0.2">
      <c r="A486" s="21"/>
      <c r="B486" s="22"/>
      <c r="C486" s="14">
        <v>41403</v>
      </c>
      <c r="D486" s="17" t="s">
        <v>488</v>
      </c>
      <c r="E486" s="12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41.25" customHeight="1" x14ac:dyDescent="0.2">
      <c r="A487" s="21"/>
      <c r="B487" s="22"/>
      <c r="C487" s="14">
        <v>41404</v>
      </c>
      <c r="D487" s="17" t="s">
        <v>489</v>
      </c>
      <c r="E487" s="12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41.25" customHeight="1" x14ac:dyDescent="0.2">
      <c r="A488" s="21"/>
      <c r="B488" s="22"/>
      <c r="C488" s="14">
        <v>41405</v>
      </c>
      <c r="D488" s="17" t="s">
        <v>490</v>
      </c>
      <c r="E488" s="12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41.25" customHeight="1" x14ac:dyDescent="0.2">
      <c r="A489" s="21"/>
      <c r="B489" s="22"/>
      <c r="C489" s="14">
        <v>41409</v>
      </c>
      <c r="D489" s="17" t="s">
        <v>491</v>
      </c>
      <c r="E489" s="12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41.25" customHeight="1" x14ac:dyDescent="0.2">
      <c r="A490" s="21"/>
      <c r="B490" s="22"/>
      <c r="C490" s="14">
        <v>41410</v>
      </c>
      <c r="D490" s="17" t="s">
        <v>492</v>
      </c>
      <c r="E490" s="12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41.25" customHeight="1" x14ac:dyDescent="0.2">
      <c r="A491" s="21"/>
      <c r="B491" s="22"/>
      <c r="C491" s="14">
        <v>41411</v>
      </c>
      <c r="D491" s="17" t="s">
        <v>493</v>
      </c>
      <c r="E491" s="12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45" customHeight="1" x14ac:dyDescent="0.2">
      <c r="A492" s="21"/>
      <c r="B492" s="22"/>
      <c r="C492" s="14">
        <v>41412</v>
      </c>
      <c r="D492" s="17" t="s">
        <v>494</v>
      </c>
      <c r="E492" s="12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48.75" customHeight="1" x14ac:dyDescent="0.2">
      <c r="A493" s="21"/>
      <c r="B493" s="22"/>
      <c r="C493" s="14">
        <v>41413</v>
      </c>
      <c r="D493" s="17" t="s">
        <v>495</v>
      </c>
      <c r="E493" s="12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41.25" customHeight="1" x14ac:dyDescent="0.2">
      <c r="A494" s="21"/>
      <c r="B494" s="22"/>
      <c r="C494" s="14">
        <v>41417</v>
      </c>
      <c r="D494" s="17" t="s">
        <v>496</v>
      </c>
      <c r="E494" s="12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41.25" customHeight="1" x14ac:dyDescent="0.2">
      <c r="A495" s="21"/>
      <c r="B495" s="22"/>
      <c r="C495" s="14">
        <v>41418</v>
      </c>
      <c r="D495" s="17" t="s">
        <v>497</v>
      </c>
      <c r="E495" s="12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41.25" customHeight="1" x14ac:dyDescent="0.2">
      <c r="A496" s="21"/>
      <c r="B496" s="22"/>
      <c r="C496" s="14">
        <v>41419</v>
      </c>
      <c r="D496" s="17" t="s">
        <v>498</v>
      </c>
      <c r="E496" s="12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41.25" customHeight="1" x14ac:dyDescent="0.2">
      <c r="A497" s="21"/>
      <c r="B497" s="22"/>
      <c r="C497" s="14">
        <v>41420</v>
      </c>
      <c r="D497" s="17" t="s">
        <v>499</v>
      </c>
      <c r="E497" s="12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41.25" customHeight="1" x14ac:dyDescent="0.2">
      <c r="A498" s="21"/>
      <c r="B498" s="22"/>
      <c r="C498" s="14">
        <v>41421</v>
      </c>
      <c r="D498" s="17" t="s">
        <v>500</v>
      </c>
      <c r="E498" s="12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41.25" customHeight="1" x14ac:dyDescent="0.2">
      <c r="A499" s="21"/>
      <c r="B499" s="22"/>
      <c r="C499" s="14">
        <v>41425</v>
      </c>
      <c r="D499" s="17" t="s">
        <v>501</v>
      </c>
      <c r="E499" s="12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41.25" customHeight="1" x14ac:dyDescent="0.2">
      <c r="A500" s="21"/>
      <c r="B500" s="22"/>
      <c r="C500" s="14">
        <v>41426</v>
      </c>
      <c r="D500" s="17" t="s">
        <v>502</v>
      </c>
      <c r="E500" s="12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41.25" customHeight="1" x14ac:dyDescent="0.2">
      <c r="A501" s="21"/>
      <c r="B501" s="22"/>
      <c r="C501" s="14">
        <v>41427</v>
      </c>
      <c r="D501" s="17" t="s">
        <v>503</v>
      </c>
      <c r="E501" s="12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41.25" customHeight="1" x14ac:dyDescent="0.2">
      <c r="A502" s="21"/>
      <c r="B502" s="22"/>
      <c r="C502" s="14">
        <v>41428</v>
      </c>
      <c r="D502" s="17" t="s">
        <v>504</v>
      </c>
      <c r="E502" s="12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41.25" customHeight="1" x14ac:dyDescent="0.2">
      <c r="A503" s="21"/>
      <c r="B503" s="22"/>
      <c r="C503" s="14">
        <v>41429</v>
      </c>
      <c r="D503" s="17" t="s">
        <v>505</v>
      </c>
      <c r="E503" s="12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41.25" customHeight="1" x14ac:dyDescent="0.2">
      <c r="A504" s="21"/>
      <c r="B504" s="22"/>
      <c r="C504" s="14">
        <v>41433</v>
      </c>
      <c r="D504" s="17" t="s">
        <v>506</v>
      </c>
      <c r="E504" s="12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41.25" customHeight="1" x14ac:dyDescent="0.2">
      <c r="A505" s="21"/>
      <c r="B505" s="22"/>
      <c r="C505" s="14">
        <v>41434</v>
      </c>
      <c r="D505" s="17" t="s">
        <v>507</v>
      </c>
      <c r="E505" s="12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41.25" customHeight="1" x14ac:dyDescent="0.2">
      <c r="A506" s="21"/>
      <c r="B506" s="22"/>
      <c r="C506" s="14">
        <v>41435</v>
      </c>
      <c r="D506" s="17" t="s">
        <v>508</v>
      </c>
      <c r="E506" s="12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41.25" customHeight="1" x14ac:dyDescent="0.2">
      <c r="A507" s="21"/>
      <c r="B507" s="22"/>
      <c r="C507" s="14">
        <v>41436</v>
      </c>
      <c r="D507" s="17" t="s">
        <v>509</v>
      </c>
      <c r="E507" s="12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41.25" customHeight="1" x14ac:dyDescent="0.2">
      <c r="A508" s="21"/>
      <c r="B508" s="22"/>
      <c r="C508" s="14">
        <v>41437</v>
      </c>
      <c r="D508" s="17" t="s">
        <v>510</v>
      </c>
      <c r="E508" s="12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41.25" customHeight="1" x14ac:dyDescent="0.2">
      <c r="A509" s="21"/>
      <c r="B509" s="22"/>
      <c r="C509" s="14">
        <v>41441</v>
      </c>
      <c r="D509" s="17" t="s">
        <v>511</v>
      </c>
      <c r="E509" s="12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41.25" customHeight="1" x14ac:dyDescent="0.2">
      <c r="A510" s="21"/>
      <c r="B510" s="22"/>
      <c r="C510" s="14">
        <v>41442</v>
      </c>
      <c r="D510" s="17" t="s">
        <v>512</v>
      </c>
      <c r="E510" s="12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41.25" customHeight="1" x14ac:dyDescent="0.2">
      <c r="A511" s="21"/>
      <c r="B511" s="22"/>
      <c r="C511" s="14">
        <v>41443</v>
      </c>
      <c r="D511" s="17" t="s">
        <v>513</v>
      </c>
      <c r="E511" s="12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41.25" customHeight="1" x14ac:dyDescent="0.2">
      <c r="A512" s="21"/>
      <c r="B512" s="22"/>
      <c r="C512" s="14">
        <v>41444</v>
      </c>
      <c r="D512" s="17" t="s">
        <v>514</v>
      </c>
      <c r="E512" s="12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41.25" customHeight="1" x14ac:dyDescent="0.2">
      <c r="A513" s="21"/>
      <c r="B513" s="22"/>
      <c r="C513" s="14">
        <v>41445</v>
      </c>
      <c r="D513" s="17" t="s">
        <v>515</v>
      </c>
      <c r="E513" s="12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33.75" customHeight="1" x14ac:dyDescent="0.2">
      <c r="A514" s="21"/>
      <c r="B514" s="22">
        <v>415</v>
      </c>
      <c r="C514" s="14"/>
      <c r="D514" s="15" t="s">
        <v>516</v>
      </c>
      <c r="E514" s="12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33.75" customHeight="1" x14ac:dyDescent="0.2">
      <c r="A515" s="21"/>
      <c r="B515" s="22">
        <v>416</v>
      </c>
      <c r="C515" s="14"/>
      <c r="D515" s="15" t="s">
        <v>517</v>
      </c>
      <c r="E515" s="12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33.75" customHeight="1" x14ac:dyDescent="0.2">
      <c r="A516" s="21"/>
      <c r="B516" s="22">
        <v>417</v>
      </c>
      <c r="C516" s="14"/>
      <c r="D516" s="15" t="s">
        <v>518</v>
      </c>
      <c r="E516" s="12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33.75" customHeight="1" x14ac:dyDescent="0.2">
      <c r="A517" s="21"/>
      <c r="B517" s="22">
        <v>418</v>
      </c>
      <c r="C517" s="14"/>
      <c r="D517" s="15" t="s">
        <v>519</v>
      </c>
      <c r="E517" s="12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33.75" customHeight="1" x14ac:dyDescent="0.2">
      <c r="A518" s="21"/>
      <c r="B518" s="22">
        <v>419</v>
      </c>
      <c r="C518" s="14"/>
      <c r="D518" s="15" t="s">
        <v>520</v>
      </c>
      <c r="E518" s="12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s="1" customFormat="1" ht="24" customHeight="1" x14ac:dyDescent="0.2">
      <c r="A519" s="30" t="s">
        <v>521</v>
      </c>
      <c r="B519" s="31"/>
      <c r="C519" s="31"/>
      <c r="D519" s="32"/>
      <c r="E519" s="8">
        <f>SUM(E520,E579,E585,E586,E587)</f>
        <v>0</v>
      </c>
      <c r="F519" s="8">
        <f t="shared" ref="F519:Q519" si="190">SUM(F520,F579,F585,F586,F587)</f>
        <v>0</v>
      </c>
      <c r="G519" s="8">
        <f t="shared" si="190"/>
        <v>0</v>
      </c>
      <c r="H519" s="8">
        <f t="shared" si="190"/>
        <v>0</v>
      </c>
      <c r="I519" s="8">
        <f t="shared" si="190"/>
        <v>0</v>
      </c>
      <c r="J519" s="8">
        <f t="shared" si="190"/>
        <v>0</v>
      </c>
      <c r="K519" s="8">
        <f t="shared" si="190"/>
        <v>0</v>
      </c>
      <c r="L519" s="8">
        <f t="shared" si="190"/>
        <v>0</v>
      </c>
      <c r="M519" s="8">
        <f t="shared" si="190"/>
        <v>0</v>
      </c>
      <c r="N519" s="8">
        <f t="shared" si="190"/>
        <v>0</v>
      </c>
      <c r="O519" s="8">
        <f t="shared" si="190"/>
        <v>0</v>
      </c>
      <c r="P519" s="8">
        <f t="shared" si="190"/>
        <v>0</v>
      </c>
      <c r="Q519" s="8">
        <f t="shared" si="190"/>
        <v>0</v>
      </c>
    </row>
    <row r="520" spans="1:17" ht="32.25" customHeight="1" x14ac:dyDescent="0.2">
      <c r="A520" s="21"/>
      <c r="B520" s="22">
        <v>421</v>
      </c>
      <c r="C520" s="14"/>
      <c r="D520" s="15" t="s">
        <v>522</v>
      </c>
      <c r="E520" s="13">
        <f>SUM(E521:E578)</f>
        <v>0</v>
      </c>
      <c r="F520" s="13">
        <f t="shared" ref="F520:Q520" si="191">SUM(F521:F578)</f>
        <v>0</v>
      </c>
      <c r="G520" s="13">
        <f t="shared" si="191"/>
        <v>0</v>
      </c>
      <c r="H520" s="13">
        <f t="shared" si="191"/>
        <v>0</v>
      </c>
      <c r="I520" s="13">
        <f t="shared" si="191"/>
        <v>0</v>
      </c>
      <c r="J520" s="13">
        <f t="shared" si="191"/>
        <v>0</v>
      </c>
      <c r="K520" s="13">
        <f t="shared" si="191"/>
        <v>0</v>
      </c>
      <c r="L520" s="13">
        <f t="shared" si="191"/>
        <v>0</v>
      </c>
      <c r="M520" s="13">
        <f t="shared" si="191"/>
        <v>0</v>
      </c>
      <c r="N520" s="13">
        <f t="shared" si="191"/>
        <v>0</v>
      </c>
      <c r="O520" s="13">
        <f t="shared" si="191"/>
        <v>0</v>
      </c>
      <c r="P520" s="13">
        <f t="shared" si="191"/>
        <v>0</v>
      </c>
      <c r="Q520" s="13">
        <f t="shared" si="191"/>
        <v>0</v>
      </c>
    </row>
    <row r="521" spans="1:17" ht="32.25" customHeight="1" x14ac:dyDescent="0.2">
      <c r="A521" s="21"/>
      <c r="B521" s="22"/>
      <c r="C521" s="14">
        <v>42101</v>
      </c>
      <c r="D521" s="17" t="s">
        <v>523</v>
      </c>
      <c r="E521" s="12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32.25" customHeight="1" x14ac:dyDescent="0.2">
      <c r="A522" s="21"/>
      <c r="B522" s="22"/>
      <c r="C522" s="14">
        <v>42102</v>
      </c>
      <c r="D522" s="17" t="s">
        <v>524</v>
      </c>
      <c r="E522" s="12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32.25" customHeight="1" x14ac:dyDescent="0.2">
      <c r="A523" s="21"/>
      <c r="B523" s="22"/>
      <c r="C523" s="14">
        <v>42103</v>
      </c>
      <c r="D523" s="17" t="s">
        <v>525</v>
      </c>
      <c r="E523" s="12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32.25" customHeight="1" x14ac:dyDescent="0.2">
      <c r="A524" s="21"/>
      <c r="B524" s="22"/>
      <c r="C524" s="14">
        <v>42104</v>
      </c>
      <c r="D524" s="17" t="s">
        <v>526</v>
      </c>
      <c r="E524" s="12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32.25" customHeight="1" x14ac:dyDescent="0.2">
      <c r="A525" s="21"/>
      <c r="B525" s="22"/>
      <c r="C525" s="14">
        <v>42105</v>
      </c>
      <c r="D525" s="17" t="s">
        <v>527</v>
      </c>
      <c r="E525" s="12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32.25" customHeight="1" x14ac:dyDescent="0.2">
      <c r="A526" s="21"/>
      <c r="B526" s="22"/>
      <c r="C526" s="14">
        <v>42107</v>
      </c>
      <c r="D526" s="17" t="s">
        <v>528</v>
      </c>
      <c r="E526" s="12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32.25" customHeight="1" x14ac:dyDescent="0.2">
      <c r="A527" s="21"/>
      <c r="B527" s="22"/>
      <c r="C527" s="14">
        <v>42108</v>
      </c>
      <c r="D527" s="17" t="s">
        <v>529</v>
      </c>
      <c r="E527" s="12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32.25" customHeight="1" x14ac:dyDescent="0.2">
      <c r="A528" s="21"/>
      <c r="B528" s="22"/>
      <c r="C528" s="14">
        <v>42109</v>
      </c>
      <c r="D528" s="17" t="s">
        <v>530</v>
      </c>
      <c r="E528" s="12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32.25" customHeight="1" x14ac:dyDescent="0.2">
      <c r="A529" s="21"/>
      <c r="B529" s="22"/>
      <c r="C529" s="14">
        <v>42110</v>
      </c>
      <c r="D529" s="17" t="s">
        <v>531</v>
      </c>
      <c r="E529" s="12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32.25" customHeight="1" x14ac:dyDescent="0.2">
      <c r="A530" s="21"/>
      <c r="B530" s="22"/>
      <c r="C530" s="14">
        <v>42111</v>
      </c>
      <c r="D530" s="17" t="s">
        <v>532</v>
      </c>
      <c r="E530" s="12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32.25" customHeight="1" x14ac:dyDescent="0.2">
      <c r="A531" s="21"/>
      <c r="B531" s="22"/>
      <c r="C531" s="14">
        <v>42113</v>
      </c>
      <c r="D531" s="17" t="s">
        <v>533</v>
      </c>
      <c r="E531" s="12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32.25" customHeight="1" x14ac:dyDescent="0.2">
      <c r="A532" s="21"/>
      <c r="B532" s="22"/>
      <c r="C532" s="14">
        <v>42114</v>
      </c>
      <c r="D532" s="17" t="s">
        <v>534</v>
      </c>
      <c r="E532" s="12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32.25" customHeight="1" x14ac:dyDescent="0.2">
      <c r="A533" s="21"/>
      <c r="B533" s="22"/>
      <c r="C533" s="14">
        <v>42115</v>
      </c>
      <c r="D533" s="17" t="s">
        <v>535</v>
      </c>
      <c r="E533" s="12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32.25" customHeight="1" x14ac:dyDescent="0.2">
      <c r="A534" s="21"/>
      <c r="B534" s="22"/>
      <c r="C534" s="14">
        <v>42116</v>
      </c>
      <c r="D534" s="17" t="s">
        <v>536</v>
      </c>
      <c r="E534" s="12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32.25" customHeight="1" x14ac:dyDescent="0.2">
      <c r="A535" s="21"/>
      <c r="B535" s="22"/>
      <c r="C535" s="14">
        <v>42117</v>
      </c>
      <c r="D535" s="17" t="s">
        <v>537</v>
      </c>
      <c r="E535" s="12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32.25" customHeight="1" x14ac:dyDescent="0.2">
      <c r="A536" s="21"/>
      <c r="B536" s="22"/>
      <c r="C536" s="14">
        <v>42119</v>
      </c>
      <c r="D536" s="17" t="s">
        <v>538</v>
      </c>
      <c r="E536" s="12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32.25" customHeight="1" x14ac:dyDescent="0.2">
      <c r="A537" s="21"/>
      <c r="B537" s="22"/>
      <c r="C537" s="14">
        <v>42120</v>
      </c>
      <c r="D537" s="17" t="s">
        <v>539</v>
      </c>
      <c r="E537" s="12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32.25" customHeight="1" x14ac:dyDescent="0.2">
      <c r="A538" s="21"/>
      <c r="B538" s="22"/>
      <c r="C538" s="14">
        <v>42121</v>
      </c>
      <c r="D538" s="17" t="s">
        <v>540</v>
      </c>
      <c r="E538" s="12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32.25" customHeight="1" x14ac:dyDescent="0.2">
      <c r="A539" s="21"/>
      <c r="B539" s="22"/>
      <c r="C539" s="14">
        <v>42122</v>
      </c>
      <c r="D539" s="17" t="s">
        <v>541</v>
      </c>
      <c r="E539" s="12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32.25" customHeight="1" x14ac:dyDescent="0.2">
      <c r="A540" s="21"/>
      <c r="B540" s="22"/>
      <c r="C540" s="14">
        <v>42123</v>
      </c>
      <c r="D540" s="17" t="s">
        <v>542</v>
      </c>
      <c r="E540" s="12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32.25" customHeight="1" x14ac:dyDescent="0.2">
      <c r="A541" s="21"/>
      <c r="B541" s="22"/>
      <c r="C541" s="14">
        <v>42125</v>
      </c>
      <c r="D541" s="17" t="s">
        <v>543</v>
      </c>
      <c r="E541" s="12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32.25" customHeight="1" x14ac:dyDescent="0.2">
      <c r="A542" s="21"/>
      <c r="B542" s="22"/>
      <c r="C542" s="14">
        <v>42126</v>
      </c>
      <c r="D542" s="17" t="s">
        <v>544</v>
      </c>
      <c r="E542" s="12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32.25" customHeight="1" x14ac:dyDescent="0.2">
      <c r="A543" s="21"/>
      <c r="B543" s="22"/>
      <c r="C543" s="14">
        <v>42127</v>
      </c>
      <c r="D543" s="17" t="s">
        <v>545</v>
      </c>
      <c r="E543" s="12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32.25" customHeight="1" x14ac:dyDescent="0.2">
      <c r="A544" s="21"/>
      <c r="B544" s="22"/>
      <c r="C544" s="14">
        <v>42128</v>
      </c>
      <c r="D544" s="17" t="s">
        <v>546</v>
      </c>
      <c r="E544" s="12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32.25" customHeight="1" x14ac:dyDescent="0.2">
      <c r="A545" s="21"/>
      <c r="B545" s="22"/>
      <c r="C545" s="14">
        <v>42129</v>
      </c>
      <c r="D545" s="17" t="s">
        <v>547</v>
      </c>
      <c r="E545" s="12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32.25" customHeight="1" x14ac:dyDescent="0.2">
      <c r="A546" s="21"/>
      <c r="B546" s="22"/>
      <c r="C546" s="14">
        <v>42131</v>
      </c>
      <c r="D546" s="17" t="s">
        <v>548</v>
      </c>
      <c r="E546" s="12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32.25" customHeight="1" x14ac:dyDescent="0.2">
      <c r="A547" s="21"/>
      <c r="B547" s="22"/>
      <c r="C547" s="14">
        <v>42130</v>
      </c>
      <c r="D547" s="17" t="s">
        <v>549</v>
      </c>
      <c r="E547" s="12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32.25" customHeight="1" x14ac:dyDescent="0.2">
      <c r="A548" s="21"/>
      <c r="B548" s="22"/>
      <c r="C548" s="14">
        <v>42132</v>
      </c>
      <c r="D548" s="17" t="s">
        <v>550</v>
      </c>
      <c r="E548" s="12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32.25" customHeight="1" x14ac:dyDescent="0.2">
      <c r="A549" s="21"/>
      <c r="B549" s="22"/>
      <c r="C549" s="14">
        <v>42133</v>
      </c>
      <c r="D549" s="17" t="s">
        <v>551</v>
      </c>
      <c r="E549" s="12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32.25" customHeight="1" x14ac:dyDescent="0.2">
      <c r="A550" s="21"/>
      <c r="B550" s="22"/>
      <c r="C550" s="14">
        <v>42134</v>
      </c>
      <c r="D550" s="17" t="s">
        <v>552</v>
      </c>
      <c r="E550" s="12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32.25" customHeight="1" x14ac:dyDescent="0.2">
      <c r="A551" s="21"/>
      <c r="B551" s="22"/>
      <c r="C551" s="14">
        <v>42135</v>
      </c>
      <c r="D551" s="17" t="s">
        <v>553</v>
      </c>
      <c r="E551" s="12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32.25" customHeight="1" x14ac:dyDescent="0.2">
      <c r="A552" s="21"/>
      <c r="B552" s="22"/>
      <c r="C552" s="14">
        <v>42137</v>
      </c>
      <c r="D552" s="17" t="s">
        <v>554</v>
      </c>
      <c r="E552" s="12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32.25" customHeight="1" x14ac:dyDescent="0.2">
      <c r="A553" s="21"/>
      <c r="B553" s="22"/>
      <c r="C553" s="14">
        <v>42138</v>
      </c>
      <c r="D553" s="17" t="s">
        <v>555</v>
      </c>
      <c r="E553" s="12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32.25" customHeight="1" x14ac:dyDescent="0.2">
      <c r="A554" s="21"/>
      <c r="B554" s="22"/>
      <c r="C554" s="14">
        <v>42139</v>
      </c>
      <c r="D554" s="17" t="s">
        <v>556</v>
      </c>
      <c r="E554" s="12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32.25" customHeight="1" x14ac:dyDescent="0.2">
      <c r="A555" s="21"/>
      <c r="B555" s="22"/>
      <c r="C555" s="14">
        <v>42140</v>
      </c>
      <c r="D555" s="17" t="s">
        <v>557</v>
      </c>
      <c r="E555" s="12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32.25" customHeight="1" x14ac:dyDescent="0.2">
      <c r="A556" s="21"/>
      <c r="B556" s="22"/>
      <c r="C556" s="14">
        <v>42141</v>
      </c>
      <c r="D556" s="17" t="s">
        <v>558</v>
      </c>
      <c r="E556" s="12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32.25" customHeight="1" x14ac:dyDescent="0.2">
      <c r="A557" s="21"/>
      <c r="B557" s="22"/>
      <c r="C557" s="14">
        <v>42142</v>
      </c>
      <c r="D557" s="17" t="s">
        <v>559</v>
      </c>
      <c r="E557" s="12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32.25" customHeight="1" x14ac:dyDescent="0.2">
      <c r="A558" s="21"/>
      <c r="B558" s="22"/>
      <c r="C558" s="14">
        <v>42143</v>
      </c>
      <c r="D558" s="17" t="s">
        <v>560</v>
      </c>
      <c r="E558" s="12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32.25" customHeight="1" x14ac:dyDescent="0.2">
      <c r="A559" s="21"/>
      <c r="B559" s="22"/>
      <c r="C559" s="14">
        <v>42144</v>
      </c>
      <c r="D559" s="17" t="s">
        <v>561</v>
      </c>
      <c r="E559" s="12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32.25" customHeight="1" x14ac:dyDescent="0.2">
      <c r="A560" s="21"/>
      <c r="B560" s="22"/>
      <c r="C560" s="14">
        <v>42145</v>
      </c>
      <c r="D560" s="17" t="s">
        <v>562</v>
      </c>
      <c r="E560" s="12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32.25" customHeight="1" x14ac:dyDescent="0.2">
      <c r="A561" s="21"/>
      <c r="B561" s="22"/>
      <c r="C561" s="14">
        <v>42146</v>
      </c>
      <c r="D561" s="17" t="s">
        <v>563</v>
      </c>
      <c r="E561" s="12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32.25" customHeight="1" x14ac:dyDescent="0.2">
      <c r="A562" s="21"/>
      <c r="B562" s="22"/>
      <c r="C562" s="14">
        <v>42147</v>
      </c>
      <c r="D562" s="17" t="s">
        <v>564</v>
      </c>
      <c r="E562" s="12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32.25" customHeight="1" x14ac:dyDescent="0.2">
      <c r="A563" s="21"/>
      <c r="B563" s="22"/>
      <c r="C563" s="14">
        <v>42149</v>
      </c>
      <c r="D563" s="17" t="s">
        <v>565</v>
      </c>
      <c r="E563" s="12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32.25" customHeight="1" x14ac:dyDescent="0.2">
      <c r="A564" s="21"/>
      <c r="B564" s="22"/>
      <c r="C564" s="14">
        <v>42150</v>
      </c>
      <c r="D564" s="17" t="s">
        <v>566</v>
      </c>
      <c r="E564" s="12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32.25" customHeight="1" x14ac:dyDescent="0.2">
      <c r="A565" s="21"/>
      <c r="B565" s="22"/>
      <c r="C565" s="14">
        <v>42151</v>
      </c>
      <c r="D565" s="17" t="s">
        <v>567</v>
      </c>
      <c r="E565" s="12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32.25" customHeight="1" x14ac:dyDescent="0.2">
      <c r="A566" s="21"/>
      <c r="B566" s="22"/>
      <c r="C566" s="14">
        <v>42152</v>
      </c>
      <c r="D566" s="17" t="s">
        <v>568</v>
      </c>
      <c r="E566" s="12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32.25" customHeight="1" x14ac:dyDescent="0.2">
      <c r="A567" s="21"/>
      <c r="B567" s="22"/>
      <c r="C567" s="14">
        <v>42153</v>
      </c>
      <c r="D567" s="17" t="s">
        <v>569</v>
      </c>
      <c r="E567" s="12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32.25" customHeight="1" x14ac:dyDescent="0.2">
      <c r="A568" s="21"/>
      <c r="B568" s="22"/>
      <c r="C568" s="14">
        <v>42155</v>
      </c>
      <c r="D568" s="17" t="s">
        <v>570</v>
      </c>
      <c r="E568" s="12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32.25" customHeight="1" x14ac:dyDescent="0.2">
      <c r="A569" s="21"/>
      <c r="B569" s="22"/>
      <c r="C569" s="14">
        <v>42156</v>
      </c>
      <c r="D569" s="17" t="s">
        <v>571</v>
      </c>
      <c r="E569" s="12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32.25" customHeight="1" x14ac:dyDescent="0.2">
      <c r="A570" s="21"/>
      <c r="B570" s="22"/>
      <c r="C570" s="14">
        <v>42157</v>
      </c>
      <c r="D570" s="17" t="s">
        <v>572</v>
      </c>
      <c r="E570" s="12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32.25" customHeight="1" x14ac:dyDescent="0.2">
      <c r="A571" s="21"/>
      <c r="B571" s="22"/>
      <c r="C571" s="14">
        <v>42158</v>
      </c>
      <c r="D571" s="17" t="s">
        <v>573</v>
      </c>
      <c r="E571" s="12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32.25" customHeight="1" x14ac:dyDescent="0.2">
      <c r="A572" s="21"/>
      <c r="B572" s="22"/>
      <c r="C572" s="14">
        <v>42159</v>
      </c>
      <c r="D572" s="17" t="s">
        <v>574</v>
      </c>
      <c r="E572" s="12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32.25" customHeight="1" x14ac:dyDescent="0.2">
      <c r="A573" s="21"/>
      <c r="B573" s="22"/>
      <c r="C573" s="14">
        <v>42161</v>
      </c>
      <c r="D573" s="17" t="s">
        <v>575</v>
      </c>
      <c r="E573" s="12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32.25" customHeight="1" x14ac:dyDescent="0.2">
      <c r="A574" s="21"/>
      <c r="B574" s="22"/>
      <c r="C574" s="14">
        <v>42162</v>
      </c>
      <c r="D574" s="17" t="s">
        <v>576</v>
      </c>
      <c r="E574" s="12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32.25" customHeight="1" x14ac:dyDescent="0.2">
      <c r="A575" s="21"/>
      <c r="B575" s="22"/>
      <c r="C575" s="14">
        <v>42163</v>
      </c>
      <c r="D575" s="17" t="s">
        <v>577</v>
      </c>
      <c r="E575" s="12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32.25" customHeight="1" x14ac:dyDescent="0.2">
      <c r="A576" s="21"/>
      <c r="B576" s="22"/>
      <c r="C576" s="14">
        <v>42164</v>
      </c>
      <c r="D576" s="17" t="s">
        <v>578</v>
      </c>
      <c r="E576" s="12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32.25" customHeight="1" x14ac:dyDescent="0.2">
      <c r="A577" s="21"/>
      <c r="B577" s="22"/>
      <c r="C577" s="14">
        <v>42165</v>
      </c>
      <c r="D577" s="17" t="s">
        <v>579</v>
      </c>
      <c r="E577" s="12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32.25" customHeight="1" x14ac:dyDescent="0.2">
      <c r="A578" s="21"/>
      <c r="B578" s="22"/>
      <c r="C578" s="14">
        <v>42167</v>
      </c>
      <c r="D578" s="17" t="s">
        <v>580</v>
      </c>
      <c r="E578" s="12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32.25" customHeight="1" x14ac:dyDescent="0.2">
      <c r="A579" s="21"/>
      <c r="B579" s="22">
        <v>422</v>
      </c>
      <c r="C579" s="14"/>
      <c r="D579" s="15" t="s">
        <v>581</v>
      </c>
      <c r="E579" s="12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32.25" customHeight="1" x14ac:dyDescent="0.2">
      <c r="A580" s="21"/>
      <c r="B580" s="22"/>
      <c r="C580" s="14">
        <v>42201</v>
      </c>
      <c r="D580" s="17" t="s">
        <v>582</v>
      </c>
      <c r="E580" s="12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32.25" customHeight="1" x14ac:dyDescent="0.2">
      <c r="A581" s="21"/>
      <c r="B581" s="22"/>
      <c r="C581" s="14">
        <v>42202</v>
      </c>
      <c r="D581" s="17" t="s">
        <v>583</v>
      </c>
      <c r="E581" s="12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32.25" customHeight="1" x14ac:dyDescent="0.2">
      <c r="A582" s="21"/>
      <c r="B582" s="22"/>
      <c r="C582" s="14">
        <v>42203</v>
      </c>
      <c r="D582" s="17" t="s">
        <v>584</v>
      </c>
      <c r="E582" s="12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32.25" customHeight="1" x14ac:dyDescent="0.2">
      <c r="A583" s="21"/>
      <c r="B583" s="22"/>
      <c r="C583" s="14">
        <v>42204</v>
      </c>
      <c r="D583" s="17" t="s">
        <v>585</v>
      </c>
      <c r="E583" s="12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32.25" customHeight="1" x14ac:dyDescent="0.2">
      <c r="A584" s="21"/>
      <c r="B584" s="22"/>
      <c r="C584" s="14">
        <v>42205</v>
      </c>
      <c r="D584" s="17" t="s">
        <v>586</v>
      </c>
      <c r="E584" s="12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32.25" customHeight="1" x14ac:dyDescent="0.2">
      <c r="A585" s="21"/>
      <c r="B585" s="22">
        <v>423</v>
      </c>
      <c r="C585" s="14"/>
      <c r="D585" s="15" t="s">
        <v>587</v>
      </c>
      <c r="E585" s="12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32.25" customHeight="1" x14ac:dyDescent="0.2">
      <c r="A586" s="21"/>
      <c r="B586" s="22">
        <v>424</v>
      </c>
      <c r="C586" s="14"/>
      <c r="D586" s="15" t="s">
        <v>588</v>
      </c>
      <c r="E586" s="12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32.25" customHeight="1" x14ac:dyDescent="0.2">
      <c r="A587" s="21"/>
      <c r="B587" s="22">
        <v>425</v>
      </c>
      <c r="C587" s="14"/>
      <c r="D587" s="15" t="s">
        <v>589</v>
      </c>
      <c r="E587" s="12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24" customHeight="1" x14ac:dyDescent="0.2">
      <c r="A588" s="30" t="s">
        <v>590</v>
      </c>
      <c r="B588" s="31"/>
      <c r="C588" s="31"/>
      <c r="D588" s="32"/>
      <c r="E588" s="8">
        <f>SUM(E589,E591,E593,E595,E598,E599,E601,E602,E604)</f>
        <v>0</v>
      </c>
      <c r="F588" s="8">
        <f t="shared" ref="F588:Q588" si="192">SUM(F589,F591,F593,F595,F598,F599,F601,F602,F604)</f>
        <v>0</v>
      </c>
      <c r="G588" s="8">
        <f t="shared" si="192"/>
        <v>0</v>
      </c>
      <c r="H588" s="8">
        <f t="shared" si="192"/>
        <v>0</v>
      </c>
      <c r="I588" s="8">
        <f t="shared" si="192"/>
        <v>0</v>
      </c>
      <c r="J588" s="8">
        <f t="shared" si="192"/>
        <v>0</v>
      </c>
      <c r="K588" s="8">
        <f t="shared" si="192"/>
        <v>0</v>
      </c>
      <c r="L588" s="8">
        <f t="shared" si="192"/>
        <v>0</v>
      </c>
      <c r="M588" s="8">
        <f t="shared" si="192"/>
        <v>0</v>
      </c>
      <c r="N588" s="8">
        <f t="shared" si="192"/>
        <v>0</v>
      </c>
      <c r="O588" s="8">
        <f t="shared" si="192"/>
        <v>0</v>
      </c>
      <c r="P588" s="8">
        <f t="shared" si="192"/>
        <v>0</v>
      </c>
      <c r="Q588" s="8">
        <f t="shared" si="192"/>
        <v>0</v>
      </c>
    </row>
    <row r="589" spans="1:17" ht="24" customHeight="1" x14ac:dyDescent="0.2">
      <c r="A589" s="21"/>
      <c r="B589" s="22">
        <v>431</v>
      </c>
      <c r="C589" s="14"/>
      <c r="D589" s="12" t="s">
        <v>591</v>
      </c>
      <c r="E589" s="13">
        <f>SUM(E590)</f>
        <v>0</v>
      </c>
      <c r="F589" s="13">
        <f t="shared" ref="F589:Q589" si="193">SUM(F590)</f>
        <v>0</v>
      </c>
      <c r="G589" s="13">
        <f t="shared" si="193"/>
        <v>0</v>
      </c>
      <c r="H589" s="13">
        <f t="shared" si="193"/>
        <v>0</v>
      </c>
      <c r="I589" s="13">
        <f t="shared" si="193"/>
        <v>0</v>
      </c>
      <c r="J589" s="13">
        <f t="shared" si="193"/>
        <v>0</v>
      </c>
      <c r="K589" s="13">
        <f t="shared" si="193"/>
        <v>0</v>
      </c>
      <c r="L589" s="13">
        <f t="shared" si="193"/>
        <v>0</v>
      </c>
      <c r="M589" s="13">
        <f t="shared" si="193"/>
        <v>0</v>
      </c>
      <c r="N589" s="13">
        <f t="shared" si="193"/>
        <v>0</v>
      </c>
      <c r="O589" s="13">
        <f t="shared" si="193"/>
        <v>0</v>
      </c>
      <c r="P589" s="13">
        <f t="shared" si="193"/>
        <v>0</v>
      </c>
      <c r="Q589" s="13">
        <f t="shared" si="193"/>
        <v>0</v>
      </c>
    </row>
    <row r="590" spans="1:17" ht="24" customHeight="1" x14ac:dyDescent="0.2">
      <c r="A590" s="21"/>
      <c r="B590" s="22"/>
      <c r="C590" s="14">
        <v>43101</v>
      </c>
      <c r="D590" s="12" t="s">
        <v>591</v>
      </c>
      <c r="E590" s="12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24" customHeight="1" x14ac:dyDescent="0.2">
      <c r="A591" s="21"/>
      <c r="B591" s="22">
        <v>432</v>
      </c>
      <c r="C591" s="14"/>
      <c r="D591" s="12" t="s">
        <v>592</v>
      </c>
      <c r="E591" s="13">
        <f t="shared" ref="E591:Q591" si="194">SUM(E592)</f>
        <v>0</v>
      </c>
      <c r="F591" s="13">
        <f t="shared" si="194"/>
        <v>0</v>
      </c>
      <c r="G591" s="13">
        <f t="shared" si="194"/>
        <v>0</v>
      </c>
      <c r="H591" s="13">
        <f t="shared" si="194"/>
        <v>0</v>
      </c>
      <c r="I591" s="13">
        <f t="shared" si="194"/>
        <v>0</v>
      </c>
      <c r="J591" s="13">
        <f t="shared" si="194"/>
        <v>0</v>
      </c>
      <c r="K591" s="13">
        <f t="shared" si="194"/>
        <v>0</v>
      </c>
      <c r="L591" s="13">
        <f t="shared" si="194"/>
        <v>0</v>
      </c>
      <c r="M591" s="13">
        <f t="shared" si="194"/>
        <v>0</v>
      </c>
      <c r="N591" s="13">
        <f t="shared" si="194"/>
        <v>0</v>
      </c>
      <c r="O591" s="13">
        <f t="shared" si="194"/>
        <v>0</v>
      </c>
      <c r="P591" s="13">
        <f t="shared" si="194"/>
        <v>0</v>
      </c>
      <c r="Q591" s="13">
        <f t="shared" si="194"/>
        <v>0</v>
      </c>
    </row>
    <row r="592" spans="1:17" ht="24" customHeight="1" x14ac:dyDescent="0.2">
      <c r="A592" s="21"/>
      <c r="B592" s="22"/>
      <c r="C592" s="14">
        <v>43201</v>
      </c>
      <c r="D592" s="12" t="s">
        <v>592</v>
      </c>
      <c r="E592" s="12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24" customHeight="1" x14ac:dyDescent="0.2">
      <c r="A593" s="21"/>
      <c r="B593" s="22">
        <v>433</v>
      </c>
      <c r="C593" s="14"/>
      <c r="D593" s="12" t="s">
        <v>593</v>
      </c>
      <c r="E593" s="13">
        <f t="shared" ref="E593:Q593" si="195">SUM(E594)</f>
        <v>0</v>
      </c>
      <c r="F593" s="13">
        <f t="shared" si="195"/>
        <v>0</v>
      </c>
      <c r="G593" s="13">
        <f t="shared" si="195"/>
        <v>0</v>
      </c>
      <c r="H593" s="13">
        <f t="shared" si="195"/>
        <v>0</v>
      </c>
      <c r="I593" s="13">
        <f t="shared" si="195"/>
        <v>0</v>
      </c>
      <c r="J593" s="13">
        <f t="shared" si="195"/>
        <v>0</v>
      </c>
      <c r="K593" s="13">
        <f t="shared" si="195"/>
        <v>0</v>
      </c>
      <c r="L593" s="13">
        <f t="shared" si="195"/>
        <v>0</v>
      </c>
      <c r="M593" s="13">
        <f t="shared" si="195"/>
        <v>0</v>
      </c>
      <c r="N593" s="13">
        <f t="shared" si="195"/>
        <v>0</v>
      </c>
      <c r="O593" s="13">
        <f t="shared" si="195"/>
        <v>0</v>
      </c>
      <c r="P593" s="13">
        <f t="shared" si="195"/>
        <v>0</v>
      </c>
      <c r="Q593" s="13">
        <f t="shared" si="195"/>
        <v>0</v>
      </c>
    </row>
    <row r="594" spans="1:17" ht="24" customHeight="1" x14ac:dyDescent="0.2">
      <c r="A594" s="21"/>
      <c r="B594" s="22"/>
      <c r="C594" s="14">
        <v>43301</v>
      </c>
      <c r="D594" s="12" t="s">
        <v>593</v>
      </c>
      <c r="E594" s="12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24" customHeight="1" x14ac:dyDescent="0.2">
      <c r="A595" s="21"/>
      <c r="B595" s="22">
        <v>434</v>
      </c>
      <c r="C595" s="14"/>
      <c r="D595" s="12" t="s">
        <v>594</v>
      </c>
      <c r="E595" s="13">
        <f>SUM(E596:E597)</f>
        <v>0</v>
      </c>
      <c r="F595" s="13">
        <f t="shared" ref="F595:Q595" si="196">SUM(F596:F597)</f>
        <v>0</v>
      </c>
      <c r="G595" s="13">
        <f t="shared" si="196"/>
        <v>0</v>
      </c>
      <c r="H595" s="13">
        <f t="shared" si="196"/>
        <v>0</v>
      </c>
      <c r="I595" s="13">
        <f t="shared" si="196"/>
        <v>0</v>
      </c>
      <c r="J595" s="13">
        <f t="shared" si="196"/>
        <v>0</v>
      </c>
      <c r="K595" s="13">
        <f t="shared" si="196"/>
        <v>0</v>
      </c>
      <c r="L595" s="13">
        <f t="shared" si="196"/>
        <v>0</v>
      </c>
      <c r="M595" s="13">
        <f t="shared" si="196"/>
        <v>0</v>
      </c>
      <c r="N595" s="13">
        <f t="shared" si="196"/>
        <v>0</v>
      </c>
      <c r="O595" s="13">
        <f t="shared" si="196"/>
        <v>0</v>
      </c>
      <c r="P595" s="13">
        <f t="shared" si="196"/>
        <v>0</v>
      </c>
      <c r="Q595" s="13">
        <f t="shared" si="196"/>
        <v>0</v>
      </c>
    </row>
    <row r="596" spans="1:17" ht="24" customHeight="1" x14ac:dyDescent="0.2">
      <c r="A596" s="21"/>
      <c r="B596" s="22"/>
      <c r="C596" s="14">
        <v>43401</v>
      </c>
      <c r="D596" s="12" t="s">
        <v>594</v>
      </c>
      <c r="E596" s="12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24" customHeight="1" x14ac:dyDescent="0.2">
      <c r="A597" s="21"/>
      <c r="B597" s="22"/>
      <c r="C597" s="14">
        <v>43402</v>
      </c>
      <c r="D597" s="12" t="s">
        <v>595</v>
      </c>
      <c r="E597" s="12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24" customHeight="1" x14ac:dyDescent="0.2">
      <c r="A598" s="21"/>
      <c r="B598" s="22">
        <v>435</v>
      </c>
      <c r="C598" s="14"/>
      <c r="D598" s="12" t="s">
        <v>596</v>
      </c>
      <c r="E598" s="12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24" customHeight="1" x14ac:dyDescent="0.2">
      <c r="A599" s="21"/>
      <c r="B599" s="22">
        <v>436</v>
      </c>
      <c r="C599" s="14"/>
      <c r="D599" s="12" t="s">
        <v>597</v>
      </c>
      <c r="E599" s="13">
        <f t="shared" ref="E599:Q599" si="197">SUM(E600)</f>
        <v>0</v>
      </c>
      <c r="F599" s="13">
        <f t="shared" si="197"/>
        <v>0</v>
      </c>
      <c r="G599" s="13">
        <f t="shared" si="197"/>
        <v>0</v>
      </c>
      <c r="H599" s="13">
        <f t="shared" si="197"/>
        <v>0</v>
      </c>
      <c r="I599" s="13">
        <f t="shared" si="197"/>
        <v>0</v>
      </c>
      <c r="J599" s="13">
        <f t="shared" si="197"/>
        <v>0</v>
      </c>
      <c r="K599" s="13">
        <f t="shared" si="197"/>
        <v>0</v>
      </c>
      <c r="L599" s="13">
        <f t="shared" si="197"/>
        <v>0</v>
      </c>
      <c r="M599" s="13">
        <f t="shared" si="197"/>
        <v>0</v>
      </c>
      <c r="N599" s="13">
        <f t="shared" si="197"/>
        <v>0</v>
      </c>
      <c r="O599" s="13">
        <f t="shared" si="197"/>
        <v>0</v>
      </c>
      <c r="P599" s="13">
        <f t="shared" si="197"/>
        <v>0</v>
      </c>
      <c r="Q599" s="13">
        <f t="shared" si="197"/>
        <v>0</v>
      </c>
    </row>
    <row r="600" spans="1:17" ht="24" customHeight="1" x14ac:dyDescent="0.2">
      <c r="A600" s="21"/>
      <c r="B600" s="22"/>
      <c r="C600" s="14">
        <v>43601</v>
      </c>
      <c r="D600" s="12" t="s">
        <v>597</v>
      </c>
      <c r="E600" s="12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24" customHeight="1" x14ac:dyDescent="0.2">
      <c r="A601" s="21"/>
      <c r="B601" s="22">
        <v>437</v>
      </c>
      <c r="C601" s="14"/>
      <c r="D601" s="12" t="s">
        <v>598</v>
      </c>
      <c r="E601" s="12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24" customHeight="1" x14ac:dyDescent="0.2">
      <c r="A602" s="21"/>
      <c r="B602" s="22">
        <v>438</v>
      </c>
      <c r="C602" s="14"/>
      <c r="D602" s="12" t="s">
        <v>599</v>
      </c>
      <c r="E602" s="13">
        <f t="shared" ref="E602:Q602" si="198">SUM(E603)</f>
        <v>0</v>
      </c>
      <c r="F602" s="13">
        <f t="shared" si="198"/>
        <v>0</v>
      </c>
      <c r="G602" s="13">
        <f t="shared" si="198"/>
        <v>0</v>
      </c>
      <c r="H602" s="13">
        <f t="shared" si="198"/>
        <v>0</v>
      </c>
      <c r="I602" s="13">
        <f t="shared" si="198"/>
        <v>0</v>
      </c>
      <c r="J602" s="13">
        <f t="shared" si="198"/>
        <v>0</v>
      </c>
      <c r="K602" s="13">
        <f t="shared" si="198"/>
        <v>0</v>
      </c>
      <c r="L602" s="13">
        <f t="shared" si="198"/>
        <v>0</v>
      </c>
      <c r="M602" s="13">
        <f t="shared" si="198"/>
        <v>0</v>
      </c>
      <c r="N602" s="13">
        <f t="shared" si="198"/>
        <v>0</v>
      </c>
      <c r="O602" s="13">
        <f t="shared" si="198"/>
        <v>0</v>
      </c>
      <c r="P602" s="13">
        <f t="shared" si="198"/>
        <v>0</v>
      </c>
      <c r="Q602" s="13">
        <f t="shared" si="198"/>
        <v>0</v>
      </c>
    </row>
    <row r="603" spans="1:17" ht="24" customHeight="1" x14ac:dyDescent="0.2">
      <c r="A603" s="21"/>
      <c r="B603" s="22"/>
      <c r="C603" s="14">
        <v>43801</v>
      </c>
      <c r="D603" s="12" t="s">
        <v>599</v>
      </c>
      <c r="E603" s="12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24" customHeight="1" x14ac:dyDescent="0.2">
      <c r="A604" s="21"/>
      <c r="B604" s="22">
        <v>439</v>
      </c>
      <c r="C604" s="14"/>
      <c r="D604" s="12" t="s">
        <v>600</v>
      </c>
      <c r="E604" s="13">
        <f>SUM(E605:E609)</f>
        <v>0</v>
      </c>
      <c r="F604" s="13">
        <f t="shared" ref="F604:Q604" si="199">SUM(F605:F609)</f>
        <v>0</v>
      </c>
      <c r="G604" s="13">
        <f t="shared" si="199"/>
        <v>0</v>
      </c>
      <c r="H604" s="13">
        <f t="shared" si="199"/>
        <v>0</v>
      </c>
      <c r="I604" s="13">
        <f t="shared" si="199"/>
        <v>0</v>
      </c>
      <c r="J604" s="13">
        <f t="shared" si="199"/>
        <v>0</v>
      </c>
      <c r="K604" s="13">
        <f t="shared" si="199"/>
        <v>0</v>
      </c>
      <c r="L604" s="13">
        <f t="shared" si="199"/>
        <v>0</v>
      </c>
      <c r="M604" s="13">
        <f t="shared" si="199"/>
        <v>0</v>
      </c>
      <c r="N604" s="13">
        <f t="shared" si="199"/>
        <v>0</v>
      </c>
      <c r="O604" s="13">
        <f t="shared" si="199"/>
        <v>0</v>
      </c>
      <c r="P604" s="13">
        <f t="shared" si="199"/>
        <v>0</v>
      </c>
      <c r="Q604" s="13">
        <f t="shared" si="199"/>
        <v>0</v>
      </c>
    </row>
    <row r="605" spans="1:17" ht="24" customHeight="1" x14ac:dyDescent="0.2">
      <c r="A605" s="21"/>
      <c r="B605" s="22"/>
      <c r="C605" s="14">
        <v>43901</v>
      </c>
      <c r="D605" s="16" t="s">
        <v>601</v>
      </c>
      <c r="E605" s="12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24" customHeight="1" x14ac:dyDescent="0.2">
      <c r="A606" s="21"/>
      <c r="B606" s="22"/>
      <c r="C606" s="14">
        <v>43902</v>
      </c>
      <c r="D606" s="16" t="s">
        <v>602</v>
      </c>
      <c r="E606" s="12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30.75" customHeight="1" x14ac:dyDescent="0.2">
      <c r="A607" s="21"/>
      <c r="B607" s="22"/>
      <c r="C607" s="14">
        <v>43903</v>
      </c>
      <c r="D607" s="16" t="s">
        <v>603</v>
      </c>
      <c r="E607" s="12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30" customHeight="1" x14ac:dyDescent="0.2">
      <c r="A608" s="21"/>
      <c r="B608" s="22"/>
      <c r="C608" s="14">
        <v>43904</v>
      </c>
      <c r="D608" s="16" t="s">
        <v>604</v>
      </c>
      <c r="E608" s="12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33" customHeight="1" x14ac:dyDescent="0.2">
      <c r="A609" s="21"/>
      <c r="B609" s="22"/>
      <c r="C609" s="14">
        <v>43905</v>
      </c>
      <c r="D609" s="16" t="s">
        <v>605</v>
      </c>
      <c r="E609" s="12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24" customHeight="1" x14ac:dyDescent="0.2">
      <c r="A610" s="30" t="s">
        <v>606</v>
      </c>
      <c r="B610" s="31"/>
      <c r="C610" s="31"/>
      <c r="D610" s="32"/>
      <c r="E610" s="8">
        <f>SUM(E611,E625,E627,E629,E632,E634,E635,E637)</f>
        <v>0</v>
      </c>
      <c r="F610" s="8">
        <f t="shared" ref="F610:Q610" si="200">SUM(F611,F625,F627,F629,F632,F634,F635,F637)</f>
        <v>0</v>
      </c>
      <c r="G610" s="8">
        <f t="shared" si="200"/>
        <v>0</v>
      </c>
      <c r="H610" s="8">
        <f t="shared" si="200"/>
        <v>0</v>
      </c>
      <c r="I610" s="8">
        <f t="shared" si="200"/>
        <v>0</v>
      </c>
      <c r="J610" s="8">
        <f t="shared" si="200"/>
        <v>0</v>
      </c>
      <c r="K610" s="8">
        <f t="shared" si="200"/>
        <v>0</v>
      </c>
      <c r="L610" s="8">
        <f t="shared" si="200"/>
        <v>0</v>
      </c>
      <c r="M610" s="8">
        <f t="shared" si="200"/>
        <v>0</v>
      </c>
      <c r="N610" s="8">
        <f t="shared" si="200"/>
        <v>0</v>
      </c>
      <c r="O610" s="8">
        <f t="shared" si="200"/>
        <v>0</v>
      </c>
      <c r="P610" s="8">
        <f t="shared" si="200"/>
        <v>0</v>
      </c>
      <c r="Q610" s="8">
        <f t="shared" si="200"/>
        <v>0</v>
      </c>
    </row>
    <row r="611" spans="1:17" ht="24" customHeight="1" x14ac:dyDescent="0.2">
      <c r="A611" s="21"/>
      <c r="B611" s="22">
        <v>441</v>
      </c>
      <c r="C611" s="14"/>
      <c r="D611" s="12" t="s">
        <v>607</v>
      </c>
      <c r="E611" s="13">
        <f>SUM(E612:E624)</f>
        <v>0</v>
      </c>
      <c r="F611" s="13">
        <f t="shared" ref="F611:Q611" si="201">SUM(F612:F624)</f>
        <v>0</v>
      </c>
      <c r="G611" s="13">
        <f t="shared" si="201"/>
        <v>0</v>
      </c>
      <c r="H611" s="13">
        <f t="shared" si="201"/>
        <v>0</v>
      </c>
      <c r="I611" s="13">
        <f t="shared" si="201"/>
        <v>0</v>
      </c>
      <c r="J611" s="13">
        <f t="shared" si="201"/>
        <v>0</v>
      </c>
      <c r="K611" s="13">
        <f t="shared" si="201"/>
        <v>0</v>
      </c>
      <c r="L611" s="13">
        <f t="shared" si="201"/>
        <v>0</v>
      </c>
      <c r="M611" s="13">
        <f t="shared" si="201"/>
        <v>0</v>
      </c>
      <c r="N611" s="13">
        <f t="shared" si="201"/>
        <v>0</v>
      </c>
      <c r="O611" s="13">
        <f t="shared" si="201"/>
        <v>0</v>
      </c>
      <c r="P611" s="13">
        <f t="shared" si="201"/>
        <v>0</v>
      </c>
      <c r="Q611" s="13">
        <f t="shared" si="201"/>
        <v>0</v>
      </c>
    </row>
    <row r="612" spans="1:17" ht="32.25" customHeight="1" x14ac:dyDescent="0.2">
      <c r="A612" s="21"/>
      <c r="B612" s="22"/>
      <c r="C612" s="14">
        <v>44101</v>
      </c>
      <c r="D612" s="17" t="s">
        <v>608</v>
      </c>
      <c r="E612" s="12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32.25" customHeight="1" x14ac:dyDescent="0.2">
      <c r="A613" s="21"/>
      <c r="B613" s="22"/>
      <c r="C613" s="14">
        <v>44102</v>
      </c>
      <c r="D613" s="17" t="s">
        <v>609</v>
      </c>
      <c r="E613" s="12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32.25" customHeight="1" x14ac:dyDescent="0.2">
      <c r="A614" s="21"/>
      <c r="B614" s="22"/>
      <c r="C614" s="14">
        <v>44103</v>
      </c>
      <c r="D614" s="17" t="s">
        <v>610</v>
      </c>
      <c r="E614" s="12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32.25" customHeight="1" x14ac:dyDescent="0.2">
      <c r="A615" s="21"/>
      <c r="B615" s="22"/>
      <c r="C615" s="14">
        <v>44104</v>
      </c>
      <c r="D615" s="17" t="s">
        <v>611</v>
      </c>
      <c r="E615" s="12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32.25" customHeight="1" x14ac:dyDescent="0.2">
      <c r="A616" s="21"/>
      <c r="B616" s="22"/>
      <c r="C616" s="14">
        <v>44105</v>
      </c>
      <c r="D616" s="17" t="s">
        <v>612</v>
      </c>
      <c r="E616" s="12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32.25" customHeight="1" x14ac:dyDescent="0.2">
      <c r="A617" s="21"/>
      <c r="B617" s="22"/>
      <c r="C617" s="14">
        <v>44106</v>
      </c>
      <c r="D617" s="17" t="s">
        <v>613</v>
      </c>
      <c r="E617" s="12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32.25" customHeight="1" x14ac:dyDescent="0.2">
      <c r="A618" s="21"/>
      <c r="B618" s="22"/>
      <c r="C618" s="14">
        <v>44111</v>
      </c>
      <c r="D618" s="17" t="s">
        <v>614</v>
      </c>
      <c r="E618" s="12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32.25" customHeight="1" x14ac:dyDescent="0.2">
      <c r="A619" s="21"/>
      <c r="B619" s="22"/>
      <c r="C619" s="14">
        <v>44112</v>
      </c>
      <c r="D619" s="17" t="s">
        <v>615</v>
      </c>
      <c r="E619" s="12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24" customHeight="1" x14ac:dyDescent="0.2">
      <c r="A620" s="21"/>
      <c r="B620" s="22"/>
      <c r="C620" s="14">
        <v>44113</v>
      </c>
      <c r="D620" s="17" t="s">
        <v>616</v>
      </c>
      <c r="E620" s="12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24" customHeight="1" x14ac:dyDescent="0.2">
      <c r="A621" s="21"/>
      <c r="B621" s="22"/>
      <c r="C621" s="14">
        <v>44114</v>
      </c>
      <c r="D621" s="17" t="s">
        <v>617</v>
      </c>
      <c r="E621" s="12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24" customHeight="1" x14ac:dyDescent="0.2">
      <c r="A622" s="21"/>
      <c r="B622" s="22"/>
      <c r="C622" s="14">
        <v>44115</v>
      </c>
      <c r="D622" s="17" t="s">
        <v>618</v>
      </c>
      <c r="E622" s="12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24" customHeight="1" x14ac:dyDescent="0.2">
      <c r="A623" s="21"/>
      <c r="B623" s="22"/>
      <c r="C623" s="14">
        <v>44116</v>
      </c>
      <c r="D623" s="17" t="s">
        <v>619</v>
      </c>
      <c r="E623" s="12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24" customHeight="1" x14ac:dyDescent="0.2">
      <c r="A624" s="21"/>
      <c r="B624" s="22"/>
      <c r="C624" s="14">
        <v>44117</v>
      </c>
      <c r="D624" s="15" t="s">
        <v>620</v>
      </c>
      <c r="E624" s="12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24" customHeight="1" x14ac:dyDescent="0.2">
      <c r="A625" s="21"/>
      <c r="B625" s="22">
        <v>442</v>
      </c>
      <c r="C625" s="14"/>
      <c r="D625" s="12" t="s">
        <v>621</v>
      </c>
      <c r="E625" s="13">
        <f>SUM(E626)</f>
        <v>0</v>
      </c>
      <c r="F625" s="13">
        <f t="shared" ref="F625:Q625" si="202">SUM(F626)</f>
        <v>0</v>
      </c>
      <c r="G625" s="13">
        <f t="shared" si="202"/>
        <v>0</v>
      </c>
      <c r="H625" s="13">
        <f t="shared" si="202"/>
        <v>0</v>
      </c>
      <c r="I625" s="13">
        <f t="shared" si="202"/>
        <v>0</v>
      </c>
      <c r="J625" s="13">
        <f t="shared" si="202"/>
        <v>0</v>
      </c>
      <c r="K625" s="13">
        <f t="shared" si="202"/>
        <v>0</v>
      </c>
      <c r="L625" s="13">
        <f t="shared" si="202"/>
        <v>0</v>
      </c>
      <c r="M625" s="13">
        <f t="shared" si="202"/>
        <v>0</v>
      </c>
      <c r="N625" s="13">
        <f t="shared" si="202"/>
        <v>0</v>
      </c>
      <c r="O625" s="13">
        <f t="shared" si="202"/>
        <v>0</v>
      </c>
      <c r="P625" s="13">
        <f t="shared" si="202"/>
        <v>0</v>
      </c>
      <c r="Q625" s="13">
        <f t="shared" si="202"/>
        <v>0</v>
      </c>
    </row>
    <row r="626" spans="1:17" ht="24" customHeight="1" x14ac:dyDescent="0.2">
      <c r="A626" s="21"/>
      <c r="B626" s="22"/>
      <c r="C626" s="14">
        <v>44201</v>
      </c>
      <c r="D626" s="12" t="s">
        <v>622</v>
      </c>
      <c r="E626" s="12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24" customHeight="1" x14ac:dyDescent="0.2">
      <c r="A627" s="21"/>
      <c r="B627" s="22">
        <v>443</v>
      </c>
      <c r="C627" s="14"/>
      <c r="D627" s="12" t="s">
        <v>623</v>
      </c>
      <c r="E627" s="13">
        <f t="shared" ref="E627:Q627" si="203">SUM(E628)</f>
        <v>0</v>
      </c>
      <c r="F627" s="13">
        <f t="shared" si="203"/>
        <v>0</v>
      </c>
      <c r="G627" s="13">
        <f t="shared" si="203"/>
        <v>0</v>
      </c>
      <c r="H627" s="13">
        <f t="shared" si="203"/>
        <v>0</v>
      </c>
      <c r="I627" s="13">
        <f t="shared" si="203"/>
        <v>0</v>
      </c>
      <c r="J627" s="13">
        <f t="shared" si="203"/>
        <v>0</v>
      </c>
      <c r="K627" s="13">
        <f t="shared" si="203"/>
        <v>0</v>
      </c>
      <c r="L627" s="13">
        <f t="shared" si="203"/>
        <v>0</v>
      </c>
      <c r="M627" s="13">
        <f t="shared" si="203"/>
        <v>0</v>
      </c>
      <c r="N627" s="13">
        <f t="shared" si="203"/>
        <v>0</v>
      </c>
      <c r="O627" s="13">
        <f t="shared" si="203"/>
        <v>0</v>
      </c>
      <c r="P627" s="13">
        <f t="shared" si="203"/>
        <v>0</v>
      </c>
      <c r="Q627" s="13">
        <f t="shared" si="203"/>
        <v>0</v>
      </c>
    </row>
    <row r="628" spans="1:17" ht="24" customHeight="1" x14ac:dyDescent="0.2">
      <c r="A628" s="21"/>
      <c r="B628" s="22"/>
      <c r="C628" s="14">
        <v>44301</v>
      </c>
      <c r="D628" s="12" t="s">
        <v>624</v>
      </c>
      <c r="E628" s="12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24" customHeight="1" x14ac:dyDescent="0.2">
      <c r="A629" s="21"/>
      <c r="B629" s="22">
        <v>444</v>
      </c>
      <c r="C629" s="14"/>
      <c r="D629" s="12" t="s">
        <v>625</v>
      </c>
      <c r="E629" s="13">
        <f>SUM(E630:E631)</f>
        <v>0</v>
      </c>
      <c r="F629" s="13">
        <f t="shared" ref="F629:Q629" si="204">SUM(F630:F631)</f>
        <v>0</v>
      </c>
      <c r="G629" s="13">
        <f t="shared" si="204"/>
        <v>0</v>
      </c>
      <c r="H629" s="13">
        <f t="shared" si="204"/>
        <v>0</v>
      </c>
      <c r="I629" s="13">
        <f t="shared" si="204"/>
        <v>0</v>
      </c>
      <c r="J629" s="13">
        <f t="shared" si="204"/>
        <v>0</v>
      </c>
      <c r="K629" s="13">
        <f t="shared" si="204"/>
        <v>0</v>
      </c>
      <c r="L629" s="13">
        <f t="shared" si="204"/>
        <v>0</v>
      </c>
      <c r="M629" s="13">
        <f t="shared" si="204"/>
        <v>0</v>
      </c>
      <c r="N629" s="13">
        <f t="shared" si="204"/>
        <v>0</v>
      </c>
      <c r="O629" s="13">
        <f t="shared" si="204"/>
        <v>0</v>
      </c>
      <c r="P629" s="13">
        <f t="shared" si="204"/>
        <v>0</v>
      </c>
      <c r="Q629" s="13">
        <f t="shared" si="204"/>
        <v>0</v>
      </c>
    </row>
    <row r="630" spans="1:17" ht="31.5" customHeight="1" x14ac:dyDescent="0.2">
      <c r="A630" s="21"/>
      <c r="B630" s="22"/>
      <c r="C630" s="14">
        <v>44401</v>
      </c>
      <c r="D630" s="15" t="s">
        <v>626</v>
      </c>
      <c r="E630" s="12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31.5" customHeight="1" x14ac:dyDescent="0.2">
      <c r="A631" s="21"/>
      <c r="B631" s="22"/>
      <c r="C631" s="14">
        <v>44402</v>
      </c>
      <c r="D631" s="15" t="s">
        <v>627</v>
      </c>
      <c r="E631" s="12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24" customHeight="1" x14ac:dyDescent="0.2">
      <c r="A632" s="21"/>
      <c r="B632" s="22">
        <v>445</v>
      </c>
      <c r="C632" s="14"/>
      <c r="D632" s="12" t="s">
        <v>628</v>
      </c>
      <c r="E632" s="13">
        <f t="shared" ref="E632:Q632" si="205">SUM(E633)</f>
        <v>0</v>
      </c>
      <c r="F632" s="13">
        <f t="shared" si="205"/>
        <v>0</v>
      </c>
      <c r="G632" s="13">
        <f t="shared" si="205"/>
        <v>0</v>
      </c>
      <c r="H632" s="13">
        <f t="shared" si="205"/>
        <v>0</v>
      </c>
      <c r="I632" s="13">
        <f t="shared" si="205"/>
        <v>0</v>
      </c>
      <c r="J632" s="13">
        <f t="shared" si="205"/>
        <v>0</v>
      </c>
      <c r="K632" s="13">
        <f t="shared" si="205"/>
        <v>0</v>
      </c>
      <c r="L632" s="13">
        <f t="shared" si="205"/>
        <v>0</v>
      </c>
      <c r="M632" s="13">
        <f t="shared" si="205"/>
        <v>0</v>
      </c>
      <c r="N632" s="13">
        <f t="shared" si="205"/>
        <v>0</v>
      </c>
      <c r="O632" s="13">
        <f t="shared" si="205"/>
        <v>0</v>
      </c>
      <c r="P632" s="13">
        <f t="shared" si="205"/>
        <v>0</v>
      </c>
      <c r="Q632" s="13">
        <f t="shared" si="205"/>
        <v>0</v>
      </c>
    </row>
    <row r="633" spans="1:17" ht="24" customHeight="1" x14ac:dyDescent="0.2">
      <c r="A633" s="21"/>
      <c r="B633" s="22"/>
      <c r="C633" s="14">
        <v>44503</v>
      </c>
      <c r="D633" s="12" t="s">
        <v>628</v>
      </c>
      <c r="E633" s="12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24" customHeight="1" x14ac:dyDescent="0.2">
      <c r="A634" s="21"/>
      <c r="B634" s="22">
        <v>446</v>
      </c>
      <c r="C634" s="14"/>
      <c r="D634" s="12" t="s">
        <v>629</v>
      </c>
      <c r="E634" s="12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24" customHeight="1" x14ac:dyDescent="0.2">
      <c r="A635" s="21"/>
      <c r="B635" s="22">
        <v>447</v>
      </c>
      <c r="C635" s="14"/>
      <c r="D635" s="12" t="s">
        <v>630</v>
      </c>
      <c r="E635" s="13">
        <f t="shared" ref="E635:Q635" si="206">SUM(E636)</f>
        <v>0</v>
      </c>
      <c r="F635" s="13">
        <f t="shared" si="206"/>
        <v>0</v>
      </c>
      <c r="G635" s="13">
        <f t="shared" si="206"/>
        <v>0</v>
      </c>
      <c r="H635" s="13">
        <f t="shared" si="206"/>
        <v>0</v>
      </c>
      <c r="I635" s="13">
        <f t="shared" si="206"/>
        <v>0</v>
      </c>
      <c r="J635" s="13">
        <f t="shared" si="206"/>
        <v>0</v>
      </c>
      <c r="K635" s="13">
        <f t="shared" si="206"/>
        <v>0</v>
      </c>
      <c r="L635" s="13">
        <f t="shared" si="206"/>
        <v>0</v>
      </c>
      <c r="M635" s="13">
        <f t="shared" si="206"/>
        <v>0</v>
      </c>
      <c r="N635" s="13">
        <f t="shared" si="206"/>
        <v>0</v>
      </c>
      <c r="O635" s="13">
        <f t="shared" si="206"/>
        <v>0</v>
      </c>
      <c r="P635" s="13">
        <f t="shared" si="206"/>
        <v>0</v>
      </c>
      <c r="Q635" s="13">
        <f t="shared" si="206"/>
        <v>0</v>
      </c>
    </row>
    <row r="636" spans="1:17" ht="24" customHeight="1" x14ac:dyDescent="0.2">
      <c r="A636" s="21"/>
      <c r="B636" s="22"/>
      <c r="C636" s="14">
        <v>44701</v>
      </c>
      <c r="D636" s="12" t="s">
        <v>631</v>
      </c>
      <c r="E636" s="12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24" customHeight="1" x14ac:dyDescent="0.2">
      <c r="A637" s="21"/>
      <c r="B637" s="22">
        <v>448</v>
      </c>
      <c r="C637" s="14"/>
      <c r="D637" s="12" t="s">
        <v>632</v>
      </c>
      <c r="E637" s="13">
        <f>SUM(E638:E639)</f>
        <v>0</v>
      </c>
      <c r="F637" s="13">
        <f t="shared" ref="F637:Q637" si="207">SUM(F638:F639)</f>
        <v>0</v>
      </c>
      <c r="G637" s="13">
        <f t="shared" si="207"/>
        <v>0</v>
      </c>
      <c r="H637" s="13">
        <f t="shared" si="207"/>
        <v>0</v>
      </c>
      <c r="I637" s="13">
        <f t="shared" si="207"/>
        <v>0</v>
      </c>
      <c r="J637" s="13">
        <f t="shared" si="207"/>
        <v>0</v>
      </c>
      <c r="K637" s="13">
        <f t="shared" si="207"/>
        <v>0</v>
      </c>
      <c r="L637" s="13">
        <f t="shared" si="207"/>
        <v>0</v>
      </c>
      <c r="M637" s="13">
        <f t="shared" si="207"/>
        <v>0</v>
      </c>
      <c r="N637" s="13">
        <f t="shared" si="207"/>
        <v>0</v>
      </c>
      <c r="O637" s="13">
        <f t="shared" si="207"/>
        <v>0</v>
      </c>
      <c r="P637" s="13">
        <f t="shared" si="207"/>
        <v>0</v>
      </c>
      <c r="Q637" s="13">
        <f t="shared" si="207"/>
        <v>0</v>
      </c>
    </row>
    <row r="638" spans="1:17" ht="24" customHeight="1" x14ac:dyDescent="0.2">
      <c r="A638" s="21"/>
      <c r="B638" s="22"/>
      <c r="C638" s="14">
        <v>44801</v>
      </c>
      <c r="D638" s="11" t="s">
        <v>633</v>
      </c>
      <c r="E638" s="12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24" customHeight="1" x14ac:dyDescent="0.2">
      <c r="A639" s="21"/>
      <c r="B639" s="22"/>
      <c r="C639" s="14">
        <v>44802</v>
      </c>
      <c r="D639" s="11" t="s">
        <v>634</v>
      </c>
      <c r="E639" s="12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24" customHeight="1" x14ac:dyDescent="0.2">
      <c r="A640" s="30" t="s">
        <v>635</v>
      </c>
      <c r="B640" s="31"/>
      <c r="C640" s="31"/>
      <c r="D640" s="32"/>
      <c r="E640" s="8">
        <f>SUM(E641,E642,E646)</f>
        <v>0</v>
      </c>
      <c r="F640" s="8">
        <f t="shared" ref="F640:Q640" si="208">SUM(F641,F642,F646)</f>
        <v>0</v>
      </c>
      <c r="G640" s="8">
        <f t="shared" si="208"/>
        <v>0</v>
      </c>
      <c r="H640" s="8">
        <f t="shared" si="208"/>
        <v>0</v>
      </c>
      <c r="I640" s="8">
        <f t="shared" si="208"/>
        <v>0</v>
      </c>
      <c r="J640" s="8">
        <f t="shared" si="208"/>
        <v>0</v>
      </c>
      <c r="K640" s="8">
        <f t="shared" si="208"/>
        <v>0</v>
      </c>
      <c r="L640" s="8">
        <f t="shared" si="208"/>
        <v>0</v>
      </c>
      <c r="M640" s="8">
        <f t="shared" si="208"/>
        <v>0</v>
      </c>
      <c r="N640" s="8">
        <f t="shared" si="208"/>
        <v>0</v>
      </c>
      <c r="O640" s="8">
        <f t="shared" si="208"/>
        <v>0</v>
      </c>
      <c r="P640" s="8">
        <f t="shared" si="208"/>
        <v>0</v>
      </c>
      <c r="Q640" s="8">
        <f t="shared" si="208"/>
        <v>0</v>
      </c>
    </row>
    <row r="641" spans="1:17" ht="24" customHeight="1" x14ac:dyDescent="0.2">
      <c r="A641" s="21"/>
      <c r="B641" s="22">
        <v>451</v>
      </c>
      <c r="C641" s="14"/>
      <c r="D641" s="12" t="s">
        <v>636</v>
      </c>
      <c r="E641" s="12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24" customHeight="1" x14ac:dyDescent="0.2">
      <c r="A642" s="21"/>
      <c r="B642" s="22">
        <v>452</v>
      </c>
      <c r="C642" s="14"/>
      <c r="D642" s="12" t="s">
        <v>637</v>
      </c>
      <c r="E642" s="13">
        <f>SUM(E643:E646)</f>
        <v>0</v>
      </c>
      <c r="F642" s="13">
        <f t="shared" ref="F642:Q642" si="209">SUM(F643:F646)</f>
        <v>0</v>
      </c>
      <c r="G642" s="13">
        <f t="shared" si="209"/>
        <v>0</v>
      </c>
      <c r="H642" s="13">
        <f t="shared" si="209"/>
        <v>0</v>
      </c>
      <c r="I642" s="13">
        <f t="shared" si="209"/>
        <v>0</v>
      </c>
      <c r="J642" s="13">
        <f t="shared" si="209"/>
        <v>0</v>
      </c>
      <c r="K642" s="13">
        <f t="shared" si="209"/>
        <v>0</v>
      </c>
      <c r="L642" s="13">
        <f t="shared" si="209"/>
        <v>0</v>
      </c>
      <c r="M642" s="13">
        <f t="shared" si="209"/>
        <v>0</v>
      </c>
      <c r="N642" s="13">
        <f t="shared" si="209"/>
        <v>0</v>
      </c>
      <c r="O642" s="13">
        <f t="shared" si="209"/>
        <v>0</v>
      </c>
      <c r="P642" s="13">
        <f t="shared" si="209"/>
        <v>0</v>
      </c>
      <c r="Q642" s="13">
        <f t="shared" si="209"/>
        <v>0</v>
      </c>
    </row>
    <row r="643" spans="1:17" ht="24" customHeight="1" x14ac:dyDescent="0.2">
      <c r="A643" s="21"/>
      <c r="B643" s="22"/>
      <c r="C643" s="14">
        <v>45201</v>
      </c>
      <c r="D643" s="12" t="s">
        <v>638</v>
      </c>
      <c r="E643" s="12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24" customHeight="1" x14ac:dyDescent="0.2">
      <c r="A644" s="21"/>
      <c r="B644" s="22"/>
      <c r="C644" s="14">
        <v>45202</v>
      </c>
      <c r="D644" s="12" t="s">
        <v>639</v>
      </c>
      <c r="E644" s="12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24" customHeight="1" x14ac:dyDescent="0.2">
      <c r="A645" s="21"/>
      <c r="B645" s="22"/>
      <c r="C645" s="14">
        <v>45203</v>
      </c>
      <c r="D645" s="12" t="s">
        <v>640</v>
      </c>
      <c r="E645" s="12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24" customHeight="1" x14ac:dyDescent="0.2">
      <c r="A646" s="21"/>
      <c r="B646" s="22">
        <v>459</v>
      </c>
      <c r="C646" s="14"/>
      <c r="D646" s="12" t="s">
        <v>641</v>
      </c>
      <c r="E646" s="12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28.5" customHeight="1" x14ac:dyDescent="0.2">
      <c r="A647" s="39" t="s">
        <v>642</v>
      </c>
      <c r="B647" s="40"/>
      <c r="C647" s="40"/>
      <c r="D647" s="41"/>
      <c r="E647" s="8">
        <f>SUM(E648,E652,E654,E655,E656,E657,E658)</f>
        <v>0</v>
      </c>
      <c r="F647" s="8">
        <f t="shared" ref="F647:Q647" si="210">SUM(F648,F652,F654,F655,F656,F657,F658)</f>
        <v>0</v>
      </c>
      <c r="G647" s="8">
        <f t="shared" si="210"/>
        <v>0</v>
      </c>
      <c r="H647" s="8">
        <f t="shared" si="210"/>
        <v>0</v>
      </c>
      <c r="I647" s="8">
        <f t="shared" si="210"/>
        <v>0</v>
      </c>
      <c r="J647" s="8">
        <f t="shared" si="210"/>
        <v>0</v>
      </c>
      <c r="K647" s="8">
        <f t="shared" si="210"/>
        <v>0</v>
      </c>
      <c r="L647" s="8">
        <f t="shared" si="210"/>
        <v>0</v>
      </c>
      <c r="M647" s="8">
        <f t="shared" si="210"/>
        <v>0</v>
      </c>
      <c r="N647" s="8">
        <f t="shared" si="210"/>
        <v>0</v>
      </c>
      <c r="O647" s="8">
        <f t="shared" si="210"/>
        <v>0</v>
      </c>
      <c r="P647" s="8">
        <f t="shared" si="210"/>
        <v>0</v>
      </c>
      <c r="Q647" s="8">
        <f t="shared" si="210"/>
        <v>0</v>
      </c>
    </row>
    <row r="648" spans="1:17" ht="24" customHeight="1" x14ac:dyDescent="0.2">
      <c r="A648" s="21"/>
      <c r="B648" s="22">
        <v>461</v>
      </c>
      <c r="C648" s="14"/>
      <c r="D648" s="12" t="s">
        <v>643</v>
      </c>
      <c r="E648" s="13">
        <f>SUM(E649:E651)</f>
        <v>0</v>
      </c>
      <c r="F648" s="13">
        <f t="shared" ref="F648:Q648" si="211">SUM(F649:F651)</f>
        <v>0</v>
      </c>
      <c r="G648" s="13">
        <f t="shared" si="211"/>
        <v>0</v>
      </c>
      <c r="H648" s="13">
        <f t="shared" si="211"/>
        <v>0</v>
      </c>
      <c r="I648" s="13">
        <f t="shared" si="211"/>
        <v>0</v>
      </c>
      <c r="J648" s="13">
        <f t="shared" si="211"/>
        <v>0</v>
      </c>
      <c r="K648" s="13">
        <f t="shared" si="211"/>
        <v>0</v>
      </c>
      <c r="L648" s="13">
        <f t="shared" si="211"/>
        <v>0</v>
      </c>
      <c r="M648" s="13">
        <f t="shared" si="211"/>
        <v>0</v>
      </c>
      <c r="N648" s="13">
        <f t="shared" si="211"/>
        <v>0</v>
      </c>
      <c r="O648" s="13">
        <f t="shared" si="211"/>
        <v>0</v>
      </c>
      <c r="P648" s="13">
        <f t="shared" si="211"/>
        <v>0</v>
      </c>
      <c r="Q648" s="13">
        <f t="shared" si="211"/>
        <v>0</v>
      </c>
    </row>
    <row r="649" spans="1:17" ht="24" customHeight="1" x14ac:dyDescent="0.2">
      <c r="A649" s="21"/>
      <c r="B649" s="22"/>
      <c r="C649" s="14">
        <v>46101</v>
      </c>
      <c r="D649" s="12" t="s">
        <v>644</v>
      </c>
      <c r="E649" s="12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24" customHeight="1" x14ac:dyDescent="0.2">
      <c r="A650" s="21"/>
      <c r="B650" s="22"/>
      <c r="C650" s="14">
        <v>46102</v>
      </c>
      <c r="D650" s="12" t="s">
        <v>645</v>
      </c>
      <c r="E650" s="12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24" customHeight="1" x14ac:dyDescent="0.2">
      <c r="A651" s="21"/>
      <c r="B651" s="22"/>
      <c r="C651" s="14">
        <v>46103</v>
      </c>
      <c r="D651" s="12" t="s">
        <v>646</v>
      </c>
      <c r="E651" s="12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24" customHeight="1" x14ac:dyDescent="0.2">
      <c r="A652" s="21"/>
      <c r="B652" s="22">
        <v>462</v>
      </c>
      <c r="C652" s="14"/>
      <c r="D652" s="12" t="s">
        <v>647</v>
      </c>
      <c r="E652" s="13">
        <f>SUM(E653)</f>
        <v>0</v>
      </c>
      <c r="F652" s="13">
        <f t="shared" ref="F652:Q652" si="212">SUM(F653)</f>
        <v>0</v>
      </c>
      <c r="G652" s="13">
        <f t="shared" si="212"/>
        <v>0</v>
      </c>
      <c r="H652" s="13">
        <f t="shared" si="212"/>
        <v>0</v>
      </c>
      <c r="I652" s="13">
        <f t="shared" si="212"/>
        <v>0</v>
      </c>
      <c r="J652" s="13">
        <f t="shared" si="212"/>
        <v>0</v>
      </c>
      <c r="K652" s="13">
        <f t="shared" si="212"/>
        <v>0</v>
      </c>
      <c r="L652" s="13">
        <f t="shared" si="212"/>
        <v>0</v>
      </c>
      <c r="M652" s="13">
        <f t="shared" si="212"/>
        <v>0</v>
      </c>
      <c r="N652" s="13">
        <f t="shared" si="212"/>
        <v>0</v>
      </c>
      <c r="O652" s="13">
        <f t="shared" si="212"/>
        <v>0</v>
      </c>
      <c r="P652" s="13">
        <f t="shared" si="212"/>
        <v>0</v>
      </c>
      <c r="Q652" s="13">
        <f t="shared" si="212"/>
        <v>0</v>
      </c>
    </row>
    <row r="653" spans="1:17" ht="24" customHeight="1" x14ac:dyDescent="0.2">
      <c r="A653" s="21"/>
      <c r="B653" s="22"/>
      <c r="C653" s="14">
        <v>46201</v>
      </c>
      <c r="D653" s="12" t="s">
        <v>648</v>
      </c>
      <c r="E653" s="12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24" customHeight="1" x14ac:dyDescent="0.2">
      <c r="A654" s="21"/>
      <c r="B654" s="22">
        <v>463</v>
      </c>
      <c r="C654" s="14"/>
      <c r="D654" s="12" t="s">
        <v>649</v>
      </c>
      <c r="E654" s="12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33.75" customHeight="1" x14ac:dyDescent="0.2">
      <c r="A655" s="21"/>
      <c r="B655" s="22">
        <v>464</v>
      </c>
      <c r="C655" s="14"/>
      <c r="D655" s="15" t="s">
        <v>650</v>
      </c>
      <c r="E655" s="12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33.75" customHeight="1" x14ac:dyDescent="0.2">
      <c r="A656" s="21"/>
      <c r="B656" s="22">
        <v>465</v>
      </c>
      <c r="C656" s="14"/>
      <c r="D656" s="15" t="s">
        <v>651</v>
      </c>
      <c r="E656" s="12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33.75" customHeight="1" x14ac:dyDescent="0.2">
      <c r="A657" s="21"/>
      <c r="B657" s="22">
        <v>466</v>
      </c>
      <c r="C657" s="14"/>
      <c r="D657" s="15" t="s">
        <v>652</v>
      </c>
      <c r="E657" s="12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24" customHeight="1" x14ac:dyDescent="0.2">
      <c r="A658" s="21"/>
      <c r="B658" s="22">
        <v>469</v>
      </c>
      <c r="C658" s="14"/>
      <c r="D658" s="12" t="s">
        <v>653</v>
      </c>
      <c r="E658" s="12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24" customHeight="1" x14ac:dyDescent="0.2">
      <c r="A659" s="30" t="s">
        <v>654</v>
      </c>
      <c r="B659" s="31"/>
      <c r="C659" s="31"/>
      <c r="D659" s="32"/>
      <c r="E659" s="8">
        <f>SUM(E660)</f>
        <v>0</v>
      </c>
      <c r="F659" s="8">
        <f t="shared" ref="F659:Q660" si="213">SUM(F660)</f>
        <v>0</v>
      </c>
      <c r="G659" s="8">
        <f t="shared" si="213"/>
        <v>0</v>
      </c>
      <c r="H659" s="8">
        <f t="shared" si="213"/>
        <v>0</v>
      </c>
      <c r="I659" s="8">
        <f t="shared" si="213"/>
        <v>0</v>
      </c>
      <c r="J659" s="8">
        <f t="shared" si="213"/>
        <v>0</v>
      </c>
      <c r="K659" s="8">
        <f t="shared" si="213"/>
        <v>0</v>
      </c>
      <c r="L659" s="8">
        <f t="shared" si="213"/>
        <v>0</v>
      </c>
      <c r="M659" s="8">
        <f t="shared" si="213"/>
        <v>0</v>
      </c>
      <c r="N659" s="8">
        <f t="shared" si="213"/>
        <v>0</v>
      </c>
      <c r="O659" s="8">
        <f t="shared" si="213"/>
        <v>0</v>
      </c>
      <c r="P659" s="8">
        <f t="shared" si="213"/>
        <v>0</v>
      </c>
      <c r="Q659" s="8">
        <f t="shared" si="213"/>
        <v>0</v>
      </c>
    </row>
    <row r="660" spans="1:17" ht="24" customHeight="1" x14ac:dyDescent="0.2">
      <c r="A660" s="21"/>
      <c r="B660" s="22">
        <v>471</v>
      </c>
      <c r="C660" s="14"/>
      <c r="D660" s="12" t="s">
        <v>655</v>
      </c>
      <c r="E660" s="13">
        <f>SUM(E661)</f>
        <v>0</v>
      </c>
      <c r="F660" s="13">
        <f t="shared" si="213"/>
        <v>0</v>
      </c>
      <c r="G660" s="13">
        <f t="shared" si="213"/>
        <v>0</v>
      </c>
      <c r="H660" s="13">
        <f t="shared" si="213"/>
        <v>0</v>
      </c>
      <c r="I660" s="13">
        <f t="shared" si="213"/>
        <v>0</v>
      </c>
      <c r="J660" s="13">
        <f t="shared" si="213"/>
        <v>0</v>
      </c>
      <c r="K660" s="13">
        <f t="shared" si="213"/>
        <v>0</v>
      </c>
      <c r="L660" s="13">
        <f t="shared" si="213"/>
        <v>0</v>
      </c>
      <c r="M660" s="13">
        <f t="shared" si="213"/>
        <v>0</v>
      </c>
      <c r="N660" s="13">
        <f t="shared" si="213"/>
        <v>0</v>
      </c>
      <c r="O660" s="13">
        <f t="shared" si="213"/>
        <v>0</v>
      </c>
      <c r="P660" s="13">
        <f t="shared" si="213"/>
        <v>0</v>
      </c>
      <c r="Q660" s="13">
        <f t="shared" si="213"/>
        <v>0</v>
      </c>
    </row>
    <row r="661" spans="1:17" ht="37.5" customHeight="1" x14ac:dyDescent="0.2">
      <c r="A661" s="21"/>
      <c r="B661" s="22"/>
      <c r="C661" s="14">
        <v>47101</v>
      </c>
      <c r="D661" s="20" t="s">
        <v>656</v>
      </c>
      <c r="E661" s="12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24" customHeight="1" x14ac:dyDescent="0.2">
      <c r="A662" s="30" t="s">
        <v>657</v>
      </c>
      <c r="B662" s="31"/>
      <c r="C662" s="31"/>
      <c r="D662" s="32"/>
      <c r="E662" s="8">
        <f>SUM(E663,E665,E667,E669,E671)</f>
        <v>0</v>
      </c>
      <c r="F662" s="8">
        <f t="shared" ref="F662:Q662" si="214">SUM(F663,F665,F667,F669,F671)</f>
        <v>0</v>
      </c>
      <c r="G662" s="8">
        <f t="shared" si="214"/>
        <v>0</v>
      </c>
      <c r="H662" s="8">
        <f t="shared" si="214"/>
        <v>0</v>
      </c>
      <c r="I662" s="8">
        <f t="shared" si="214"/>
        <v>0</v>
      </c>
      <c r="J662" s="8">
        <f t="shared" si="214"/>
        <v>0</v>
      </c>
      <c r="K662" s="8">
        <f t="shared" si="214"/>
        <v>0</v>
      </c>
      <c r="L662" s="8">
        <f t="shared" si="214"/>
        <v>0</v>
      </c>
      <c r="M662" s="8">
        <f t="shared" si="214"/>
        <v>0</v>
      </c>
      <c r="N662" s="8">
        <f t="shared" si="214"/>
        <v>0</v>
      </c>
      <c r="O662" s="8">
        <f t="shared" si="214"/>
        <v>0</v>
      </c>
      <c r="P662" s="8">
        <f t="shared" si="214"/>
        <v>0</v>
      </c>
      <c r="Q662" s="8">
        <f t="shared" si="214"/>
        <v>0</v>
      </c>
    </row>
    <row r="663" spans="1:17" ht="24" customHeight="1" x14ac:dyDescent="0.2">
      <c r="A663" s="21"/>
      <c r="B663" s="22">
        <v>481</v>
      </c>
      <c r="C663" s="14"/>
      <c r="D663" s="12" t="s">
        <v>658</v>
      </c>
      <c r="E663" s="13">
        <f>SUM(E664)</f>
        <v>0</v>
      </c>
      <c r="F663" s="13">
        <f t="shared" ref="F663:Q663" si="215">SUM(F664)</f>
        <v>0</v>
      </c>
      <c r="G663" s="13">
        <f t="shared" si="215"/>
        <v>0</v>
      </c>
      <c r="H663" s="13">
        <f t="shared" si="215"/>
        <v>0</v>
      </c>
      <c r="I663" s="13">
        <f t="shared" si="215"/>
        <v>0</v>
      </c>
      <c r="J663" s="13">
        <f t="shared" si="215"/>
        <v>0</v>
      </c>
      <c r="K663" s="13">
        <f t="shared" si="215"/>
        <v>0</v>
      </c>
      <c r="L663" s="13">
        <f t="shared" si="215"/>
        <v>0</v>
      </c>
      <c r="M663" s="13">
        <f t="shared" si="215"/>
        <v>0</v>
      </c>
      <c r="N663" s="13">
        <f t="shared" si="215"/>
        <v>0</v>
      </c>
      <c r="O663" s="13">
        <f t="shared" si="215"/>
        <v>0</v>
      </c>
      <c r="P663" s="13">
        <f t="shared" si="215"/>
        <v>0</v>
      </c>
      <c r="Q663" s="13">
        <f t="shared" si="215"/>
        <v>0</v>
      </c>
    </row>
    <row r="664" spans="1:17" ht="24" customHeight="1" x14ac:dyDescent="0.2">
      <c r="A664" s="21"/>
      <c r="B664" s="22"/>
      <c r="C664" s="14">
        <v>48101</v>
      </c>
      <c r="D664" s="12" t="s">
        <v>659</v>
      </c>
      <c r="E664" s="12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24" customHeight="1" x14ac:dyDescent="0.2">
      <c r="A665" s="21"/>
      <c r="B665" s="22">
        <v>482</v>
      </c>
      <c r="C665" s="14"/>
      <c r="D665" s="12" t="s">
        <v>660</v>
      </c>
      <c r="E665" s="13">
        <f>SUM(E666)</f>
        <v>0</v>
      </c>
      <c r="F665" s="13">
        <f t="shared" ref="F665:Q665" si="216">SUM(F666)</f>
        <v>0</v>
      </c>
      <c r="G665" s="13">
        <f t="shared" si="216"/>
        <v>0</v>
      </c>
      <c r="H665" s="13">
        <f t="shared" si="216"/>
        <v>0</v>
      </c>
      <c r="I665" s="13">
        <f t="shared" si="216"/>
        <v>0</v>
      </c>
      <c r="J665" s="13">
        <f t="shared" si="216"/>
        <v>0</v>
      </c>
      <c r="K665" s="13">
        <f t="shared" si="216"/>
        <v>0</v>
      </c>
      <c r="L665" s="13">
        <f t="shared" si="216"/>
        <v>0</v>
      </c>
      <c r="M665" s="13">
        <f t="shared" si="216"/>
        <v>0</v>
      </c>
      <c r="N665" s="13">
        <f t="shared" si="216"/>
        <v>0</v>
      </c>
      <c r="O665" s="13">
        <f t="shared" si="216"/>
        <v>0</v>
      </c>
      <c r="P665" s="13">
        <f t="shared" si="216"/>
        <v>0</v>
      </c>
      <c r="Q665" s="13">
        <f t="shared" si="216"/>
        <v>0</v>
      </c>
    </row>
    <row r="666" spans="1:17" ht="24" customHeight="1" x14ac:dyDescent="0.2">
      <c r="A666" s="21"/>
      <c r="B666" s="22"/>
      <c r="C666" s="14">
        <v>48201</v>
      </c>
      <c r="D666" s="12" t="s">
        <v>661</v>
      </c>
      <c r="E666" s="12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24" customHeight="1" x14ac:dyDescent="0.2">
      <c r="A667" s="21"/>
      <c r="B667" s="22">
        <v>483</v>
      </c>
      <c r="C667" s="14"/>
      <c r="D667" s="12" t="s">
        <v>662</v>
      </c>
      <c r="E667" s="13">
        <f>SUM(E668)</f>
        <v>0</v>
      </c>
      <c r="F667" s="13">
        <f t="shared" ref="F667:Q667" si="217">SUM(F668)</f>
        <v>0</v>
      </c>
      <c r="G667" s="13">
        <f t="shared" si="217"/>
        <v>0</v>
      </c>
      <c r="H667" s="13">
        <f t="shared" si="217"/>
        <v>0</v>
      </c>
      <c r="I667" s="13">
        <f t="shared" si="217"/>
        <v>0</v>
      </c>
      <c r="J667" s="13">
        <f t="shared" si="217"/>
        <v>0</v>
      </c>
      <c r="K667" s="13">
        <f t="shared" si="217"/>
        <v>0</v>
      </c>
      <c r="L667" s="13">
        <f t="shared" si="217"/>
        <v>0</v>
      </c>
      <c r="M667" s="13">
        <f t="shared" si="217"/>
        <v>0</v>
      </c>
      <c r="N667" s="13">
        <f t="shared" si="217"/>
        <v>0</v>
      </c>
      <c r="O667" s="13">
        <f t="shared" si="217"/>
        <v>0</v>
      </c>
      <c r="P667" s="13">
        <f t="shared" si="217"/>
        <v>0</v>
      </c>
      <c r="Q667" s="13">
        <f t="shared" si="217"/>
        <v>0</v>
      </c>
    </row>
    <row r="668" spans="1:17" ht="24" customHeight="1" x14ac:dyDescent="0.2">
      <c r="A668" s="21"/>
      <c r="B668" s="22"/>
      <c r="C668" s="14">
        <v>48301</v>
      </c>
      <c r="D668" s="12" t="s">
        <v>663</v>
      </c>
      <c r="E668" s="12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24" customHeight="1" x14ac:dyDescent="0.2">
      <c r="A669" s="21"/>
      <c r="B669" s="22">
        <v>484</v>
      </c>
      <c r="C669" s="14"/>
      <c r="D669" s="12" t="s">
        <v>664</v>
      </c>
      <c r="E669" s="13">
        <f>SUM(E670)</f>
        <v>0</v>
      </c>
      <c r="F669" s="13">
        <f t="shared" ref="F669:Q669" si="218">SUM(F670)</f>
        <v>0</v>
      </c>
      <c r="G669" s="13">
        <f t="shared" si="218"/>
        <v>0</v>
      </c>
      <c r="H669" s="13">
        <f t="shared" si="218"/>
        <v>0</v>
      </c>
      <c r="I669" s="13">
        <f t="shared" si="218"/>
        <v>0</v>
      </c>
      <c r="J669" s="13">
        <f t="shared" si="218"/>
        <v>0</v>
      </c>
      <c r="K669" s="13">
        <f t="shared" si="218"/>
        <v>0</v>
      </c>
      <c r="L669" s="13">
        <f t="shared" si="218"/>
        <v>0</v>
      </c>
      <c r="M669" s="13">
        <f t="shared" si="218"/>
        <v>0</v>
      </c>
      <c r="N669" s="13">
        <f t="shared" si="218"/>
        <v>0</v>
      </c>
      <c r="O669" s="13">
        <f t="shared" si="218"/>
        <v>0</v>
      </c>
      <c r="P669" s="13">
        <f t="shared" si="218"/>
        <v>0</v>
      </c>
      <c r="Q669" s="13">
        <f t="shared" si="218"/>
        <v>0</v>
      </c>
    </row>
    <row r="670" spans="1:17" ht="24" customHeight="1" x14ac:dyDescent="0.2">
      <c r="A670" s="21"/>
      <c r="B670" s="22"/>
      <c r="C670" s="14">
        <v>48401</v>
      </c>
      <c r="D670" s="12" t="s">
        <v>665</v>
      </c>
      <c r="E670" s="12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24" customHeight="1" x14ac:dyDescent="0.2">
      <c r="A671" s="21"/>
      <c r="B671" s="22">
        <v>485</v>
      </c>
      <c r="C671" s="14"/>
      <c r="D671" s="12" t="s">
        <v>666</v>
      </c>
      <c r="E671" s="13">
        <f>SUM(E672)</f>
        <v>0</v>
      </c>
      <c r="F671" s="13">
        <f t="shared" ref="F671:Q671" si="219">SUM(F672)</f>
        <v>0</v>
      </c>
      <c r="G671" s="13">
        <f t="shared" si="219"/>
        <v>0</v>
      </c>
      <c r="H671" s="13">
        <f t="shared" si="219"/>
        <v>0</v>
      </c>
      <c r="I671" s="13">
        <f t="shared" si="219"/>
        <v>0</v>
      </c>
      <c r="J671" s="13">
        <f t="shared" si="219"/>
        <v>0</v>
      </c>
      <c r="K671" s="13">
        <f t="shared" si="219"/>
        <v>0</v>
      </c>
      <c r="L671" s="13">
        <f t="shared" si="219"/>
        <v>0</v>
      </c>
      <c r="M671" s="13">
        <f t="shared" si="219"/>
        <v>0</v>
      </c>
      <c r="N671" s="13">
        <f t="shared" si="219"/>
        <v>0</v>
      </c>
      <c r="O671" s="13">
        <f t="shared" si="219"/>
        <v>0</v>
      </c>
      <c r="P671" s="13">
        <f t="shared" si="219"/>
        <v>0</v>
      </c>
      <c r="Q671" s="13">
        <f t="shared" si="219"/>
        <v>0</v>
      </c>
    </row>
    <row r="672" spans="1:17" ht="24" customHeight="1" x14ac:dyDescent="0.2">
      <c r="A672" s="21"/>
      <c r="B672" s="22"/>
      <c r="C672" s="14">
        <v>48501</v>
      </c>
      <c r="D672" s="11" t="s">
        <v>667</v>
      </c>
      <c r="E672" s="12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24" customHeight="1" x14ac:dyDescent="0.2">
      <c r="A673" s="30" t="s">
        <v>668</v>
      </c>
      <c r="B673" s="31"/>
      <c r="C673" s="31"/>
      <c r="D673" s="32"/>
      <c r="E673" s="8">
        <f>SUM(E674,E675,E677)</f>
        <v>0</v>
      </c>
      <c r="F673" s="8">
        <f t="shared" ref="F673:Q673" si="220">SUM(F674,F675,F677)</f>
        <v>0</v>
      </c>
      <c r="G673" s="8">
        <f t="shared" si="220"/>
        <v>0</v>
      </c>
      <c r="H673" s="8">
        <f t="shared" si="220"/>
        <v>0</v>
      </c>
      <c r="I673" s="8">
        <f t="shared" si="220"/>
        <v>0</v>
      </c>
      <c r="J673" s="8">
        <f t="shared" si="220"/>
        <v>0</v>
      </c>
      <c r="K673" s="8">
        <f t="shared" si="220"/>
        <v>0</v>
      </c>
      <c r="L673" s="8">
        <f t="shared" si="220"/>
        <v>0</v>
      </c>
      <c r="M673" s="8">
        <f t="shared" si="220"/>
        <v>0</v>
      </c>
      <c r="N673" s="8">
        <f t="shared" si="220"/>
        <v>0</v>
      </c>
      <c r="O673" s="8">
        <f t="shared" si="220"/>
        <v>0</v>
      </c>
      <c r="P673" s="8">
        <f t="shared" si="220"/>
        <v>0</v>
      </c>
      <c r="Q673" s="8">
        <f t="shared" si="220"/>
        <v>0</v>
      </c>
    </row>
    <row r="674" spans="1:17" ht="24" customHeight="1" x14ac:dyDescent="0.2">
      <c r="A674" s="21"/>
      <c r="B674" s="22">
        <v>491</v>
      </c>
      <c r="C674" s="14"/>
      <c r="D674" s="12" t="s">
        <v>669</v>
      </c>
      <c r="E674" s="12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24" customHeight="1" x14ac:dyDescent="0.2">
      <c r="A675" s="21"/>
      <c r="B675" s="22">
        <v>492</v>
      </c>
      <c r="C675" s="14"/>
      <c r="D675" s="12" t="s">
        <v>670</v>
      </c>
      <c r="E675" s="13">
        <f>SUM(E676)</f>
        <v>0</v>
      </c>
      <c r="F675" s="13">
        <f t="shared" ref="F675:Q675" si="221">SUM(F676)</f>
        <v>0</v>
      </c>
      <c r="G675" s="13">
        <f t="shared" si="221"/>
        <v>0</v>
      </c>
      <c r="H675" s="13">
        <f t="shared" si="221"/>
        <v>0</v>
      </c>
      <c r="I675" s="13">
        <f t="shared" si="221"/>
        <v>0</v>
      </c>
      <c r="J675" s="13">
        <f t="shared" si="221"/>
        <v>0</v>
      </c>
      <c r="K675" s="13">
        <f t="shared" si="221"/>
        <v>0</v>
      </c>
      <c r="L675" s="13">
        <f t="shared" si="221"/>
        <v>0</v>
      </c>
      <c r="M675" s="13">
        <f t="shared" si="221"/>
        <v>0</v>
      </c>
      <c r="N675" s="13">
        <f t="shared" si="221"/>
        <v>0</v>
      </c>
      <c r="O675" s="13">
        <f t="shared" si="221"/>
        <v>0</v>
      </c>
      <c r="P675" s="13">
        <f t="shared" si="221"/>
        <v>0</v>
      </c>
      <c r="Q675" s="13">
        <f t="shared" si="221"/>
        <v>0</v>
      </c>
    </row>
    <row r="676" spans="1:17" ht="24" customHeight="1" x14ac:dyDescent="0.2">
      <c r="A676" s="21"/>
      <c r="B676" s="22"/>
      <c r="C676" s="14">
        <v>49201</v>
      </c>
      <c r="D676" s="12" t="s">
        <v>671</v>
      </c>
      <c r="E676" s="12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24" customHeight="1" x14ac:dyDescent="0.2">
      <c r="A677" s="21"/>
      <c r="B677" s="22">
        <v>493</v>
      </c>
      <c r="C677" s="14"/>
      <c r="D677" s="12" t="s">
        <v>672</v>
      </c>
      <c r="E677" s="13">
        <f>SUM(E678)</f>
        <v>0</v>
      </c>
      <c r="F677" s="13">
        <f t="shared" ref="F677:Q677" si="222">SUM(F678)</f>
        <v>0</v>
      </c>
      <c r="G677" s="13">
        <f t="shared" si="222"/>
        <v>0</v>
      </c>
      <c r="H677" s="13">
        <f t="shared" si="222"/>
        <v>0</v>
      </c>
      <c r="I677" s="13">
        <f t="shared" si="222"/>
        <v>0</v>
      </c>
      <c r="J677" s="13">
        <f t="shared" si="222"/>
        <v>0</v>
      </c>
      <c r="K677" s="13">
        <f t="shared" si="222"/>
        <v>0</v>
      </c>
      <c r="L677" s="13">
        <f t="shared" si="222"/>
        <v>0</v>
      </c>
      <c r="M677" s="13">
        <f t="shared" si="222"/>
        <v>0</v>
      </c>
      <c r="N677" s="13">
        <f t="shared" si="222"/>
        <v>0</v>
      </c>
      <c r="O677" s="13">
        <f t="shared" si="222"/>
        <v>0</v>
      </c>
      <c r="P677" s="13">
        <f t="shared" si="222"/>
        <v>0</v>
      </c>
      <c r="Q677" s="13">
        <f t="shared" si="222"/>
        <v>0</v>
      </c>
    </row>
    <row r="678" spans="1:17" ht="24" customHeight="1" x14ac:dyDescent="0.2">
      <c r="A678" s="21"/>
      <c r="B678" s="22"/>
      <c r="C678" s="14">
        <v>49301</v>
      </c>
      <c r="D678" s="11" t="s">
        <v>673</v>
      </c>
      <c r="E678" s="12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24" customHeight="1" x14ac:dyDescent="0.2">
      <c r="A679" s="33" t="s">
        <v>674</v>
      </c>
      <c r="B679" s="34"/>
      <c r="C679" s="34"/>
      <c r="D679" s="35"/>
      <c r="E679" s="7">
        <f>SUM(E680,E693,E702,E707,E728,E732,E752,E771,E781)</f>
        <v>0</v>
      </c>
      <c r="F679" s="7">
        <f t="shared" ref="F679:Q679" si="223">SUM(F680,F693,F702,F707,F728,F732,F752,F771,F781)</f>
        <v>0</v>
      </c>
      <c r="G679" s="7">
        <f t="shared" si="223"/>
        <v>0</v>
      </c>
      <c r="H679" s="7">
        <f t="shared" si="223"/>
        <v>0</v>
      </c>
      <c r="I679" s="7">
        <f t="shared" si="223"/>
        <v>0</v>
      </c>
      <c r="J679" s="7">
        <f t="shared" si="223"/>
        <v>0</v>
      </c>
      <c r="K679" s="7">
        <f t="shared" si="223"/>
        <v>0</v>
      </c>
      <c r="L679" s="7">
        <f t="shared" si="223"/>
        <v>0</v>
      </c>
      <c r="M679" s="7">
        <f t="shared" si="223"/>
        <v>0</v>
      </c>
      <c r="N679" s="7">
        <f t="shared" si="223"/>
        <v>0</v>
      </c>
      <c r="O679" s="7">
        <f t="shared" si="223"/>
        <v>0</v>
      </c>
      <c r="P679" s="7">
        <f t="shared" si="223"/>
        <v>0</v>
      </c>
      <c r="Q679" s="7">
        <f t="shared" si="223"/>
        <v>0</v>
      </c>
    </row>
    <row r="680" spans="1:17" ht="24" customHeight="1" x14ac:dyDescent="0.2">
      <c r="A680" s="30" t="s">
        <v>675</v>
      </c>
      <c r="B680" s="31"/>
      <c r="C680" s="31"/>
      <c r="D680" s="32"/>
      <c r="E680" s="8">
        <f>SUM(E681,E683,E686,E688,E689,E691)</f>
        <v>0</v>
      </c>
      <c r="F680" s="8">
        <f t="shared" ref="F680:Q680" si="224">SUM(F681,F683,F686,F688,F689,F691)</f>
        <v>0</v>
      </c>
      <c r="G680" s="8">
        <f t="shared" si="224"/>
        <v>0</v>
      </c>
      <c r="H680" s="8">
        <f t="shared" si="224"/>
        <v>0</v>
      </c>
      <c r="I680" s="8">
        <f t="shared" si="224"/>
        <v>0</v>
      </c>
      <c r="J680" s="8">
        <f t="shared" si="224"/>
        <v>0</v>
      </c>
      <c r="K680" s="8">
        <f t="shared" si="224"/>
        <v>0</v>
      </c>
      <c r="L680" s="8">
        <f t="shared" si="224"/>
        <v>0</v>
      </c>
      <c r="M680" s="8">
        <f t="shared" si="224"/>
        <v>0</v>
      </c>
      <c r="N680" s="8">
        <f t="shared" si="224"/>
        <v>0</v>
      </c>
      <c r="O680" s="8">
        <f t="shared" si="224"/>
        <v>0</v>
      </c>
      <c r="P680" s="8">
        <f t="shared" si="224"/>
        <v>0</v>
      </c>
      <c r="Q680" s="8">
        <f t="shared" si="224"/>
        <v>0</v>
      </c>
    </row>
    <row r="681" spans="1:17" ht="24" customHeight="1" x14ac:dyDescent="0.2">
      <c r="A681" s="21"/>
      <c r="B681" s="22">
        <v>511</v>
      </c>
      <c r="C681" s="14"/>
      <c r="D681" s="12" t="s">
        <v>676</v>
      </c>
      <c r="E681" s="13">
        <f>SUM(E682)</f>
        <v>0</v>
      </c>
      <c r="F681" s="13">
        <f t="shared" ref="F681:Q681" si="225">SUM(F682)</f>
        <v>0</v>
      </c>
      <c r="G681" s="13">
        <f t="shared" si="225"/>
        <v>0</v>
      </c>
      <c r="H681" s="13">
        <f t="shared" si="225"/>
        <v>0</v>
      </c>
      <c r="I681" s="13">
        <f t="shared" si="225"/>
        <v>0</v>
      </c>
      <c r="J681" s="13">
        <f t="shared" si="225"/>
        <v>0</v>
      </c>
      <c r="K681" s="13">
        <f t="shared" si="225"/>
        <v>0</v>
      </c>
      <c r="L681" s="13">
        <f t="shared" si="225"/>
        <v>0</v>
      </c>
      <c r="M681" s="13">
        <f t="shared" si="225"/>
        <v>0</v>
      </c>
      <c r="N681" s="13">
        <f t="shared" si="225"/>
        <v>0</v>
      </c>
      <c r="O681" s="13">
        <f t="shared" si="225"/>
        <v>0</v>
      </c>
      <c r="P681" s="13">
        <f t="shared" si="225"/>
        <v>0</v>
      </c>
      <c r="Q681" s="13">
        <f t="shared" si="225"/>
        <v>0</v>
      </c>
    </row>
    <row r="682" spans="1:17" ht="24" customHeight="1" x14ac:dyDescent="0.2">
      <c r="A682" s="21"/>
      <c r="B682" s="22"/>
      <c r="C682" s="14">
        <v>51101</v>
      </c>
      <c r="D682" s="12" t="s">
        <v>677</v>
      </c>
      <c r="E682" s="12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24" customHeight="1" x14ac:dyDescent="0.2">
      <c r="A683" s="21"/>
      <c r="B683" s="22">
        <v>512</v>
      </c>
      <c r="C683" s="14"/>
      <c r="D683" s="12" t="s">
        <v>678</v>
      </c>
      <c r="E683" s="13">
        <f>SUM(E684:E685)</f>
        <v>0</v>
      </c>
      <c r="F683" s="13">
        <f t="shared" ref="F683:Q683" si="226">SUM(F684:F685)</f>
        <v>0</v>
      </c>
      <c r="G683" s="13">
        <f t="shared" si="226"/>
        <v>0</v>
      </c>
      <c r="H683" s="13">
        <f t="shared" si="226"/>
        <v>0</v>
      </c>
      <c r="I683" s="13">
        <f t="shared" si="226"/>
        <v>0</v>
      </c>
      <c r="J683" s="13">
        <f t="shared" si="226"/>
        <v>0</v>
      </c>
      <c r="K683" s="13">
        <f t="shared" si="226"/>
        <v>0</v>
      </c>
      <c r="L683" s="13">
        <f t="shared" si="226"/>
        <v>0</v>
      </c>
      <c r="M683" s="13">
        <f t="shared" si="226"/>
        <v>0</v>
      </c>
      <c r="N683" s="13">
        <f t="shared" si="226"/>
        <v>0</v>
      </c>
      <c r="O683" s="13">
        <f t="shared" si="226"/>
        <v>0</v>
      </c>
      <c r="P683" s="13">
        <f t="shared" si="226"/>
        <v>0</v>
      </c>
      <c r="Q683" s="13">
        <f t="shared" si="226"/>
        <v>0</v>
      </c>
    </row>
    <row r="684" spans="1:17" ht="24" customHeight="1" x14ac:dyDescent="0.2">
      <c r="A684" s="21"/>
      <c r="B684" s="22"/>
      <c r="C684" s="14">
        <v>51201</v>
      </c>
      <c r="D684" s="12" t="s">
        <v>679</v>
      </c>
      <c r="E684" s="12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24" customHeight="1" x14ac:dyDescent="0.2">
      <c r="A685" s="21"/>
      <c r="B685" s="22"/>
      <c r="C685" s="14">
        <v>51202</v>
      </c>
      <c r="D685" s="12" t="s">
        <v>680</v>
      </c>
      <c r="E685" s="12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24" customHeight="1" x14ac:dyDescent="0.2">
      <c r="A686" s="21"/>
      <c r="B686" s="22">
        <v>513</v>
      </c>
      <c r="C686" s="14"/>
      <c r="D686" s="12" t="s">
        <v>681</v>
      </c>
      <c r="E686" s="13">
        <f>SUM(E687:E688)</f>
        <v>0</v>
      </c>
      <c r="F686" s="13">
        <f t="shared" ref="F686:Q686" si="227">SUM(F687:F688)</f>
        <v>0</v>
      </c>
      <c r="G686" s="13">
        <f t="shared" si="227"/>
        <v>0</v>
      </c>
      <c r="H686" s="13">
        <f t="shared" si="227"/>
        <v>0</v>
      </c>
      <c r="I686" s="13">
        <f t="shared" si="227"/>
        <v>0</v>
      </c>
      <c r="J686" s="13">
        <f t="shared" si="227"/>
        <v>0</v>
      </c>
      <c r="K686" s="13">
        <f t="shared" si="227"/>
        <v>0</v>
      </c>
      <c r="L686" s="13">
        <f t="shared" si="227"/>
        <v>0</v>
      </c>
      <c r="M686" s="13">
        <f t="shared" si="227"/>
        <v>0</v>
      </c>
      <c r="N686" s="13">
        <f t="shared" si="227"/>
        <v>0</v>
      </c>
      <c r="O686" s="13">
        <f t="shared" si="227"/>
        <v>0</v>
      </c>
      <c r="P686" s="13">
        <f t="shared" si="227"/>
        <v>0</v>
      </c>
      <c r="Q686" s="13">
        <f t="shared" si="227"/>
        <v>0</v>
      </c>
    </row>
    <row r="687" spans="1:17" ht="24" customHeight="1" x14ac:dyDescent="0.2">
      <c r="A687" s="21"/>
      <c r="B687" s="22"/>
      <c r="C687" s="14">
        <v>51301</v>
      </c>
      <c r="D687" s="12" t="s">
        <v>682</v>
      </c>
      <c r="E687" s="12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24" customHeight="1" x14ac:dyDescent="0.2">
      <c r="A688" s="21"/>
      <c r="B688" s="22">
        <v>514</v>
      </c>
      <c r="C688" s="14"/>
      <c r="D688" s="12" t="s">
        <v>683</v>
      </c>
      <c r="E688" s="12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24" customHeight="1" x14ac:dyDescent="0.2">
      <c r="A689" s="21"/>
      <c r="B689" s="22">
        <v>515</v>
      </c>
      <c r="C689" s="14"/>
      <c r="D689" s="12" t="s">
        <v>684</v>
      </c>
      <c r="E689" s="13">
        <f>SUM(E690)</f>
        <v>0</v>
      </c>
      <c r="F689" s="13">
        <f t="shared" ref="F689:Q689" si="228">SUM(F690)</f>
        <v>0</v>
      </c>
      <c r="G689" s="13">
        <f t="shared" si="228"/>
        <v>0</v>
      </c>
      <c r="H689" s="13">
        <f t="shared" si="228"/>
        <v>0</v>
      </c>
      <c r="I689" s="13">
        <f t="shared" si="228"/>
        <v>0</v>
      </c>
      <c r="J689" s="13">
        <f t="shared" si="228"/>
        <v>0</v>
      </c>
      <c r="K689" s="13">
        <f t="shared" si="228"/>
        <v>0</v>
      </c>
      <c r="L689" s="13">
        <f t="shared" si="228"/>
        <v>0</v>
      </c>
      <c r="M689" s="13">
        <f t="shared" si="228"/>
        <v>0</v>
      </c>
      <c r="N689" s="13">
        <f t="shared" si="228"/>
        <v>0</v>
      </c>
      <c r="O689" s="13">
        <f t="shared" si="228"/>
        <v>0</v>
      </c>
      <c r="P689" s="13">
        <f t="shared" si="228"/>
        <v>0</v>
      </c>
      <c r="Q689" s="13">
        <f t="shared" si="228"/>
        <v>0</v>
      </c>
    </row>
    <row r="690" spans="1:17" ht="24" customHeight="1" x14ac:dyDescent="0.2">
      <c r="A690" s="21"/>
      <c r="B690" s="22"/>
      <c r="C690" s="14">
        <v>51501</v>
      </c>
      <c r="D690" s="12" t="s">
        <v>685</v>
      </c>
      <c r="E690" s="12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24" customHeight="1" x14ac:dyDescent="0.2">
      <c r="A691" s="21"/>
      <c r="B691" s="22">
        <v>519</v>
      </c>
      <c r="C691" s="14"/>
      <c r="D691" s="12" t="s">
        <v>686</v>
      </c>
      <c r="E691" s="13">
        <f>SUM(E692)</f>
        <v>0</v>
      </c>
      <c r="F691" s="13">
        <f t="shared" ref="F691:Q691" si="229">SUM(F692)</f>
        <v>0</v>
      </c>
      <c r="G691" s="13">
        <f t="shared" si="229"/>
        <v>0</v>
      </c>
      <c r="H691" s="13">
        <f t="shared" si="229"/>
        <v>0</v>
      </c>
      <c r="I691" s="13">
        <f t="shared" si="229"/>
        <v>0</v>
      </c>
      <c r="J691" s="13">
        <f t="shared" si="229"/>
        <v>0</v>
      </c>
      <c r="K691" s="13">
        <f t="shared" si="229"/>
        <v>0</v>
      </c>
      <c r="L691" s="13">
        <f t="shared" si="229"/>
        <v>0</v>
      </c>
      <c r="M691" s="13">
        <f t="shared" si="229"/>
        <v>0</v>
      </c>
      <c r="N691" s="13">
        <f t="shared" si="229"/>
        <v>0</v>
      </c>
      <c r="O691" s="13">
        <f t="shared" si="229"/>
        <v>0</v>
      </c>
      <c r="P691" s="13">
        <f t="shared" si="229"/>
        <v>0</v>
      </c>
      <c r="Q691" s="13">
        <f t="shared" si="229"/>
        <v>0</v>
      </c>
    </row>
    <row r="692" spans="1:17" ht="24" customHeight="1" x14ac:dyDescent="0.2">
      <c r="A692" s="21"/>
      <c r="B692" s="22"/>
      <c r="C692" s="14">
        <v>51901</v>
      </c>
      <c r="D692" s="11" t="s">
        <v>687</v>
      </c>
      <c r="E692" s="12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24" customHeight="1" x14ac:dyDescent="0.2">
      <c r="A693" s="30" t="s">
        <v>688</v>
      </c>
      <c r="B693" s="31"/>
      <c r="C693" s="31"/>
      <c r="D693" s="32"/>
      <c r="E693" s="8">
        <f>SUM(E694,E696,E698,E700)</f>
        <v>0</v>
      </c>
      <c r="F693" s="8">
        <f t="shared" ref="F693:Q693" si="230">SUM(F694,F696,F698,F700)</f>
        <v>0</v>
      </c>
      <c r="G693" s="8">
        <f t="shared" si="230"/>
        <v>0</v>
      </c>
      <c r="H693" s="8">
        <f t="shared" si="230"/>
        <v>0</v>
      </c>
      <c r="I693" s="8">
        <f t="shared" si="230"/>
        <v>0</v>
      </c>
      <c r="J693" s="8">
        <f t="shared" si="230"/>
        <v>0</v>
      </c>
      <c r="K693" s="8">
        <f t="shared" si="230"/>
        <v>0</v>
      </c>
      <c r="L693" s="8">
        <f t="shared" si="230"/>
        <v>0</v>
      </c>
      <c r="M693" s="8">
        <f t="shared" si="230"/>
        <v>0</v>
      </c>
      <c r="N693" s="8">
        <f t="shared" si="230"/>
        <v>0</v>
      </c>
      <c r="O693" s="8">
        <f t="shared" si="230"/>
        <v>0</v>
      </c>
      <c r="P693" s="8">
        <f t="shared" si="230"/>
        <v>0</v>
      </c>
      <c r="Q693" s="8">
        <f t="shared" si="230"/>
        <v>0</v>
      </c>
    </row>
    <row r="694" spans="1:17" ht="24" customHeight="1" x14ac:dyDescent="0.2">
      <c r="A694" s="21"/>
      <c r="B694" s="22">
        <v>521</v>
      </c>
      <c r="C694" s="14"/>
      <c r="D694" s="12" t="s">
        <v>689</v>
      </c>
      <c r="E694" s="13">
        <f>SUM(E695)</f>
        <v>0</v>
      </c>
      <c r="F694" s="13">
        <f t="shared" ref="F694:Q694" si="231">SUM(F695)</f>
        <v>0</v>
      </c>
      <c r="G694" s="13">
        <f t="shared" si="231"/>
        <v>0</v>
      </c>
      <c r="H694" s="13">
        <f t="shared" si="231"/>
        <v>0</v>
      </c>
      <c r="I694" s="13">
        <f t="shared" si="231"/>
        <v>0</v>
      </c>
      <c r="J694" s="13">
        <f t="shared" si="231"/>
        <v>0</v>
      </c>
      <c r="K694" s="13">
        <f t="shared" si="231"/>
        <v>0</v>
      </c>
      <c r="L694" s="13">
        <f t="shared" si="231"/>
        <v>0</v>
      </c>
      <c r="M694" s="13">
        <f t="shared" si="231"/>
        <v>0</v>
      </c>
      <c r="N694" s="13">
        <f t="shared" si="231"/>
        <v>0</v>
      </c>
      <c r="O694" s="13">
        <f t="shared" si="231"/>
        <v>0</v>
      </c>
      <c r="P694" s="13">
        <f t="shared" si="231"/>
        <v>0</v>
      </c>
      <c r="Q694" s="13">
        <f t="shared" si="231"/>
        <v>0</v>
      </c>
    </row>
    <row r="695" spans="1:17" ht="24" customHeight="1" x14ac:dyDescent="0.2">
      <c r="A695" s="21"/>
      <c r="B695" s="22"/>
      <c r="C695" s="14">
        <v>52101</v>
      </c>
      <c r="D695" s="12" t="s">
        <v>690</v>
      </c>
      <c r="E695" s="12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24" customHeight="1" x14ac:dyDescent="0.2">
      <c r="A696" s="21"/>
      <c r="B696" s="22">
        <v>522</v>
      </c>
      <c r="C696" s="14"/>
      <c r="D696" s="12" t="s">
        <v>691</v>
      </c>
      <c r="E696" s="13">
        <f>SUM(E697)</f>
        <v>0</v>
      </c>
      <c r="F696" s="13">
        <f t="shared" ref="F696:Q696" si="232">SUM(F697)</f>
        <v>0</v>
      </c>
      <c r="G696" s="13">
        <f t="shared" si="232"/>
        <v>0</v>
      </c>
      <c r="H696" s="13">
        <f t="shared" si="232"/>
        <v>0</v>
      </c>
      <c r="I696" s="13">
        <f t="shared" si="232"/>
        <v>0</v>
      </c>
      <c r="J696" s="13">
        <f t="shared" si="232"/>
        <v>0</v>
      </c>
      <c r="K696" s="13">
        <f t="shared" si="232"/>
        <v>0</v>
      </c>
      <c r="L696" s="13">
        <f t="shared" si="232"/>
        <v>0</v>
      </c>
      <c r="M696" s="13">
        <f t="shared" si="232"/>
        <v>0</v>
      </c>
      <c r="N696" s="13">
        <f t="shared" si="232"/>
        <v>0</v>
      </c>
      <c r="O696" s="13">
        <f t="shared" si="232"/>
        <v>0</v>
      </c>
      <c r="P696" s="13">
        <f t="shared" si="232"/>
        <v>0</v>
      </c>
      <c r="Q696" s="13">
        <f t="shared" si="232"/>
        <v>0</v>
      </c>
    </row>
    <row r="697" spans="1:17" ht="24" customHeight="1" x14ac:dyDescent="0.2">
      <c r="A697" s="21"/>
      <c r="B697" s="22"/>
      <c r="C697" s="14">
        <v>52201</v>
      </c>
      <c r="D697" s="12" t="s">
        <v>692</v>
      </c>
      <c r="E697" s="12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24" customHeight="1" x14ac:dyDescent="0.2">
      <c r="A698" s="21"/>
      <c r="B698" s="22">
        <v>523</v>
      </c>
      <c r="C698" s="14"/>
      <c r="D698" s="12" t="s">
        <v>693</v>
      </c>
      <c r="E698" s="13">
        <f>SUM(E699)</f>
        <v>0</v>
      </c>
      <c r="F698" s="13">
        <f t="shared" ref="F698:Q698" si="233">SUM(F699)</f>
        <v>0</v>
      </c>
      <c r="G698" s="13">
        <f t="shared" si="233"/>
        <v>0</v>
      </c>
      <c r="H698" s="13">
        <f t="shared" si="233"/>
        <v>0</v>
      </c>
      <c r="I698" s="13">
        <f t="shared" si="233"/>
        <v>0</v>
      </c>
      <c r="J698" s="13">
        <f t="shared" si="233"/>
        <v>0</v>
      </c>
      <c r="K698" s="13">
        <f t="shared" si="233"/>
        <v>0</v>
      </c>
      <c r="L698" s="13">
        <f t="shared" si="233"/>
        <v>0</v>
      </c>
      <c r="M698" s="13">
        <f t="shared" si="233"/>
        <v>0</v>
      </c>
      <c r="N698" s="13">
        <f t="shared" si="233"/>
        <v>0</v>
      </c>
      <c r="O698" s="13">
        <f t="shared" si="233"/>
        <v>0</v>
      </c>
      <c r="P698" s="13">
        <f t="shared" si="233"/>
        <v>0</v>
      </c>
      <c r="Q698" s="13">
        <f t="shared" si="233"/>
        <v>0</v>
      </c>
    </row>
    <row r="699" spans="1:17" ht="24" customHeight="1" x14ac:dyDescent="0.2">
      <c r="A699" s="21"/>
      <c r="B699" s="22"/>
      <c r="C699" s="14">
        <v>52301</v>
      </c>
      <c r="D699" s="12" t="s">
        <v>694</v>
      </c>
      <c r="E699" s="12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24" customHeight="1" x14ac:dyDescent="0.2">
      <c r="A700" s="21"/>
      <c r="B700" s="22">
        <v>529</v>
      </c>
      <c r="C700" s="14"/>
      <c r="D700" s="12" t="s">
        <v>695</v>
      </c>
      <c r="E700" s="13">
        <f>SUM(E701)</f>
        <v>0</v>
      </c>
      <c r="F700" s="13">
        <f t="shared" ref="F700:Q700" si="234">SUM(F701)</f>
        <v>0</v>
      </c>
      <c r="G700" s="13">
        <f t="shared" si="234"/>
        <v>0</v>
      </c>
      <c r="H700" s="13">
        <f t="shared" si="234"/>
        <v>0</v>
      </c>
      <c r="I700" s="13">
        <f t="shared" si="234"/>
        <v>0</v>
      </c>
      <c r="J700" s="13">
        <f t="shared" si="234"/>
        <v>0</v>
      </c>
      <c r="K700" s="13">
        <f t="shared" si="234"/>
        <v>0</v>
      </c>
      <c r="L700" s="13">
        <f t="shared" si="234"/>
        <v>0</v>
      </c>
      <c r="M700" s="13">
        <f t="shared" si="234"/>
        <v>0</v>
      </c>
      <c r="N700" s="13">
        <f t="shared" si="234"/>
        <v>0</v>
      </c>
      <c r="O700" s="13">
        <f t="shared" si="234"/>
        <v>0</v>
      </c>
      <c r="P700" s="13">
        <f t="shared" si="234"/>
        <v>0</v>
      </c>
      <c r="Q700" s="13">
        <f t="shared" si="234"/>
        <v>0</v>
      </c>
    </row>
    <row r="701" spans="1:17" ht="24" customHeight="1" x14ac:dyDescent="0.2">
      <c r="A701" s="21"/>
      <c r="B701" s="22"/>
      <c r="C701" s="14">
        <v>52901</v>
      </c>
      <c r="D701" s="11" t="s">
        <v>696</v>
      </c>
      <c r="E701" s="12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24" customHeight="1" x14ac:dyDescent="0.2">
      <c r="A702" s="30" t="s">
        <v>697</v>
      </c>
      <c r="B702" s="31"/>
      <c r="C702" s="31"/>
      <c r="D702" s="32"/>
      <c r="E702" s="8">
        <f>SUM(E703,E705)</f>
        <v>0</v>
      </c>
      <c r="F702" s="8">
        <f t="shared" ref="F702:Q702" si="235">SUM(F703,F705)</f>
        <v>0</v>
      </c>
      <c r="G702" s="8">
        <f t="shared" si="235"/>
        <v>0</v>
      </c>
      <c r="H702" s="8">
        <f t="shared" si="235"/>
        <v>0</v>
      </c>
      <c r="I702" s="8">
        <f t="shared" si="235"/>
        <v>0</v>
      </c>
      <c r="J702" s="8">
        <f t="shared" si="235"/>
        <v>0</v>
      </c>
      <c r="K702" s="8">
        <f t="shared" si="235"/>
        <v>0</v>
      </c>
      <c r="L702" s="8">
        <f t="shared" si="235"/>
        <v>0</v>
      </c>
      <c r="M702" s="8">
        <f t="shared" si="235"/>
        <v>0</v>
      </c>
      <c r="N702" s="8">
        <f t="shared" si="235"/>
        <v>0</v>
      </c>
      <c r="O702" s="8">
        <f t="shared" si="235"/>
        <v>0</v>
      </c>
      <c r="P702" s="8">
        <f t="shared" si="235"/>
        <v>0</v>
      </c>
      <c r="Q702" s="8">
        <f t="shared" si="235"/>
        <v>0</v>
      </c>
    </row>
    <row r="703" spans="1:17" ht="24" customHeight="1" x14ac:dyDescent="0.2">
      <c r="A703" s="21"/>
      <c r="B703" s="22">
        <v>531</v>
      </c>
      <c r="C703" s="14"/>
      <c r="D703" s="12" t="s">
        <v>698</v>
      </c>
      <c r="E703" s="13">
        <f>SUM(E704)</f>
        <v>0</v>
      </c>
      <c r="F703" s="13">
        <f t="shared" ref="F703:Q703" si="236">SUM(F704)</f>
        <v>0</v>
      </c>
      <c r="G703" s="13">
        <f t="shared" si="236"/>
        <v>0</v>
      </c>
      <c r="H703" s="13">
        <f t="shared" si="236"/>
        <v>0</v>
      </c>
      <c r="I703" s="13">
        <f t="shared" si="236"/>
        <v>0</v>
      </c>
      <c r="J703" s="13">
        <f t="shared" si="236"/>
        <v>0</v>
      </c>
      <c r="K703" s="13">
        <f t="shared" si="236"/>
        <v>0</v>
      </c>
      <c r="L703" s="13">
        <f t="shared" si="236"/>
        <v>0</v>
      </c>
      <c r="M703" s="13">
        <f t="shared" si="236"/>
        <v>0</v>
      </c>
      <c r="N703" s="13">
        <f t="shared" si="236"/>
        <v>0</v>
      </c>
      <c r="O703" s="13">
        <f t="shared" si="236"/>
        <v>0</v>
      </c>
      <c r="P703" s="13">
        <f t="shared" si="236"/>
        <v>0</v>
      </c>
      <c r="Q703" s="13">
        <f t="shared" si="236"/>
        <v>0</v>
      </c>
    </row>
    <row r="704" spans="1:17" ht="24" customHeight="1" x14ac:dyDescent="0.2">
      <c r="A704" s="21"/>
      <c r="B704" s="22"/>
      <c r="C704" s="14">
        <v>53101</v>
      </c>
      <c r="D704" s="12" t="s">
        <v>699</v>
      </c>
      <c r="E704" s="12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24" customHeight="1" x14ac:dyDescent="0.2">
      <c r="A705" s="21"/>
      <c r="B705" s="22">
        <v>532</v>
      </c>
      <c r="C705" s="14"/>
      <c r="D705" s="12" t="s">
        <v>700</v>
      </c>
      <c r="E705" s="13">
        <f>SUM(E706)</f>
        <v>0</v>
      </c>
      <c r="F705" s="13">
        <f t="shared" ref="F705:Q705" si="237">SUM(F706)</f>
        <v>0</v>
      </c>
      <c r="G705" s="13">
        <f t="shared" si="237"/>
        <v>0</v>
      </c>
      <c r="H705" s="13">
        <f t="shared" si="237"/>
        <v>0</v>
      </c>
      <c r="I705" s="13">
        <f t="shared" si="237"/>
        <v>0</v>
      </c>
      <c r="J705" s="13">
        <f t="shared" si="237"/>
        <v>0</v>
      </c>
      <c r="K705" s="13">
        <f t="shared" si="237"/>
        <v>0</v>
      </c>
      <c r="L705" s="13">
        <f t="shared" si="237"/>
        <v>0</v>
      </c>
      <c r="M705" s="13">
        <f t="shared" si="237"/>
        <v>0</v>
      </c>
      <c r="N705" s="13">
        <f t="shared" si="237"/>
        <v>0</v>
      </c>
      <c r="O705" s="13">
        <f t="shared" si="237"/>
        <v>0</v>
      </c>
      <c r="P705" s="13">
        <f t="shared" si="237"/>
        <v>0</v>
      </c>
      <c r="Q705" s="13">
        <f t="shared" si="237"/>
        <v>0</v>
      </c>
    </row>
    <row r="706" spans="1:17" ht="24" customHeight="1" x14ac:dyDescent="0.2">
      <c r="A706" s="21"/>
      <c r="B706" s="22"/>
      <c r="C706" s="14">
        <v>53201</v>
      </c>
      <c r="D706" s="11" t="s">
        <v>701</v>
      </c>
      <c r="E706" s="12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24" customHeight="1" x14ac:dyDescent="0.2">
      <c r="A707" s="30" t="s">
        <v>702</v>
      </c>
      <c r="B707" s="31"/>
      <c r="C707" s="31"/>
      <c r="D707" s="32"/>
      <c r="E707" s="8">
        <f>SUM(E708,E714,E716,E720,E722,E726)</f>
        <v>0</v>
      </c>
      <c r="F707" s="8">
        <f t="shared" ref="F707:Q707" si="238">SUM(F708,F714,F716,F720,F722,F726)</f>
        <v>0</v>
      </c>
      <c r="G707" s="8">
        <f t="shared" si="238"/>
        <v>0</v>
      </c>
      <c r="H707" s="8">
        <f t="shared" si="238"/>
        <v>0</v>
      </c>
      <c r="I707" s="8">
        <f t="shared" si="238"/>
        <v>0</v>
      </c>
      <c r="J707" s="8">
        <f t="shared" si="238"/>
        <v>0</v>
      </c>
      <c r="K707" s="8">
        <f t="shared" si="238"/>
        <v>0</v>
      </c>
      <c r="L707" s="8">
        <f t="shared" si="238"/>
        <v>0</v>
      </c>
      <c r="M707" s="8">
        <f t="shared" si="238"/>
        <v>0</v>
      </c>
      <c r="N707" s="8">
        <f t="shared" si="238"/>
        <v>0</v>
      </c>
      <c r="O707" s="8">
        <f t="shared" si="238"/>
        <v>0</v>
      </c>
      <c r="P707" s="8">
        <f t="shared" si="238"/>
        <v>0</v>
      </c>
      <c r="Q707" s="8">
        <f t="shared" si="238"/>
        <v>0</v>
      </c>
    </row>
    <row r="708" spans="1:17" ht="24" customHeight="1" x14ac:dyDescent="0.2">
      <c r="A708" s="21"/>
      <c r="B708" s="22">
        <v>541</v>
      </c>
      <c r="C708" s="14"/>
      <c r="D708" s="12" t="s">
        <v>703</v>
      </c>
      <c r="E708" s="13">
        <f>SUM(E709:E713)</f>
        <v>0</v>
      </c>
      <c r="F708" s="13">
        <f t="shared" ref="F708:Q708" si="239">SUM(F709:F713)</f>
        <v>0</v>
      </c>
      <c r="G708" s="13">
        <f t="shared" si="239"/>
        <v>0</v>
      </c>
      <c r="H708" s="13">
        <f t="shared" si="239"/>
        <v>0</v>
      </c>
      <c r="I708" s="13">
        <f t="shared" si="239"/>
        <v>0</v>
      </c>
      <c r="J708" s="13">
        <f t="shared" si="239"/>
        <v>0</v>
      </c>
      <c r="K708" s="13">
        <f t="shared" si="239"/>
        <v>0</v>
      </c>
      <c r="L708" s="13">
        <f t="shared" si="239"/>
        <v>0</v>
      </c>
      <c r="M708" s="13">
        <f t="shared" si="239"/>
        <v>0</v>
      </c>
      <c r="N708" s="13">
        <f t="shared" si="239"/>
        <v>0</v>
      </c>
      <c r="O708" s="13">
        <f t="shared" si="239"/>
        <v>0</v>
      </c>
      <c r="P708" s="13">
        <f t="shared" si="239"/>
        <v>0</v>
      </c>
      <c r="Q708" s="13">
        <f t="shared" si="239"/>
        <v>0</v>
      </c>
    </row>
    <row r="709" spans="1:17" ht="33.75" customHeight="1" x14ac:dyDescent="0.2">
      <c r="A709" s="21"/>
      <c r="B709" s="22"/>
      <c r="C709" s="14">
        <v>54101</v>
      </c>
      <c r="D709" s="15" t="s">
        <v>704</v>
      </c>
      <c r="E709" s="12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33.75" customHeight="1" x14ac:dyDescent="0.2">
      <c r="A710" s="21"/>
      <c r="B710" s="22"/>
      <c r="C710" s="14">
        <v>54102</v>
      </c>
      <c r="D710" s="15" t="s">
        <v>705</v>
      </c>
      <c r="E710" s="12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33.75" customHeight="1" x14ac:dyDescent="0.2">
      <c r="A711" s="21"/>
      <c r="B711" s="22"/>
      <c r="C711" s="14">
        <v>54103</v>
      </c>
      <c r="D711" s="15" t="s">
        <v>706</v>
      </c>
      <c r="E711" s="12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33.75" customHeight="1" x14ac:dyDescent="0.2">
      <c r="A712" s="21"/>
      <c r="B712" s="22"/>
      <c r="C712" s="14">
        <v>54104</v>
      </c>
      <c r="D712" s="15" t="s">
        <v>707</v>
      </c>
      <c r="E712" s="12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33.75" customHeight="1" x14ac:dyDescent="0.2">
      <c r="A713" s="21"/>
      <c r="B713" s="22"/>
      <c r="C713" s="14">
        <v>54105</v>
      </c>
      <c r="D713" s="15" t="s">
        <v>708</v>
      </c>
      <c r="E713" s="12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24" customHeight="1" x14ac:dyDescent="0.2">
      <c r="A714" s="21"/>
      <c r="B714" s="22">
        <v>542</v>
      </c>
      <c r="C714" s="14"/>
      <c r="D714" s="12" t="s">
        <v>709</v>
      </c>
      <c r="E714" s="13">
        <f>SUM(E715)</f>
        <v>0</v>
      </c>
      <c r="F714" s="13">
        <f t="shared" ref="F714:Q714" si="240">SUM(F715)</f>
        <v>0</v>
      </c>
      <c r="G714" s="13">
        <f t="shared" si="240"/>
        <v>0</v>
      </c>
      <c r="H714" s="13">
        <f t="shared" si="240"/>
        <v>0</v>
      </c>
      <c r="I714" s="13">
        <f t="shared" si="240"/>
        <v>0</v>
      </c>
      <c r="J714" s="13">
        <f t="shared" si="240"/>
        <v>0</v>
      </c>
      <c r="K714" s="13">
        <f t="shared" si="240"/>
        <v>0</v>
      </c>
      <c r="L714" s="13">
        <f t="shared" si="240"/>
        <v>0</v>
      </c>
      <c r="M714" s="13">
        <f t="shared" si="240"/>
        <v>0</v>
      </c>
      <c r="N714" s="13">
        <f t="shared" si="240"/>
        <v>0</v>
      </c>
      <c r="O714" s="13">
        <f t="shared" si="240"/>
        <v>0</v>
      </c>
      <c r="P714" s="13">
        <f t="shared" si="240"/>
        <v>0</v>
      </c>
      <c r="Q714" s="13">
        <f t="shared" si="240"/>
        <v>0</v>
      </c>
    </row>
    <row r="715" spans="1:17" ht="24" customHeight="1" x14ac:dyDescent="0.2">
      <c r="A715" s="21"/>
      <c r="B715" s="22"/>
      <c r="C715" s="14">
        <v>54201</v>
      </c>
      <c r="D715" s="12" t="s">
        <v>709</v>
      </c>
      <c r="E715" s="12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24" customHeight="1" x14ac:dyDescent="0.2">
      <c r="A716" s="21"/>
      <c r="B716" s="22">
        <v>543</v>
      </c>
      <c r="C716" s="14"/>
      <c r="D716" s="12" t="s">
        <v>710</v>
      </c>
      <c r="E716" s="13">
        <f>SUM(E717:E719)</f>
        <v>0</v>
      </c>
      <c r="F716" s="13">
        <f t="shared" ref="F716:Q716" si="241">SUM(F717:F719)</f>
        <v>0</v>
      </c>
      <c r="G716" s="13">
        <f t="shared" si="241"/>
        <v>0</v>
      </c>
      <c r="H716" s="13">
        <f t="shared" si="241"/>
        <v>0</v>
      </c>
      <c r="I716" s="13">
        <f t="shared" si="241"/>
        <v>0</v>
      </c>
      <c r="J716" s="13">
        <f t="shared" si="241"/>
        <v>0</v>
      </c>
      <c r="K716" s="13">
        <f t="shared" si="241"/>
        <v>0</v>
      </c>
      <c r="L716" s="13">
        <f t="shared" si="241"/>
        <v>0</v>
      </c>
      <c r="M716" s="13">
        <f t="shared" si="241"/>
        <v>0</v>
      </c>
      <c r="N716" s="13">
        <f t="shared" si="241"/>
        <v>0</v>
      </c>
      <c r="O716" s="13">
        <f t="shared" si="241"/>
        <v>0</v>
      </c>
      <c r="P716" s="13">
        <f t="shared" si="241"/>
        <v>0</v>
      </c>
      <c r="Q716" s="13">
        <f t="shared" si="241"/>
        <v>0</v>
      </c>
    </row>
    <row r="717" spans="1:17" ht="33.75" customHeight="1" x14ac:dyDescent="0.2">
      <c r="A717" s="21"/>
      <c r="B717" s="22"/>
      <c r="C717" s="14">
        <v>54301</v>
      </c>
      <c r="D717" s="15" t="s">
        <v>711</v>
      </c>
      <c r="E717" s="12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33.75" customHeight="1" x14ac:dyDescent="0.2">
      <c r="A718" s="21"/>
      <c r="B718" s="22"/>
      <c r="C718" s="14">
        <v>54302</v>
      </c>
      <c r="D718" s="15" t="s">
        <v>712</v>
      </c>
      <c r="E718" s="12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33.75" customHeight="1" x14ac:dyDescent="0.2">
      <c r="A719" s="21"/>
      <c r="B719" s="22"/>
      <c r="C719" s="14">
        <v>54303</v>
      </c>
      <c r="D719" s="15" t="s">
        <v>713</v>
      </c>
      <c r="E719" s="12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24" customHeight="1" x14ac:dyDescent="0.2">
      <c r="A720" s="21"/>
      <c r="B720" s="22">
        <v>544</v>
      </c>
      <c r="C720" s="14"/>
      <c r="D720" s="12" t="s">
        <v>714</v>
      </c>
      <c r="E720" s="13">
        <f>SUM(E721)</f>
        <v>0</v>
      </c>
      <c r="F720" s="13">
        <f t="shared" ref="F720:Q720" si="242">SUM(F721)</f>
        <v>0</v>
      </c>
      <c r="G720" s="13">
        <f t="shared" si="242"/>
        <v>0</v>
      </c>
      <c r="H720" s="13">
        <f t="shared" si="242"/>
        <v>0</v>
      </c>
      <c r="I720" s="13">
        <f t="shared" si="242"/>
        <v>0</v>
      </c>
      <c r="J720" s="13">
        <f t="shared" si="242"/>
        <v>0</v>
      </c>
      <c r="K720" s="13">
        <f t="shared" si="242"/>
        <v>0</v>
      </c>
      <c r="L720" s="13">
        <f t="shared" si="242"/>
        <v>0</v>
      </c>
      <c r="M720" s="13">
        <f t="shared" si="242"/>
        <v>0</v>
      </c>
      <c r="N720" s="13">
        <f t="shared" si="242"/>
        <v>0</v>
      </c>
      <c r="O720" s="13">
        <f t="shared" si="242"/>
        <v>0</v>
      </c>
      <c r="P720" s="13">
        <f t="shared" si="242"/>
        <v>0</v>
      </c>
      <c r="Q720" s="13">
        <f t="shared" si="242"/>
        <v>0</v>
      </c>
    </row>
    <row r="721" spans="1:17" ht="24" customHeight="1" x14ac:dyDescent="0.2">
      <c r="A721" s="21"/>
      <c r="B721" s="22"/>
      <c r="C721" s="14">
        <v>54401</v>
      </c>
      <c r="D721" s="12" t="s">
        <v>714</v>
      </c>
      <c r="E721" s="12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24" customHeight="1" x14ac:dyDescent="0.2">
      <c r="A722" s="21"/>
      <c r="B722" s="22">
        <v>545</v>
      </c>
      <c r="C722" s="14"/>
      <c r="D722" s="12" t="s">
        <v>715</v>
      </c>
      <c r="E722" s="13">
        <f>SUM(E723:E725)</f>
        <v>0</v>
      </c>
      <c r="F722" s="13">
        <f t="shared" ref="F722:Q722" si="243">SUM(F723:F725)</f>
        <v>0</v>
      </c>
      <c r="G722" s="13">
        <f t="shared" si="243"/>
        <v>0</v>
      </c>
      <c r="H722" s="13">
        <f t="shared" si="243"/>
        <v>0</v>
      </c>
      <c r="I722" s="13">
        <f t="shared" si="243"/>
        <v>0</v>
      </c>
      <c r="J722" s="13">
        <f t="shared" si="243"/>
        <v>0</v>
      </c>
      <c r="K722" s="13">
        <f t="shared" si="243"/>
        <v>0</v>
      </c>
      <c r="L722" s="13">
        <f t="shared" si="243"/>
        <v>0</v>
      </c>
      <c r="M722" s="13">
        <f t="shared" si="243"/>
        <v>0</v>
      </c>
      <c r="N722" s="13">
        <f t="shared" si="243"/>
        <v>0</v>
      </c>
      <c r="O722" s="13">
        <f t="shared" si="243"/>
        <v>0</v>
      </c>
      <c r="P722" s="13">
        <f t="shared" si="243"/>
        <v>0</v>
      </c>
      <c r="Q722" s="13">
        <f t="shared" si="243"/>
        <v>0</v>
      </c>
    </row>
    <row r="723" spans="1:17" ht="32.25" customHeight="1" x14ac:dyDescent="0.2">
      <c r="A723" s="21"/>
      <c r="B723" s="22"/>
      <c r="C723" s="14">
        <v>54501</v>
      </c>
      <c r="D723" s="15" t="s">
        <v>716</v>
      </c>
      <c r="E723" s="12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32.25" customHeight="1" x14ac:dyDescent="0.2">
      <c r="A724" s="21"/>
      <c r="B724" s="22"/>
      <c r="C724" s="14">
        <v>54502</v>
      </c>
      <c r="D724" s="15" t="s">
        <v>717</v>
      </c>
      <c r="E724" s="12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32.25" customHeight="1" x14ac:dyDescent="0.2">
      <c r="A725" s="21"/>
      <c r="B725" s="22"/>
      <c r="C725" s="14">
        <v>54503</v>
      </c>
      <c r="D725" s="15" t="s">
        <v>718</v>
      </c>
      <c r="E725" s="12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24" customHeight="1" x14ac:dyDescent="0.2">
      <c r="A726" s="21"/>
      <c r="B726" s="22">
        <v>549</v>
      </c>
      <c r="C726" s="14"/>
      <c r="D726" s="12" t="s">
        <v>719</v>
      </c>
      <c r="E726" s="13">
        <f>SUM(E727)</f>
        <v>0</v>
      </c>
      <c r="F726" s="13">
        <f t="shared" ref="F726:Q726" si="244">SUM(F727)</f>
        <v>0</v>
      </c>
      <c r="G726" s="13">
        <f t="shared" si="244"/>
        <v>0</v>
      </c>
      <c r="H726" s="13">
        <f t="shared" si="244"/>
        <v>0</v>
      </c>
      <c r="I726" s="13">
        <f t="shared" si="244"/>
        <v>0</v>
      </c>
      <c r="J726" s="13">
        <f t="shared" si="244"/>
        <v>0</v>
      </c>
      <c r="K726" s="13">
        <f t="shared" si="244"/>
        <v>0</v>
      </c>
      <c r="L726" s="13">
        <f t="shared" si="244"/>
        <v>0</v>
      </c>
      <c r="M726" s="13">
        <f t="shared" si="244"/>
        <v>0</v>
      </c>
      <c r="N726" s="13">
        <f t="shared" si="244"/>
        <v>0</v>
      </c>
      <c r="O726" s="13">
        <f t="shared" si="244"/>
        <v>0</v>
      </c>
      <c r="P726" s="13">
        <f t="shared" si="244"/>
        <v>0</v>
      </c>
      <c r="Q726" s="13">
        <f t="shared" si="244"/>
        <v>0</v>
      </c>
    </row>
    <row r="727" spans="1:17" ht="24" customHeight="1" x14ac:dyDescent="0.2">
      <c r="A727" s="21"/>
      <c r="B727" s="22"/>
      <c r="C727" s="14">
        <v>54901</v>
      </c>
      <c r="D727" s="12" t="s">
        <v>719</v>
      </c>
      <c r="E727" s="12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24" customHeight="1" x14ac:dyDescent="0.2">
      <c r="A728" s="30" t="s">
        <v>720</v>
      </c>
      <c r="B728" s="31"/>
      <c r="C728" s="31"/>
      <c r="D728" s="32"/>
      <c r="E728" s="8">
        <f>SUM(E729)</f>
        <v>0</v>
      </c>
      <c r="F728" s="8">
        <f t="shared" ref="F728:Q728" si="245">SUM(F729)</f>
        <v>0</v>
      </c>
      <c r="G728" s="8">
        <f t="shared" si="245"/>
        <v>0</v>
      </c>
      <c r="H728" s="8">
        <f t="shared" si="245"/>
        <v>0</v>
      </c>
      <c r="I728" s="8">
        <f t="shared" si="245"/>
        <v>0</v>
      </c>
      <c r="J728" s="8">
        <f t="shared" si="245"/>
        <v>0</v>
      </c>
      <c r="K728" s="8">
        <f t="shared" si="245"/>
        <v>0</v>
      </c>
      <c r="L728" s="8">
        <f t="shared" si="245"/>
        <v>0</v>
      </c>
      <c r="M728" s="8">
        <f t="shared" si="245"/>
        <v>0</v>
      </c>
      <c r="N728" s="8">
        <f t="shared" si="245"/>
        <v>0</v>
      </c>
      <c r="O728" s="8">
        <f t="shared" si="245"/>
        <v>0</v>
      </c>
      <c r="P728" s="8">
        <f t="shared" si="245"/>
        <v>0</v>
      </c>
      <c r="Q728" s="8">
        <f t="shared" si="245"/>
        <v>0</v>
      </c>
    </row>
    <row r="729" spans="1:17" ht="24" customHeight="1" x14ac:dyDescent="0.2">
      <c r="A729" s="21"/>
      <c r="B729" s="22">
        <v>551</v>
      </c>
      <c r="C729" s="14"/>
      <c r="D729" s="12" t="s">
        <v>721</v>
      </c>
      <c r="E729" s="13">
        <f>SUM(E730:E731)</f>
        <v>0</v>
      </c>
      <c r="F729" s="13">
        <f t="shared" ref="F729:Q729" si="246">SUM(F730:F731)</f>
        <v>0</v>
      </c>
      <c r="G729" s="13">
        <f t="shared" si="246"/>
        <v>0</v>
      </c>
      <c r="H729" s="13">
        <f t="shared" si="246"/>
        <v>0</v>
      </c>
      <c r="I729" s="13">
        <f t="shared" si="246"/>
        <v>0</v>
      </c>
      <c r="J729" s="13">
        <f t="shared" si="246"/>
        <v>0</v>
      </c>
      <c r="K729" s="13">
        <f t="shared" si="246"/>
        <v>0</v>
      </c>
      <c r="L729" s="13">
        <f t="shared" si="246"/>
        <v>0</v>
      </c>
      <c r="M729" s="13">
        <f t="shared" si="246"/>
        <v>0</v>
      </c>
      <c r="N729" s="13">
        <f t="shared" si="246"/>
        <v>0</v>
      </c>
      <c r="O729" s="13">
        <f t="shared" si="246"/>
        <v>0</v>
      </c>
      <c r="P729" s="13">
        <f t="shared" si="246"/>
        <v>0</v>
      </c>
      <c r="Q729" s="13">
        <f t="shared" si="246"/>
        <v>0</v>
      </c>
    </row>
    <row r="730" spans="1:17" ht="24" customHeight="1" x14ac:dyDescent="0.2">
      <c r="A730" s="21"/>
      <c r="B730" s="22"/>
      <c r="C730" s="14">
        <v>55101</v>
      </c>
      <c r="D730" s="11" t="s">
        <v>722</v>
      </c>
      <c r="E730" s="12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24" customHeight="1" x14ac:dyDescent="0.2">
      <c r="A731" s="21"/>
      <c r="B731" s="22"/>
      <c r="C731" s="14">
        <v>55102</v>
      </c>
      <c r="D731" s="11" t="s">
        <v>723</v>
      </c>
      <c r="E731" s="12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24" customHeight="1" x14ac:dyDescent="0.2">
      <c r="A732" s="30" t="s">
        <v>724</v>
      </c>
      <c r="B732" s="31"/>
      <c r="C732" s="31"/>
      <c r="D732" s="32"/>
      <c r="E732" s="8">
        <f>SUM(E733,E736,E738,E740,E742,E744,E746,E748)</f>
        <v>0</v>
      </c>
      <c r="F732" s="8">
        <f t="shared" ref="F732:Q732" si="247">SUM(F733,F736,F738,F740,F742,F744,F746,F748)</f>
        <v>0</v>
      </c>
      <c r="G732" s="8">
        <f t="shared" si="247"/>
        <v>0</v>
      </c>
      <c r="H732" s="8">
        <f t="shared" si="247"/>
        <v>0</v>
      </c>
      <c r="I732" s="8">
        <f t="shared" si="247"/>
        <v>0</v>
      </c>
      <c r="J732" s="8">
        <f t="shared" si="247"/>
        <v>0</v>
      </c>
      <c r="K732" s="8">
        <f t="shared" si="247"/>
        <v>0</v>
      </c>
      <c r="L732" s="8">
        <f t="shared" si="247"/>
        <v>0</v>
      </c>
      <c r="M732" s="8">
        <f t="shared" si="247"/>
        <v>0</v>
      </c>
      <c r="N732" s="8">
        <f t="shared" si="247"/>
        <v>0</v>
      </c>
      <c r="O732" s="8">
        <f t="shared" si="247"/>
        <v>0</v>
      </c>
      <c r="P732" s="8">
        <f t="shared" si="247"/>
        <v>0</v>
      </c>
      <c r="Q732" s="8">
        <f t="shared" si="247"/>
        <v>0</v>
      </c>
    </row>
    <row r="733" spans="1:17" ht="24" customHeight="1" x14ac:dyDescent="0.2">
      <c r="A733" s="21"/>
      <c r="B733" s="22">
        <v>561</v>
      </c>
      <c r="C733" s="14"/>
      <c r="D733" s="12" t="s">
        <v>725</v>
      </c>
      <c r="E733" s="13">
        <f>SUM(E734:E735)</f>
        <v>0</v>
      </c>
      <c r="F733" s="13">
        <f t="shared" ref="F733:Q733" si="248">SUM(F734:F735)</f>
        <v>0</v>
      </c>
      <c r="G733" s="13">
        <f t="shared" si="248"/>
        <v>0</v>
      </c>
      <c r="H733" s="13">
        <f t="shared" si="248"/>
        <v>0</v>
      </c>
      <c r="I733" s="13">
        <f t="shared" si="248"/>
        <v>0</v>
      </c>
      <c r="J733" s="13">
        <f t="shared" si="248"/>
        <v>0</v>
      </c>
      <c r="K733" s="13">
        <f t="shared" si="248"/>
        <v>0</v>
      </c>
      <c r="L733" s="13">
        <f t="shared" si="248"/>
        <v>0</v>
      </c>
      <c r="M733" s="13">
        <f t="shared" si="248"/>
        <v>0</v>
      </c>
      <c r="N733" s="13">
        <f t="shared" si="248"/>
        <v>0</v>
      </c>
      <c r="O733" s="13">
        <f t="shared" si="248"/>
        <v>0</v>
      </c>
      <c r="P733" s="13">
        <f t="shared" si="248"/>
        <v>0</v>
      </c>
      <c r="Q733" s="13">
        <f t="shared" si="248"/>
        <v>0</v>
      </c>
    </row>
    <row r="734" spans="1:17" ht="24" customHeight="1" x14ac:dyDescent="0.2">
      <c r="A734" s="21"/>
      <c r="B734" s="22"/>
      <c r="C734" s="14">
        <v>56101</v>
      </c>
      <c r="D734" s="12" t="s">
        <v>726</v>
      </c>
      <c r="E734" s="12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24" customHeight="1" x14ac:dyDescent="0.2">
      <c r="A735" s="21"/>
      <c r="B735" s="22"/>
      <c r="C735" s="14">
        <v>56102</v>
      </c>
      <c r="D735" s="12" t="s">
        <v>727</v>
      </c>
      <c r="E735" s="12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24" customHeight="1" x14ac:dyDescent="0.2">
      <c r="A736" s="21"/>
      <c r="B736" s="22">
        <v>562</v>
      </c>
      <c r="C736" s="14"/>
      <c r="D736" s="12" t="s">
        <v>728</v>
      </c>
      <c r="E736" s="13">
        <f>SUM(E737)</f>
        <v>0</v>
      </c>
      <c r="F736" s="13">
        <f t="shared" ref="F736:Q736" si="249">SUM(F737)</f>
        <v>0</v>
      </c>
      <c r="G736" s="13">
        <f t="shared" si="249"/>
        <v>0</v>
      </c>
      <c r="H736" s="13">
        <f t="shared" si="249"/>
        <v>0</v>
      </c>
      <c r="I736" s="13">
        <f t="shared" si="249"/>
        <v>0</v>
      </c>
      <c r="J736" s="13">
        <f t="shared" si="249"/>
        <v>0</v>
      </c>
      <c r="K736" s="13">
        <f t="shared" si="249"/>
        <v>0</v>
      </c>
      <c r="L736" s="13">
        <f t="shared" si="249"/>
        <v>0</v>
      </c>
      <c r="M736" s="13">
        <f t="shared" si="249"/>
        <v>0</v>
      </c>
      <c r="N736" s="13">
        <f t="shared" si="249"/>
        <v>0</v>
      </c>
      <c r="O736" s="13">
        <f t="shared" si="249"/>
        <v>0</v>
      </c>
      <c r="P736" s="13">
        <f t="shared" si="249"/>
        <v>0</v>
      </c>
      <c r="Q736" s="13">
        <f t="shared" si="249"/>
        <v>0</v>
      </c>
    </row>
    <row r="737" spans="1:17" ht="24" customHeight="1" x14ac:dyDescent="0.2">
      <c r="A737" s="21"/>
      <c r="B737" s="22"/>
      <c r="C737" s="14">
        <v>56201</v>
      </c>
      <c r="D737" s="12" t="s">
        <v>729</v>
      </c>
      <c r="E737" s="12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24" customHeight="1" x14ac:dyDescent="0.2">
      <c r="A738" s="21"/>
      <c r="B738" s="22">
        <v>563</v>
      </c>
      <c r="C738" s="14"/>
      <c r="D738" s="12" t="s">
        <v>730</v>
      </c>
      <c r="E738" s="13">
        <f t="shared" ref="E738:Q738" si="250">SUM(E739)</f>
        <v>0</v>
      </c>
      <c r="F738" s="13">
        <f t="shared" si="250"/>
        <v>0</v>
      </c>
      <c r="G738" s="13">
        <f t="shared" si="250"/>
        <v>0</v>
      </c>
      <c r="H738" s="13">
        <f t="shared" si="250"/>
        <v>0</v>
      </c>
      <c r="I738" s="13">
        <f t="shared" si="250"/>
        <v>0</v>
      </c>
      <c r="J738" s="13">
        <f t="shared" si="250"/>
        <v>0</v>
      </c>
      <c r="K738" s="13">
        <f t="shared" si="250"/>
        <v>0</v>
      </c>
      <c r="L738" s="13">
        <f t="shared" si="250"/>
        <v>0</v>
      </c>
      <c r="M738" s="13">
        <f t="shared" si="250"/>
        <v>0</v>
      </c>
      <c r="N738" s="13">
        <f t="shared" si="250"/>
        <v>0</v>
      </c>
      <c r="O738" s="13">
        <f t="shared" si="250"/>
        <v>0</v>
      </c>
      <c r="P738" s="13">
        <f t="shared" si="250"/>
        <v>0</v>
      </c>
      <c r="Q738" s="13">
        <f t="shared" si="250"/>
        <v>0</v>
      </c>
    </row>
    <row r="739" spans="1:17" ht="24" customHeight="1" x14ac:dyDescent="0.2">
      <c r="A739" s="21"/>
      <c r="B739" s="22"/>
      <c r="C739" s="14">
        <v>56301</v>
      </c>
      <c r="D739" s="12" t="s">
        <v>731</v>
      </c>
      <c r="E739" s="12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33.75" customHeight="1" x14ac:dyDescent="0.2">
      <c r="A740" s="21"/>
      <c r="B740" s="22">
        <v>564</v>
      </c>
      <c r="C740" s="14"/>
      <c r="D740" s="15" t="s">
        <v>732</v>
      </c>
      <c r="E740" s="13">
        <f t="shared" ref="E740:Q740" si="251">SUM(E741)</f>
        <v>0</v>
      </c>
      <c r="F740" s="13">
        <f t="shared" si="251"/>
        <v>0</v>
      </c>
      <c r="G740" s="13">
        <f t="shared" si="251"/>
        <v>0</v>
      </c>
      <c r="H740" s="13">
        <f t="shared" si="251"/>
        <v>0</v>
      </c>
      <c r="I740" s="13">
        <f t="shared" si="251"/>
        <v>0</v>
      </c>
      <c r="J740" s="13">
        <f t="shared" si="251"/>
        <v>0</v>
      </c>
      <c r="K740" s="13">
        <f t="shared" si="251"/>
        <v>0</v>
      </c>
      <c r="L740" s="13">
        <f t="shared" si="251"/>
        <v>0</v>
      </c>
      <c r="M740" s="13">
        <f t="shared" si="251"/>
        <v>0</v>
      </c>
      <c r="N740" s="13">
        <f t="shared" si="251"/>
        <v>0</v>
      </c>
      <c r="O740" s="13">
        <f t="shared" si="251"/>
        <v>0</v>
      </c>
      <c r="P740" s="13">
        <f t="shared" si="251"/>
        <v>0</v>
      </c>
      <c r="Q740" s="13">
        <f t="shared" si="251"/>
        <v>0</v>
      </c>
    </row>
    <row r="741" spans="1:17" ht="30.75" customHeight="1" x14ac:dyDescent="0.2">
      <c r="A741" s="21"/>
      <c r="B741" s="22"/>
      <c r="C741" s="14">
        <v>56401</v>
      </c>
      <c r="D741" s="15" t="s">
        <v>733</v>
      </c>
      <c r="E741" s="12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24" customHeight="1" x14ac:dyDescent="0.2">
      <c r="A742" s="21"/>
      <c r="B742" s="22">
        <v>565</v>
      </c>
      <c r="C742" s="14"/>
      <c r="D742" s="12" t="s">
        <v>734</v>
      </c>
      <c r="E742" s="13">
        <f t="shared" ref="E742:Q742" si="252">SUM(E743)</f>
        <v>0</v>
      </c>
      <c r="F742" s="13">
        <f t="shared" si="252"/>
        <v>0</v>
      </c>
      <c r="G742" s="13">
        <f t="shared" si="252"/>
        <v>0</v>
      </c>
      <c r="H742" s="13">
        <f t="shared" si="252"/>
        <v>0</v>
      </c>
      <c r="I742" s="13">
        <f t="shared" si="252"/>
        <v>0</v>
      </c>
      <c r="J742" s="13">
        <f t="shared" si="252"/>
        <v>0</v>
      </c>
      <c r="K742" s="13">
        <f t="shared" si="252"/>
        <v>0</v>
      </c>
      <c r="L742" s="13">
        <f t="shared" si="252"/>
        <v>0</v>
      </c>
      <c r="M742" s="13">
        <f t="shared" si="252"/>
        <v>0</v>
      </c>
      <c r="N742" s="13">
        <f t="shared" si="252"/>
        <v>0</v>
      </c>
      <c r="O742" s="13">
        <f t="shared" si="252"/>
        <v>0</v>
      </c>
      <c r="P742" s="13">
        <f t="shared" si="252"/>
        <v>0</v>
      </c>
      <c r="Q742" s="13">
        <f t="shared" si="252"/>
        <v>0</v>
      </c>
    </row>
    <row r="743" spans="1:17" ht="34.5" customHeight="1" x14ac:dyDescent="0.2">
      <c r="A743" s="21"/>
      <c r="B743" s="22"/>
      <c r="C743" s="14">
        <v>56501</v>
      </c>
      <c r="D743" s="15" t="s">
        <v>735</v>
      </c>
      <c r="E743" s="12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34.5" customHeight="1" x14ac:dyDescent="0.2">
      <c r="A744" s="21"/>
      <c r="B744" s="22">
        <v>566</v>
      </c>
      <c r="C744" s="14"/>
      <c r="D744" s="15" t="s">
        <v>736</v>
      </c>
      <c r="E744" s="13">
        <f t="shared" ref="E744:Q744" si="253">SUM(E745)</f>
        <v>0</v>
      </c>
      <c r="F744" s="13">
        <f t="shared" si="253"/>
        <v>0</v>
      </c>
      <c r="G744" s="13">
        <f t="shared" si="253"/>
        <v>0</v>
      </c>
      <c r="H744" s="13">
        <f t="shared" si="253"/>
        <v>0</v>
      </c>
      <c r="I744" s="13">
        <f t="shared" si="253"/>
        <v>0</v>
      </c>
      <c r="J744" s="13">
        <f t="shared" si="253"/>
        <v>0</v>
      </c>
      <c r="K744" s="13">
        <f t="shared" si="253"/>
        <v>0</v>
      </c>
      <c r="L744" s="13">
        <f t="shared" si="253"/>
        <v>0</v>
      </c>
      <c r="M744" s="13">
        <f t="shared" si="253"/>
        <v>0</v>
      </c>
      <c r="N744" s="13">
        <f t="shared" si="253"/>
        <v>0</v>
      </c>
      <c r="O744" s="13">
        <f t="shared" si="253"/>
        <v>0</v>
      </c>
      <c r="P744" s="13">
        <f t="shared" si="253"/>
        <v>0</v>
      </c>
      <c r="Q744" s="13">
        <f t="shared" si="253"/>
        <v>0</v>
      </c>
    </row>
    <row r="745" spans="1:17" ht="24" customHeight="1" x14ac:dyDescent="0.2">
      <c r="A745" s="21"/>
      <c r="B745" s="22"/>
      <c r="C745" s="14">
        <v>56601</v>
      </c>
      <c r="D745" s="12" t="s">
        <v>737</v>
      </c>
      <c r="E745" s="12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24" customHeight="1" x14ac:dyDescent="0.2">
      <c r="A746" s="21"/>
      <c r="B746" s="22">
        <v>567</v>
      </c>
      <c r="C746" s="14"/>
      <c r="D746" s="12" t="s">
        <v>738</v>
      </c>
      <c r="E746" s="13">
        <f t="shared" ref="E746:Q746" si="254">SUM(E747)</f>
        <v>0</v>
      </c>
      <c r="F746" s="13">
        <f t="shared" si="254"/>
        <v>0</v>
      </c>
      <c r="G746" s="13">
        <f t="shared" si="254"/>
        <v>0</v>
      </c>
      <c r="H746" s="13">
        <f t="shared" si="254"/>
        <v>0</v>
      </c>
      <c r="I746" s="13">
        <f t="shared" si="254"/>
        <v>0</v>
      </c>
      <c r="J746" s="13">
        <f t="shared" si="254"/>
        <v>0</v>
      </c>
      <c r="K746" s="13">
        <f t="shared" si="254"/>
        <v>0</v>
      </c>
      <c r="L746" s="13">
        <f t="shared" si="254"/>
        <v>0</v>
      </c>
      <c r="M746" s="13">
        <f t="shared" si="254"/>
        <v>0</v>
      </c>
      <c r="N746" s="13">
        <f t="shared" si="254"/>
        <v>0</v>
      </c>
      <c r="O746" s="13">
        <f t="shared" si="254"/>
        <v>0</v>
      </c>
      <c r="P746" s="13">
        <f t="shared" si="254"/>
        <v>0</v>
      </c>
      <c r="Q746" s="13">
        <f t="shared" si="254"/>
        <v>0</v>
      </c>
    </row>
    <row r="747" spans="1:17" ht="24" customHeight="1" x14ac:dyDescent="0.2">
      <c r="A747" s="21"/>
      <c r="B747" s="22"/>
      <c r="C747" s="14">
        <v>56701</v>
      </c>
      <c r="D747" s="12" t="s">
        <v>739</v>
      </c>
      <c r="E747" s="12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24" customHeight="1" x14ac:dyDescent="0.2">
      <c r="A748" s="21"/>
      <c r="B748" s="22">
        <v>569</v>
      </c>
      <c r="C748" s="14"/>
      <c r="D748" s="12" t="s">
        <v>740</v>
      </c>
      <c r="E748" s="13">
        <f>SUM(E749:E751)</f>
        <v>0</v>
      </c>
      <c r="F748" s="13">
        <f t="shared" ref="F748:Q748" si="255">SUM(F749:F751)</f>
        <v>0</v>
      </c>
      <c r="G748" s="13">
        <f t="shared" si="255"/>
        <v>0</v>
      </c>
      <c r="H748" s="13">
        <f t="shared" si="255"/>
        <v>0</v>
      </c>
      <c r="I748" s="13">
        <f t="shared" si="255"/>
        <v>0</v>
      </c>
      <c r="J748" s="13">
        <f t="shared" si="255"/>
        <v>0</v>
      </c>
      <c r="K748" s="13">
        <f t="shared" si="255"/>
        <v>0</v>
      </c>
      <c r="L748" s="13">
        <f t="shared" si="255"/>
        <v>0</v>
      </c>
      <c r="M748" s="13">
        <f t="shared" si="255"/>
        <v>0</v>
      </c>
      <c r="N748" s="13">
        <f t="shared" si="255"/>
        <v>0</v>
      </c>
      <c r="O748" s="13">
        <f t="shared" si="255"/>
        <v>0</v>
      </c>
      <c r="P748" s="13">
        <f t="shared" si="255"/>
        <v>0</v>
      </c>
      <c r="Q748" s="13">
        <f t="shared" si="255"/>
        <v>0</v>
      </c>
    </row>
    <row r="749" spans="1:17" ht="24" customHeight="1" x14ac:dyDescent="0.2">
      <c r="A749" s="21"/>
      <c r="B749" s="22"/>
      <c r="C749" s="14">
        <v>56901</v>
      </c>
      <c r="D749" s="11" t="s">
        <v>741</v>
      </c>
      <c r="E749" s="12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24" customHeight="1" x14ac:dyDescent="0.2">
      <c r="A750" s="21"/>
      <c r="B750" s="22"/>
      <c r="C750" s="14">
        <v>56902</v>
      </c>
      <c r="D750" s="11" t="s">
        <v>742</v>
      </c>
      <c r="E750" s="12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24" customHeight="1" x14ac:dyDescent="0.2">
      <c r="A751" s="21"/>
      <c r="B751" s="22"/>
      <c r="C751" s="14">
        <v>56903</v>
      </c>
      <c r="D751" s="11" t="s">
        <v>743</v>
      </c>
      <c r="E751" s="12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24" customHeight="1" x14ac:dyDescent="0.2">
      <c r="A752" s="30" t="s">
        <v>744</v>
      </c>
      <c r="B752" s="31"/>
      <c r="C752" s="31"/>
      <c r="D752" s="32"/>
      <c r="E752" s="8">
        <f>SUM(E753,E755,E757,E759,E761,E763,E765,E767,E769)</f>
        <v>0</v>
      </c>
      <c r="F752" s="8">
        <f t="shared" ref="F752:Q752" si="256">SUM(F753,F755,F757,F759,F761,F763,F765,F767,F769)</f>
        <v>0</v>
      </c>
      <c r="G752" s="8">
        <f t="shared" si="256"/>
        <v>0</v>
      </c>
      <c r="H752" s="8">
        <f t="shared" si="256"/>
        <v>0</v>
      </c>
      <c r="I752" s="8">
        <f t="shared" si="256"/>
        <v>0</v>
      </c>
      <c r="J752" s="8">
        <f t="shared" si="256"/>
        <v>0</v>
      </c>
      <c r="K752" s="8">
        <f t="shared" si="256"/>
        <v>0</v>
      </c>
      <c r="L752" s="8">
        <f t="shared" si="256"/>
        <v>0</v>
      </c>
      <c r="M752" s="8">
        <f t="shared" si="256"/>
        <v>0</v>
      </c>
      <c r="N752" s="8">
        <f t="shared" si="256"/>
        <v>0</v>
      </c>
      <c r="O752" s="8">
        <f t="shared" si="256"/>
        <v>0</v>
      </c>
      <c r="P752" s="8">
        <f t="shared" si="256"/>
        <v>0</v>
      </c>
      <c r="Q752" s="8">
        <f t="shared" si="256"/>
        <v>0</v>
      </c>
    </row>
    <row r="753" spans="1:17" ht="24" customHeight="1" x14ac:dyDescent="0.2">
      <c r="A753" s="21"/>
      <c r="B753" s="22">
        <v>571</v>
      </c>
      <c r="C753" s="14"/>
      <c r="D753" s="12" t="s">
        <v>745</v>
      </c>
      <c r="E753" s="13">
        <f>SUM(E754)</f>
        <v>0</v>
      </c>
      <c r="F753" s="13">
        <f t="shared" ref="F753:Q753" si="257">SUM(F754)</f>
        <v>0</v>
      </c>
      <c r="G753" s="13">
        <f t="shared" si="257"/>
        <v>0</v>
      </c>
      <c r="H753" s="13">
        <f t="shared" si="257"/>
        <v>0</v>
      </c>
      <c r="I753" s="13">
        <f t="shared" si="257"/>
        <v>0</v>
      </c>
      <c r="J753" s="13">
        <f t="shared" si="257"/>
        <v>0</v>
      </c>
      <c r="K753" s="13">
        <f t="shared" si="257"/>
        <v>0</v>
      </c>
      <c r="L753" s="13">
        <f t="shared" si="257"/>
        <v>0</v>
      </c>
      <c r="M753" s="13">
        <f t="shared" si="257"/>
        <v>0</v>
      </c>
      <c r="N753" s="13">
        <f t="shared" si="257"/>
        <v>0</v>
      </c>
      <c r="O753" s="13">
        <f t="shared" si="257"/>
        <v>0</v>
      </c>
      <c r="P753" s="13">
        <f t="shared" si="257"/>
        <v>0</v>
      </c>
      <c r="Q753" s="13">
        <f t="shared" si="257"/>
        <v>0</v>
      </c>
    </row>
    <row r="754" spans="1:17" ht="24" customHeight="1" x14ac:dyDescent="0.2">
      <c r="A754" s="21"/>
      <c r="B754" s="22"/>
      <c r="C754" s="14">
        <v>57101</v>
      </c>
      <c r="D754" s="12" t="s">
        <v>746</v>
      </c>
      <c r="E754" s="12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24" customHeight="1" x14ac:dyDescent="0.2">
      <c r="A755" s="21"/>
      <c r="B755" s="22">
        <v>572</v>
      </c>
      <c r="C755" s="14"/>
      <c r="D755" s="12" t="s">
        <v>747</v>
      </c>
      <c r="E755" s="13">
        <f t="shared" ref="E755:Q755" si="258">SUM(E756)</f>
        <v>0</v>
      </c>
      <c r="F755" s="13">
        <f t="shared" si="258"/>
        <v>0</v>
      </c>
      <c r="G755" s="13">
        <f t="shared" si="258"/>
        <v>0</v>
      </c>
      <c r="H755" s="13">
        <f t="shared" si="258"/>
        <v>0</v>
      </c>
      <c r="I755" s="13">
        <f t="shared" si="258"/>
        <v>0</v>
      </c>
      <c r="J755" s="13">
        <f t="shared" si="258"/>
        <v>0</v>
      </c>
      <c r="K755" s="13">
        <f t="shared" si="258"/>
        <v>0</v>
      </c>
      <c r="L755" s="13">
        <f t="shared" si="258"/>
        <v>0</v>
      </c>
      <c r="M755" s="13">
        <f t="shared" si="258"/>
        <v>0</v>
      </c>
      <c r="N755" s="13">
        <f t="shared" si="258"/>
        <v>0</v>
      </c>
      <c r="O755" s="13">
        <f t="shared" si="258"/>
        <v>0</v>
      </c>
      <c r="P755" s="13">
        <f t="shared" si="258"/>
        <v>0</v>
      </c>
      <c r="Q755" s="13">
        <f t="shared" si="258"/>
        <v>0</v>
      </c>
    </row>
    <row r="756" spans="1:17" ht="24" customHeight="1" x14ac:dyDescent="0.2">
      <c r="A756" s="21"/>
      <c r="B756" s="22"/>
      <c r="C756" s="14">
        <v>57201</v>
      </c>
      <c r="D756" s="12" t="s">
        <v>747</v>
      </c>
      <c r="E756" s="12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24" customHeight="1" x14ac:dyDescent="0.2">
      <c r="A757" s="21"/>
      <c r="B757" s="22">
        <v>573</v>
      </c>
      <c r="C757" s="14"/>
      <c r="D757" s="12" t="s">
        <v>748</v>
      </c>
      <c r="E757" s="13">
        <f t="shared" ref="E757:Q757" si="259">SUM(E758)</f>
        <v>0</v>
      </c>
      <c r="F757" s="13">
        <f t="shared" si="259"/>
        <v>0</v>
      </c>
      <c r="G757" s="13">
        <f t="shared" si="259"/>
        <v>0</v>
      </c>
      <c r="H757" s="13">
        <f t="shared" si="259"/>
        <v>0</v>
      </c>
      <c r="I757" s="13">
        <f t="shared" si="259"/>
        <v>0</v>
      </c>
      <c r="J757" s="13">
        <f t="shared" si="259"/>
        <v>0</v>
      </c>
      <c r="K757" s="13">
        <f t="shared" si="259"/>
        <v>0</v>
      </c>
      <c r="L757" s="13">
        <f t="shared" si="259"/>
        <v>0</v>
      </c>
      <c r="M757" s="13">
        <f t="shared" si="259"/>
        <v>0</v>
      </c>
      <c r="N757" s="13">
        <f t="shared" si="259"/>
        <v>0</v>
      </c>
      <c r="O757" s="13">
        <f t="shared" si="259"/>
        <v>0</v>
      </c>
      <c r="P757" s="13">
        <f t="shared" si="259"/>
        <v>0</v>
      </c>
      <c r="Q757" s="13">
        <f t="shared" si="259"/>
        <v>0</v>
      </c>
    </row>
    <row r="758" spans="1:17" ht="24" customHeight="1" x14ac:dyDescent="0.2">
      <c r="A758" s="21"/>
      <c r="B758" s="22"/>
      <c r="C758" s="14">
        <v>57301</v>
      </c>
      <c r="D758" s="12" t="s">
        <v>748</v>
      </c>
      <c r="E758" s="12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24" customHeight="1" x14ac:dyDescent="0.2">
      <c r="A759" s="21"/>
      <c r="B759" s="22">
        <v>574</v>
      </c>
      <c r="C759" s="14"/>
      <c r="D759" s="12" t="s">
        <v>749</v>
      </c>
      <c r="E759" s="13">
        <f t="shared" ref="E759:Q759" si="260">SUM(E760)</f>
        <v>0</v>
      </c>
      <c r="F759" s="13">
        <f t="shared" si="260"/>
        <v>0</v>
      </c>
      <c r="G759" s="13">
        <f t="shared" si="260"/>
        <v>0</v>
      </c>
      <c r="H759" s="13">
        <f t="shared" si="260"/>
        <v>0</v>
      </c>
      <c r="I759" s="13">
        <f t="shared" si="260"/>
        <v>0</v>
      </c>
      <c r="J759" s="13">
        <f t="shared" si="260"/>
        <v>0</v>
      </c>
      <c r="K759" s="13">
        <f t="shared" si="260"/>
        <v>0</v>
      </c>
      <c r="L759" s="13">
        <f t="shared" si="260"/>
        <v>0</v>
      </c>
      <c r="M759" s="13">
        <f t="shared" si="260"/>
        <v>0</v>
      </c>
      <c r="N759" s="13">
        <f t="shared" si="260"/>
        <v>0</v>
      </c>
      <c r="O759" s="13">
        <f t="shared" si="260"/>
        <v>0</v>
      </c>
      <c r="P759" s="13">
        <f t="shared" si="260"/>
        <v>0</v>
      </c>
      <c r="Q759" s="13">
        <f t="shared" si="260"/>
        <v>0</v>
      </c>
    </row>
    <row r="760" spans="1:17" ht="24" customHeight="1" x14ac:dyDescent="0.2">
      <c r="A760" s="21"/>
      <c r="B760" s="22"/>
      <c r="C760" s="14">
        <v>57401</v>
      </c>
      <c r="D760" s="12" t="s">
        <v>749</v>
      </c>
      <c r="E760" s="12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24" customHeight="1" x14ac:dyDescent="0.2">
      <c r="A761" s="21"/>
      <c r="B761" s="22">
        <v>575</v>
      </c>
      <c r="C761" s="14"/>
      <c r="D761" s="12" t="s">
        <v>750</v>
      </c>
      <c r="E761" s="13">
        <f t="shared" ref="E761:Q761" si="261">SUM(E762)</f>
        <v>0</v>
      </c>
      <c r="F761" s="13">
        <f t="shared" si="261"/>
        <v>0</v>
      </c>
      <c r="G761" s="13">
        <f t="shared" si="261"/>
        <v>0</v>
      </c>
      <c r="H761" s="13">
        <f t="shared" si="261"/>
        <v>0</v>
      </c>
      <c r="I761" s="13">
        <f t="shared" si="261"/>
        <v>0</v>
      </c>
      <c r="J761" s="13">
        <f t="shared" si="261"/>
        <v>0</v>
      </c>
      <c r="K761" s="13">
        <f t="shared" si="261"/>
        <v>0</v>
      </c>
      <c r="L761" s="13">
        <f t="shared" si="261"/>
        <v>0</v>
      </c>
      <c r="M761" s="13">
        <f t="shared" si="261"/>
        <v>0</v>
      </c>
      <c r="N761" s="13">
        <f t="shared" si="261"/>
        <v>0</v>
      </c>
      <c r="O761" s="13">
        <f t="shared" si="261"/>
        <v>0</v>
      </c>
      <c r="P761" s="13">
        <f t="shared" si="261"/>
        <v>0</v>
      </c>
      <c r="Q761" s="13">
        <f t="shared" si="261"/>
        <v>0</v>
      </c>
    </row>
    <row r="762" spans="1:17" ht="24" customHeight="1" x14ac:dyDescent="0.2">
      <c r="A762" s="21"/>
      <c r="B762" s="22"/>
      <c r="C762" s="14">
        <v>57501</v>
      </c>
      <c r="D762" s="12" t="s">
        <v>750</v>
      </c>
      <c r="E762" s="12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24" customHeight="1" x14ac:dyDescent="0.2">
      <c r="A763" s="21"/>
      <c r="B763" s="22">
        <v>576</v>
      </c>
      <c r="C763" s="14"/>
      <c r="D763" s="12" t="s">
        <v>751</v>
      </c>
      <c r="E763" s="13">
        <f t="shared" ref="E763:Q763" si="262">SUM(E764)</f>
        <v>0</v>
      </c>
      <c r="F763" s="13">
        <f t="shared" si="262"/>
        <v>0</v>
      </c>
      <c r="G763" s="13">
        <f t="shared" si="262"/>
        <v>0</v>
      </c>
      <c r="H763" s="13">
        <f t="shared" si="262"/>
        <v>0</v>
      </c>
      <c r="I763" s="13">
        <f t="shared" si="262"/>
        <v>0</v>
      </c>
      <c r="J763" s="13">
        <f t="shared" si="262"/>
        <v>0</v>
      </c>
      <c r="K763" s="13">
        <f t="shared" si="262"/>
        <v>0</v>
      </c>
      <c r="L763" s="13">
        <f t="shared" si="262"/>
        <v>0</v>
      </c>
      <c r="M763" s="13">
        <f t="shared" si="262"/>
        <v>0</v>
      </c>
      <c r="N763" s="13">
        <f t="shared" si="262"/>
        <v>0</v>
      </c>
      <c r="O763" s="13">
        <f t="shared" si="262"/>
        <v>0</v>
      </c>
      <c r="P763" s="13">
        <f t="shared" si="262"/>
        <v>0</v>
      </c>
      <c r="Q763" s="13">
        <f t="shared" si="262"/>
        <v>0</v>
      </c>
    </row>
    <row r="764" spans="1:17" ht="24" customHeight="1" x14ac:dyDescent="0.2">
      <c r="A764" s="21"/>
      <c r="B764" s="22"/>
      <c r="C764" s="14">
        <v>57601</v>
      </c>
      <c r="D764" s="12" t="s">
        <v>752</v>
      </c>
      <c r="E764" s="12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24" customHeight="1" x14ac:dyDescent="0.2">
      <c r="A765" s="21"/>
      <c r="B765" s="22">
        <v>577</v>
      </c>
      <c r="C765" s="14"/>
      <c r="D765" s="12" t="s">
        <v>753</v>
      </c>
      <c r="E765" s="13">
        <f t="shared" ref="E765:Q765" si="263">SUM(E766)</f>
        <v>0</v>
      </c>
      <c r="F765" s="13">
        <f t="shared" si="263"/>
        <v>0</v>
      </c>
      <c r="G765" s="13">
        <f t="shared" si="263"/>
        <v>0</v>
      </c>
      <c r="H765" s="13">
        <f t="shared" si="263"/>
        <v>0</v>
      </c>
      <c r="I765" s="13">
        <f t="shared" si="263"/>
        <v>0</v>
      </c>
      <c r="J765" s="13">
        <f t="shared" si="263"/>
        <v>0</v>
      </c>
      <c r="K765" s="13">
        <f t="shared" si="263"/>
        <v>0</v>
      </c>
      <c r="L765" s="13">
        <f t="shared" si="263"/>
        <v>0</v>
      </c>
      <c r="M765" s="13">
        <f t="shared" si="263"/>
        <v>0</v>
      </c>
      <c r="N765" s="13">
        <f t="shared" si="263"/>
        <v>0</v>
      </c>
      <c r="O765" s="13">
        <f t="shared" si="263"/>
        <v>0</v>
      </c>
      <c r="P765" s="13">
        <f t="shared" si="263"/>
        <v>0</v>
      </c>
      <c r="Q765" s="13">
        <f t="shared" si="263"/>
        <v>0</v>
      </c>
    </row>
    <row r="766" spans="1:17" ht="24" customHeight="1" x14ac:dyDescent="0.2">
      <c r="A766" s="21"/>
      <c r="B766" s="22"/>
      <c r="C766" s="14">
        <v>57701</v>
      </c>
      <c r="D766" s="12" t="s">
        <v>754</v>
      </c>
      <c r="E766" s="12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24" customHeight="1" x14ac:dyDescent="0.2">
      <c r="A767" s="21"/>
      <c r="B767" s="22">
        <v>578</v>
      </c>
      <c r="C767" s="14"/>
      <c r="D767" s="12" t="s">
        <v>755</v>
      </c>
      <c r="E767" s="13">
        <f t="shared" ref="E767:Q767" si="264">SUM(E768)</f>
        <v>0</v>
      </c>
      <c r="F767" s="13">
        <f t="shared" si="264"/>
        <v>0</v>
      </c>
      <c r="G767" s="13">
        <f t="shared" si="264"/>
        <v>0</v>
      </c>
      <c r="H767" s="13">
        <f t="shared" si="264"/>
        <v>0</v>
      </c>
      <c r="I767" s="13">
        <f t="shared" si="264"/>
        <v>0</v>
      </c>
      <c r="J767" s="13">
        <f t="shared" si="264"/>
        <v>0</v>
      </c>
      <c r="K767" s="13">
        <f t="shared" si="264"/>
        <v>0</v>
      </c>
      <c r="L767" s="13">
        <f t="shared" si="264"/>
        <v>0</v>
      </c>
      <c r="M767" s="13">
        <f t="shared" si="264"/>
        <v>0</v>
      </c>
      <c r="N767" s="13">
        <f t="shared" si="264"/>
        <v>0</v>
      </c>
      <c r="O767" s="13">
        <f t="shared" si="264"/>
        <v>0</v>
      </c>
      <c r="P767" s="13">
        <f t="shared" si="264"/>
        <v>0</v>
      </c>
      <c r="Q767" s="13">
        <f t="shared" si="264"/>
        <v>0</v>
      </c>
    </row>
    <row r="768" spans="1:17" ht="24" customHeight="1" x14ac:dyDescent="0.2">
      <c r="A768" s="21"/>
      <c r="B768" s="22"/>
      <c r="C768" s="14">
        <v>57801</v>
      </c>
      <c r="D768" s="12" t="s">
        <v>755</v>
      </c>
      <c r="E768" s="12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24" customHeight="1" x14ac:dyDescent="0.2">
      <c r="A769" s="21"/>
      <c r="B769" s="22">
        <v>579</v>
      </c>
      <c r="C769" s="14"/>
      <c r="D769" s="12" t="s">
        <v>756</v>
      </c>
      <c r="E769" s="13">
        <f t="shared" ref="E769:Q769" si="265">SUM(E770)</f>
        <v>0</v>
      </c>
      <c r="F769" s="13">
        <f t="shared" si="265"/>
        <v>0</v>
      </c>
      <c r="G769" s="13">
        <f t="shared" si="265"/>
        <v>0</v>
      </c>
      <c r="H769" s="13">
        <f t="shared" si="265"/>
        <v>0</v>
      </c>
      <c r="I769" s="13">
        <f t="shared" si="265"/>
        <v>0</v>
      </c>
      <c r="J769" s="13">
        <f t="shared" si="265"/>
        <v>0</v>
      </c>
      <c r="K769" s="13">
        <f t="shared" si="265"/>
        <v>0</v>
      </c>
      <c r="L769" s="13">
        <f t="shared" si="265"/>
        <v>0</v>
      </c>
      <c r="M769" s="13">
        <f t="shared" si="265"/>
        <v>0</v>
      </c>
      <c r="N769" s="13">
        <f t="shared" si="265"/>
        <v>0</v>
      </c>
      <c r="O769" s="13">
        <f t="shared" si="265"/>
        <v>0</v>
      </c>
      <c r="P769" s="13">
        <f t="shared" si="265"/>
        <v>0</v>
      </c>
      <c r="Q769" s="13">
        <f t="shared" si="265"/>
        <v>0</v>
      </c>
    </row>
    <row r="770" spans="1:17" ht="24" customHeight="1" x14ac:dyDescent="0.2">
      <c r="A770" s="21"/>
      <c r="B770" s="22"/>
      <c r="C770" s="14">
        <v>57901</v>
      </c>
      <c r="D770" s="12" t="s">
        <v>756</v>
      </c>
      <c r="E770" s="12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24" customHeight="1" x14ac:dyDescent="0.2">
      <c r="A771" s="30" t="s">
        <v>757</v>
      </c>
      <c r="B771" s="31"/>
      <c r="C771" s="31"/>
      <c r="D771" s="32"/>
      <c r="E771" s="8">
        <f>SUM(E772,E774,E776,E778)</f>
        <v>0</v>
      </c>
      <c r="F771" s="8">
        <f t="shared" ref="F771:Q771" si="266">SUM(F772,F774,F776,F778)</f>
        <v>0</v>
      </c>
      <c r="G771" s="8">
        <f t="shared" si="266"/>
        <v>0</v>
      </c>
      <c r="H771" s="8">
        <f t="shared" si="266"/>
        <v>0</v>
      </c>
      <c r="I771" s="8">
        <f t="shared" si="266"/>
        <v>0</v>
      </c>
      <c r="J771" s="8">
        <f t="shared" si="266"/>
        <v>0</v>
      </c>
      <c r="K771" s="8">
        <f t="shared" si="266"/>
        <v>0</v>
      </c>
      <c r="L771" s="8">
        <f t="shared" si="266"/>
        <v>0</v>
      </c>
      <c r="M771" s="8">
        <f t="shared" si="266"/>
        <v>0</v>
      </c>
      <c r="N771" s="8">
        <f t="shared" si="266"/>
        <v>0</v>
      </c>
      <c r="O771" s="8">
        <f t="shared" si="266"/>
        <v>0</v>
      </c>
      <c r="P771" s="8">
        <f t="shared" si="266"/>
        <v>0</v>
      </c>
      <c r="Q771" s="8">
        <f t="shared" si="266"/>
        <v>0</v>
      </c>
    </row>
    <row r="772" spans="1:17" ht="24" customHeight="1" x14ac:dyDescent="0.2">
      <c r="A772" s="21"/>
      <c r="B772" s="22">
        <v>581</v>
      </c>
      <c r="C772" s="14"/>
      <c r="D772" s="12" t="s">
        <v>758</v>
      </c>
      <c r="E772" s="13">
        <f t="shared" ref="E772:Q772" si="267">SUM(E773)</f>
        <v>0</v>
      </c>
      <c r="F772" s="13">
        <f t="shared" si="267"/>
        <v>0</v>
      </c>
      <c r="G772" s="13">
        <f t="shared" si="267"/>
        <v>0</v>
      </c>
      <c r="H772" s="13">
        <f t="shared" si="267"/>
        <v>0</v>
      </c>
      <c r="I772" s="13">
        <f t="shared" si="267"/>
        <v>0</v>
      </c>
      <c r="J772" s="13">
        <f t="shared" si="267"/>
        <v>0</v>
      </c>
      <c r="K772" s="13">
        <f t="shared" si="267"/>
        <v>0</v>
      </c>
      <c r="L772" s="13">
        <f t="shared" si="267"/>
        <v>0</v>
      </c>
      <c r="M772" s="13">
        <f t="shared" si="267"/>
        <v>0</v>
      </c>
      <c r="N772" s="13">
        <f t="shared" si="267"/>
        <v>0</v>
      </c>
      <c r="O772" s="13">
        <f t="shared" si="267"/>
        <v>0</v>
      </c>
      <c r="P772" s="13">
        <f t="shared" si="267"/>
        <v>0</v>
      </c>
      <c r="Q772" s="13">
        <f t="shared" si="267"/>
        <v>0</v>
      </c>
    </row>
    <row r="773" spans="1:17" ht="24" customHeight="1" x14ac:dyDescent="0.2">
      <c r="A773" s="21"/>
      <c r="B773" s="22"/>
      <c r="C773" s="14">
        <v>58101</v>
      </c>
      <c r="D773" s="12" t="s">
        <v>758</v>
      </c>
      <c r="E773" s="12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24" customHeight="1" x14ac:dyDescent="0.2">
      <c r="A774" s="21"/>
      <c r="B774" s="22">
        <v>582</v>
      </c>
      <c r="C774" s="14"/>
      <c r="D774" s="12" t="s">
        <v>759</v>
      </c>
      <c r="E774" s="13">
        <f t="shared" ref="E774:Q774" si="268">SUM(E775)</f>
        <v>0</v>
      </c>
      <c r="F774" s="13">
        <f t="shared" si="268"/>
        <v>0</v>
      </c>
      <c r="G774" s="13">
        <f t="shared" si="268"/>
        <v>0</v>
      </c>
      <c r="H774" s="13">
        <f t="shared" si="268"/>
        <v>0</v>
      </c>
      <c r="I774" s="13">
        <f t="shared" si="268"/>
        <v>0</v>
      </c>
      <c r="J774" s="13">
        <f t="shared" si="268"/>
        <v>0</v>
      </c>
      <c r="K774" s="13">
        <f t="shared" si="268"/>
        <v>0</v>
      </c>
      <c r="L774" s="13">
        <f t="shared" si="268"/>
        <v>0</v>
      </c>
      <c r="M774" s="13">
        <f t="shared" si="268"/>
        <v>0</v>
      </c>
      <c r="N774" s="13">
        <f t="shared" si="268"/>
        <v>0</v>
      </c>
      <c r="O774" s="13">
        <f t="shared" si="268"/>
        <v>0</v>
      </c>
      <c r="P774" s="13">
        <f t="shared" si="268"/>
        <v>0</v>
      </c>
      <c r="Q774" s="13">
        <f t="shared" si="268"/>
        <v>0</v>
      </c>
    </row>
    <row r="775" spans="1:17" ht="24" customHeight="1" x14ac:dyDescent="0.2">
      <c r="A775" s="21"/>
      <c r="B775" s="22"/>
      <c r="C775" s="14">
        <v>58201</v>
      </c>
      <c r="D775" s="12" t="s">
        <v>760</v>
      </c>
      <c r="E775" s="12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24" customHeight="1" x14ac:dyDescent="0.2">
      <c r="A776" s="21"/>
      <c r="B776" s="22">
        <v>583</v>
      </c>
      <c r="C776" s="14"/>
      <c r="D776" s="12" t="s">
        <v>761</v>
      </c>
      <c r="E776" s="13">
        <f t="shared" ref="E776:Q776" si="269">SUM(E777)</f>
        <v>0</v>
      </c>
      <c r="F776" s="13">
        <f t="shared" si="269"/>
        <v>0</v>
      </c>
      <c r="G776" s="13">
        <f t="shared" si="269"/>
        <v>0</v>
      </c>
      <c r="H776" s="13">
        <f t="shared" si="269"/>
        <v>0</v>
      </c>
      <c r="I776" s="13">
        <f t="shared" si="269"/>
        <v>0</v>
      </c>
      <c r="J776" s="13">
        <f t="shared" si="269"/>
        <v>0</v>
      </c>
      <c r="K776" s="13">
        <f t="shared" si="269"/>
        <v>0</v>
      </c>
      <c r="L776" s="13">
        <f t="shared" si="269"/>
        <v>0</v>
      </c>
      <c r="M776" s="13">
        <f t="shared" si="269"/>
        <v>0</v>
      </c>
      <c r="N776" s="13">
        <f t="shared" si="269"/>
        <v>0</v>
      </c>
      <c r="O776" s="13">
        <f t="shared" si="269"/>
        <v>0</v>
      </c>
      <c r="P776" s="13">
        <f t="shared" si="269"/>
        <v>0</v>
      </c>
      <c r="Q776" s="13">
        <f t="shared" si="269"/>
        <v>0</v>
      </c>
    </row>
    <row r="777" spans="1:17" ht="24" customHeight="1" x14ac:dyDescent="0.2">
      <c r="A777" s="21"/>
      <c r="B777" s="22"/>
      <c r="C777" s="14">
        <v>58301</v>
      </c>
      <c r="D777" s="12" t="s">
        <v>762</v>
      </c>
      <c r="E777" s="12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24" customHeight="1" x14ac:dyDescent="0.2">
      <c r="A778" s="21"/>
      <c r="B778" s="22">
        <v>589</v>
      </c>
      <c r="C778" s="14"/>
      <c r="D778" s="12" t="s">
        <v>763</v>
      </c>
      <c r="E778" s="13">
        <f>SUM(E779:E780)</f>
        <v>0</v>
      </c>
      <c r="F778" s="13">
        <f t="shared" ref="F778:Q778" si="270">SUM(F779:F780)</f>
        <v>0</v>
      </c>
      <c r="G778" s="13">
        <f t="shared" si="270"/>
        <v>0</v>
      </c>
      <c r="H778" s="13">
        <f t="shared" si="270"/>
        <v>0</v>
      </c>
      <c r="I778" s="13">
        <f t="shared" si="270"/>
        <v>0</v>
      </c>
      <c r="J778" s="13">
        <f t="shared" si="270"/>
        <v>0</v>
      </c>
      <c r="K778" s="13">
        <f t="shared" si="270"/>
        <v>0</v>
      </c>
      <c r="L778" s="13">
        <f t="shared" si="270"/>
        <v>0</v>
      </c>
      <c r="M778" s="13">
        <f t="shared" si="270"/>
        <v>0</v>
      </c>
      <c r="N778" s="13">
        <f t="shared" si="270"/>
        <v>0</v>
      </c>
      <c r="O778" s="13">
        <f t="shared" si="270"/>
        <v>0</v>
      </c>
      <c r="P778" s="13">
        <f t="shared" si="270"/>
        <v>0</v>
      </c>
      <c r="Q778" s="13">
        <f t="shared" si="270"/>
        <v>0</v>
      </c>
    </row>
    <row r="779" spans="1:17" ht="32.25" customHeight="1" x14ac:dyDescent="0.2">
      <c r="A779" s="21"/>
      <c r="B779" s="22"/>
      <c r="C779" s="14">
        <v>58901</v>
      </c>
      <c r="D779" s="20" t="s">
        <v>764</v>
      </c>
      <c r="E779" s="12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32.25" customHeight="1" x14ac:dyDescent="0.2">
      <c r="A780" s="21"/>
      <c r="B780" s="22"/>
      <c r="C780" s="14">
        <v>58902</v>
      </c>
      <c r="D780" s="20" t="s">
        <v>765</v>
      </c>
      <c r="E780" s="12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24" customHeight="1" x14ac:dyDescent="0.2">
      <c r="A781" s="30" t="s">
        <v>766</v>
      </c>
      <c r="B781" s="31"/>
      <c r="C781" s="31"/>
      <c r="D781" s="32"/>
      <c r="E781" s="8">
        <f>SUM(E782,E784,E786,E788,E790,E792,E793,E795,E796)</f>
        <v>0</v>
      </c>
      <c r="F781" s="8">
        <f t="shared" ref="F781:Q781" si="271">SUM(F782,F784,F786,F788,F790,F792,F793,F795,F796)</f>
        <v>0</v>
      </c>
      <c r="G781" s="8">
        <f t="shared" si="271"/>
        <v>0</v>
      </c>
      <c r="H781" s="8">
        <f t="shared" si="271"/>
        <v>0</v>
      </c>
      <c r="I781" s="8">
        <f t="shared" si="271"/>
        <v>0</v>
      </c>
      <c r="J781" s="8">
        <f t="shared" si="271"/>
        <v>0</v>
      </c>
      <c r="K781" s="8">
        <f t="shared" si="271"/>
        <v>0</v>
      </c>
      <c r="L781" s="8">
        <f t="shared" si="271"/>
        <v>0</v>
      </c>
      <c r="M781" s="8">
        <f t="shared" si="271"/>
        <v>0</v>
      </c>
      <c r="N781" s="8">
        <f t="shared" si="271"/>
        <v>0</v>
      </c>
      <c r="O781" s="8">
        <f t="shared" si="271"/>
        <v>0</v>
      </c>
      <c r="P781" s="8">
        <f t="shared" si="271"/>
        <v>0</v>
      </c>
      <c r="Q781" s="8">
        <f t="shared" si="271"/>
        <v>0</v>
      </c>
    </row>
    <row r="782" spans="1:17" ht="24" customHeight="1" x14ac:dyDescent="0.2">
      <c r="A782" s="21"/>
      <c r="B782" s="22">
        <v>591</v>
      </c>
      <c r="C782" s="14"/>
      <c r="D782" s="12" t="s">
        <v>767</v>
      </c>
      <c r="E782" s="13">
        <f t="shared" ref="E782:Q782" si="272">SUM(E783)</f>
        <v>0</v>
      </c>
      <c r="F782" s="13">
        <f t="shared" si="272"/>
        <v>0</v>
      </c>
      <c r="G782" s="13">
        <f t="shared" si="272"/>
        <v>0</v>
      </c>
      <c r="H782" s="13">
        <f t="shared" si="272"/>
        <v>0</v>
      </c>
      <c r="I782" s="13">
        <f t="shared" si="272"/>
        <v>0</v>
      </c>
      <c r="J782" s="13">
        <f t="shared" si="272"/>
        <v>0</v>
      </c>
      <c r="K782" s="13">
        <f t="shared" si="272"/>
        <v>0</v>
      </c>
      <c r="L782" s="13">
        <f t="shared" si="272"/>
        <v>0</v>
      </c>
      <c r="M782" s="13">
        <f t="shared" si="272"/>
        <v>0</v>
      </c>
      <c r="N782" s="13">
        <f t="shared" si="272"/>
        <v>0</v>
      </c>
      <c r="O782" s="13">
        <f t="shared" si="272"/>
        <v>0</v>
      </c>
      <c r="P782" s="13">
        <f t="shared" si="272"/>
        <v>0</v>
      </c>
      <c r="Q782" s="13">
        <f t="shared" si="272"/>
        <v>0</v>
      </c>
    </row>
    <row r="783" spans="1:17" ht="24" customHeight="1" x14ac:dyDescent="0.2">
      <c r="A783" s="21"/>
      <c r="B783" s="22"/>
      <c r="C783" s="14">
        <v>59101</v>
      </c>
      <c r="D783" s="12" t="s">
        <v>767</v>
      </c>
      <c r="E783" s="12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24" customHeight="1" x14ac:dyDescent="0.2">
      <c r="A784" s="21"/>
      <c r="B784" s="22">
        <v>592</v>
      </c>
      <c r="C784" s="14"/>
      <c r="D784" s="12" t="s">
        <v>768</v>
      </c>
      <c r="E784" s="13">
        <f t="shared" ref="E784:Q784" si="273">SUM(E785)</f>
        <v>0</v>
      </c>
      <c r="F784" s="13">
        <f t="shared" si="273"/>
        <v>0</v>
      </c>
      <c r="G784" s="13">
        <f t="shared" si="273"/>
        <v>0</v>
      </c>
      <c r="H784" s="13">
        <f t="shared" si="273"/>
        <v>0</v>
      </c>
      <c r="I784" s="13">
        <f t="shared" si="273"/>
        <v>0</v>
      </c>
      <c r="J784" s="13">
        <f t="shared" si="273"/>
        <v>0</v>
      </c>
      <c r="K784" s="13">
        <f t="shared" si="273"/>
        <v>0</v>
      </c>
      <c r="L784" s="13">
        <f t="shared" si="273"/>
        <v>0</v>
      </c>
      <c r="M784" s="13">
        <f t="shared" si="273"/>
        <v>0</v>
      </c>
      <c r="N784" s="13">
        <f t="shared" si="273"/>
        <v>0</v>
      </c>
      <c r="O784" s="13">
        <f t="shared" si="273"/>
        <v>0</v>
      </c>
      <c r="P784" s="13">
        <f t="shared" si="273"/>
        <v>0</v>
      </c>
      <c r="Q784" s="13">
        <f t="shared" si="273"/>
        <v>0</v>
      </c>
    </row>
    <row r="785" spans="1:17" ht="24" customHeight="1" x14ac:dyDescent="0.2">
      <c r="A785" s="21"/>
      <c r="B785" s="22"/>
      <c r="C785" s="14">
        <v>59201</v>
      </c>
      <c r="D785" s="12" t="s">
        <v>768</v>
      </c>
      <c r="E785" s="12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24" customHeight="1" x14ac:dyDescent="0.2">
      <c r="A786" s="21"/>
      <c r="B786" s="22">
        <v>593</v>
      </c>
      <c r="C786" s="14"/>
      <c r="D786" s="12" t="s">
        <v>769</v>
      </c>
      <c r="E786" s="13">
        <f t="shared" ref="E786:Q786" si="274">SUM(E787)</f>
        <v>0</v>
      </c>
      <c r="F786" s="13">
        <f t="shared" si="274"/>
        <v>0</v>
      </c>
      <c r="G786" s="13">
        <f t="shared" si="274"/>
        <v>0</v>
      </c>
      <c r="H786" s="13">
        <f t="shared" si="274"/>
        <v>0</v>
      </c>
      <c r="I786" s="13">
        <f t="shared" si="274"/>
        <v>0</v>
      </c>
      <c r="J786" s="13">
        <f t="shared" si="274"/>
        <v>0</v>
      </c>
      <c r="K786" s="13">
        <f t="shared" si="274"/>
        <v>0</v>
      </c>
      <c r="L786" s="13">
        <f t="shared" si="274"/>
        <v>0</v>
      </c>
      <c r="M786" s="13">
        <f t="shared" si="274"/>
        <v>0</v>
      </c>
      <c r="N786" s="13">
        <f t="shared" si="274"/>
        <v>0</v>
      </c>
      <c r="O786" s="13">
        <f t="shared" si="274"/>
        <v>0</v>
      </c>
      <c r="P786" s="13">
        <f t="shared" si="274"/>
        <v>0</v>
      </c>
      <c r="Q786" s="13">
        <f t="shared" si="274"/>
        <v>0</v>
      </c>
    </row>
    <row r="787" spans="1:17" ht="24" customHeight="1" x14ac:dyDescent="0.2">
      <c r="A787" s="21"/>
      <c r="B787" s="22"/>
      <c r="C787" s="14">
        <v>59301</v>
      </c>
      <c r="D787" s="12" t="s">
        <v>769</v>
      </c>
      <c r="E787" s="12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24" customHeight="1" x14ac:dyDescent="0.2">
      <c r="A788" s="21"/>
      <c r="B788" s="22">
        <v>594</v>
      </c>
      <c r="C788" s="14"/>
      <c r="D788" s="12" t="s">
        <v>770</v>
      </c>
      <c r="E788" s="13">
        <f t="shared" ref="E788:Q788" si="275">SUM(E789)</f>
        <v>0</v>
      </c>
      <c r="F788" s="13">
        <f t="shared" si="275"/>
        <v>0</v>
      </c>
      <c r="G788" s="13">
        <f t="shared" si="275"/>
        <v>0</v>
      </c>
      <c r="H788" s="13">
        <f t="shared" si="275"/>
        <v>0</v>
      </c>
      <c r="I788" s="13">
        <f t="shared" si="275"/>
        <v>0</v>
      </c>
      <c r="J788" s="13">
        <f t="shared" si="275"/>
        <v>0</v>
      </c>
      <c r="K788" s="13">
        <f t="shared" si="275"/>
        <v>0</v>
      </c>
      <c r="L788" s="13">
        <f t="shared" si="275"/>
        <v>0</v>
      </c>
      <c r="M788" s="13">
        <f t="shared" si="275"/>
        <v>0</v>
      </c>
      <c r="N788" s="13">
        <f t="shared" si="275"/>
        <v>0</v>
      </c>
      <c r="O788" s="13">
        <f t="shared" si="275"/>
        <v>0</v>
      </c>
      <c r="P788" s="13">
        <f t="shared" si="275"/>
        <v>0</v>
      </c>
      <c r="Q788" s="13">
        <f t="shared" si="275"/>
        <v>0</v>
      </c>
    </row>
    <row r="789" spans="1:17" ht="24" customHeight="1" x14ac:dyDescent="0.2">
      <c r="A789" s="21"/>
      <c r="B789" s="22"/>
      <c r="C789" s="14">
        <v>59401</v>
      </c>
      <c r="D789" s="12" t="s">
        <v>770</v>
      </c>
      <c r="E789" s="12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24" customHeight="1" x14ac:dyDescent="0.2">
      <c r="A790" s="21"/>
      <c r="B790" s="22">
        <v>595</v>
      </c>
      <c r="C790" s="14"/>
      <c r="D790" s="12" t="s">
        <v>771</v>
      </c>
      <c r="E790" s="13">
        <f t="shared" ref="E790:Q790" si="276">SUM(E791)</f>
        <v>0</v>
      </c>
      <c r="F790" s="13">
        <f t="shared" si="276"/>
        <v>0</v>
      </c>
      <c r="G790" s="13">
        <f t="shared" si="276"/>
        <v>0</v>
      </c>
      <c r="H790" s="13">
        <f t="shared" si="276"/>
        <v>0</v>
      </c>
      <c r="I790" s="13">
        <f t="shared" si="276"/>
        <v>0</v>
      </c>
      <c r="J790" s="13">
        <f t="shared" si="276"/>
        <v>0</v>
      </c>
      <c r="K790" s="13">
        <f t="shared" si="276"/>
        <v>0</v>
      </c>
      <c r="L790" s="13">
        <f t="shared" si="276"/>
        <v>0</v>
      </c>
      <c r="M790" s="13">
        <f t="shared" si="276"/>
        <v>0</v>
      </c>
      <c r="N790" s="13">
        <f t="shared" si="276"/>
        <v>0</v>
      </c>
      <c r="O790" s="13">
        <f t="shared" si="276"/>
        <v>0</v>
      </c>
      <c r="P790" s="13">
        <f t="shared" si="276"/>
        <v>0</v>
      </c>
      <c r="Q790" s="13">
        <f t="shared" si="276"/>
        <v>0</v>
      </c>
    </row>
    <row r="791" spans="1:17" ht="24" customHeight="1" x14ac:dyDescent="0.2">
      <c r="A791" s="21"/>
      <c r="B791" s="22"/>
      <c r="C791" s="14">
        <v>59501</v>
      </c>
      <c r="D791" s="12" t="s">
        <v>771</v>
      </c>
      <c r="E791" s="12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24" customHeight="1" x14ac:dyDescent="0.2">
      <c r="A792" s="21"/>
      <c r="B792" s="22">
        <v>596</v>
      </c>
      <c r="C792" s="14"/>
      <c r="D792" s="12" t="s">
        <v>772</v>
      </c>
      <c r="E792" s="12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24" customHeight="1" x14ac:dyDescent="0.2">
      <c r="A793" s="21"/>
      <c r="B793" s="22">
        <v>597</v>
      </c>
      <c r="C793" s="14"/>
      <c r="D793" s="12" t="s">
        <v>773</v>
      </c>
      <c r="E793" s="13">
        <f t="shared" ref="E793:Q793" si="277">SUM(E794)</f>
        <v>0</v>
      </c>
      <c r="F793" s="13">
        <f t="shared" si="277"/>
        <v>0</v>
      </c>
      <c r="G793" s="13">
        <f t="shared" si="277"/>
        <v>0</v>
      </c>
      <c r="H793" s="13">
        <f t="shared" si="277"/>
        <v>0</v>
      </c>
      <c r="I793" s="13">
        <f t="shared" si="277"/>
        <v>0</v>
      </c>
      <c r="J793" s="13">
        <f t="shared" si="277"/>
        <v>0</v>
      </c>
      <c r="K793" s="13">
        <f t="shared" si="277"/>
        <v>0</v>
      </c>
      <c r="L793" s="13">
        <f t="shared" si="277"/>
        <v>0</v>
      </c>
      <c r="M793" s="13">
        <f t="shared" si="277"/>
        <v>0</v>
      </c>
      <c r="N793" s="13">
        <f t="shared" si="277"/>
        <v>0</v>
      </c>
      <c r="O793" s="13">
        <f t="shared" si="277"/>
        <v>0</v>
      </c>
      <c r="P793" s="13">
        <f t="shared" si="277"/>
        <v>0</v>
      </c>
      <c r="Q793" s="13">
        <f t="shared" si="277"/>
        <v>0</v>
      </c>
    </row>
    <row r="794" spans="1:17" ht="24" customHeight="1" x14ac:dyDescent="0.2">
      <c r="A794" s="21"/>
      <c r="B794" s="22"/>
      <c r="C794" s="14">
        <v>59701</v>
      </c>
      <c r="D794" s="12" t="s">
        <v>774</v>
      </c>
      <c r="E794" s="12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24" customHeight="1" x14ac:dyDescent="0.2">
      <c r="A795" s="21"/>
      <c r="B795" s="22">
        <v>598</v>
      </c>
      <c r="C795" s="14"/>
      <c r="D795" s="12" t="s">
        <v>775</v>
      </c>
      <c r="E795" s="12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24" customHeight="1" x14ac:dyDescent="0.2">
      <c r="A796" s="21"/>
      <c r="B796" s="22">
        <v>599</v>
      </c>
      <c r="C796" s="14"/>
      <c r="D796" s="12" t="s">
        <v>776</v>
      </c>
      <c r="E796" s="12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24" customHeight="1" x14ac:dyDescent="0.2">
      <c r="A797" s="33" t="s">
        <v>777</v>
      </c>
      <c r="B797" s="34"/>
      <c r="C797" s="34"/>
      <c r="D797" s="35"/>
      <c r="E797" s="7">
        <f>SUM(E798,E832,E866)</f>
        <v>0</v>
      </c>
      <c r="F797" s="7">
        <f t="shared" ref="F797:Q797" si="278">SUM(F798,F832,F866)</f>
        <v>0</v>
      </c>
      <c r="G797" s="7">
        <f t="shared" si="278"/>
        <v>0</v>
      </c>
      <c r="H797" s="7">
        <f t="shared" si="278"/>
        <v>0</v>
      </c>
      <c r="I797" s="7">
        <f t="shared" si="278"/>
        <v>0</v>
      </c>
      <c r="J797" s="7">
        <f t="shared" si="278"/>
        <v>0</v>
      </c>
      <c r="K797" s="7">
        <f t="shared" si="278"/>
        <v>0</v>
      </c>
      <c r="L797" s="7">
        <f t="shared" si="278"/>
        <v>0</v>
      </c>
      <c r="M797" s="7">
        <f t="shared" si="278"/>
        <v>0</v>
      </c>
      <c r="N797" s="7">
        <f t="shared" si="278"/>
        <v>0</v>
      </c>
      <c r="O797" s="7">
        <f t="shared" si="278"/>
        <v>0</v>
      </c>
      <c r="P797" s="7">
        <f t="shared" si="278"/>
        <v>0</v>
      </c>
      <c r="Q797" s="7">
        <f t="shared" si="278"/>
        <v>0</v>
      </c>
    </row>
    <row r="798" spans="1:17" ht="24" customHeight="1" x14ac:dyDescent="0.2">
      <c r="A798" s="30" t="s">
        <v>778</v>
      </c>
      <c r="B798" s="31"/>
      <c r="C798" s="31"/>
      <c r="D798" s="32"/>
      <c r="E798" s="8">
        <f>SUM(E799,E802,E806,E810,E814,E821,E824,E826)</f>
        <v>0</v>
      </c>
      <c r="F798" s="8">
        <f t="shared" ref="F798:Q798" si="279">SUM(F799,F802,F806,F810,F814,F821,F824,F826)</f>
        <v>0</v>
      </c>
      <c r="G798" s="8">
        <f t="shared" si="279"/>
        <v>0</v>
      </c>
      <c r="H798" s="8">
        <f t="shared" si="279"/>
        <v>0</v>
      </c>
      <c r="I798" s="8">
        <f t="shared" si="279"/>
        <v>0</v>
      </c>
      <c r="J798" s="8">
        <f t="shared" si="279"/>
        <v>0</v>
      </c>
      <c r="K798" s="8">
        <f t="shared" si="279"/>
        <v>0</v>
      </c>
      <c r="L798" s="8">
        <f t="shared" si="279"/>
        <v>0</v>
      </c>
      <c r="M798" s="8">
        <f t="shared" si="279"/>
        <v>0</v>
      </c>
      <c r="N798" s="8">
        <f t="shared" si="279"/>
        <v>0</v>
      </c>
      <c r="O798" s="8">
        <f t="shared" si="279"/>
        <v>0</v>
      </c>
      <c r="P798" s="8">
        <f t="shared" si="279"/>
        <v>0</v>
      </c>
      <c r="Q798" s="8">
        <f t="shared" si="279"/>
        <v>0</v>
      </c>
    </row>
    <row r="799" spans="1:17" ht="24" customHeight="1" x14ac:dyDescent="0.2">
      <c r="A799" s="21"/>
      <c r="B799" s="22">
        <v>611</v>
      </c>
      <c r="C799" s="14"/>
      <c r="D799" s="12" t="s">
        <v>779</v>
      </c>
      <c r="E799" s="13">
        <f>SUM(E800:E801)</f>
        <v>0</v>
      </c>
      <c r="F799" s="13">
        <f t="shared" ref="F799:Q799" si="280">SUM(F800:F801)</f>
        <v>0</v>
      </c>
      <c r="G799" s="13">
        <f t="shared" si="280"/>
        <v>0</v>
      </c>
      <c r="H799" s="13">
        <f t="shared" si="280"/>
        <v>0</v>
      </c>
      <c r="I799" s="13">
        <f t="shared" si="280"/>
        <v>0</v>
      </c>
      <c r="J799" s="13">
        <f t="shared" si="280"/>
        <v>0</v>
      </c>
      <c r="K799" s="13">
        <f t="shared" si="280"/>
        <v>0</v>
      </c>
      <c r="L799" s="13">
        <f t="shared" si="280"/>
        <v>0</v>
      </c>
      <c r="M799" s="13">
        <f t="shared" si="280"/>
        <v>0</v>
      </c>
      <c r="N799" s="13">
        <f t="shared" si="280"/>
        <v>0</v>
      </c>
      <c r="O799" s="13">
        <f t="shared" si="280"/>
        <v>0</v>
      </c>
      <c r="P799" s="13">
        <f t="shared" si="280"/>
        <v>0</v>
      </c>
      <c r="Q799" s="13">
        <f t="shared" si="280"/>
        <v>0</v>
      </c>
    </row>
    <row r="800" spans="1:17" ht="24" customHeight="1" x14ac:dyDescent="0.2">
      <c r="A800" s="21"/>
      <c r="B800" s="22"/>
      <c r="C800" s="14">
        <v>61101</v>
      </c>
      <c r="D800" s="15" t="s">
        <v>780</v>
      </c>
      <c r="E800" s="12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30.75" customHeight="1" x14ac:dyDescent="0.2">
      <c r="A801" s="21"/>
      <c r="B801" s="22"/>
      <c r="C801" s="14">
        <v>61102</v>
      </c>
      <c r="D801" s="15" t="s">
        <v>781</v>
      </c>
      <c r="E801" s="12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24" customHeight="1" x14ac:dyDescent="0.2">
      <c r="A802" s="21"/>
      <c r="B802" s="22">
        <v>612</v>
      </c>
      <c r="C802" s="14"/>
      <c r="D802" s="12" t="s">
        <v>782</v>
      </c>
      <c r="E802" s="13">
        <f>SUM(E803:E805)</f>
        <v>0</v>
      </c>
      <c r="F802" s="13">
        <f t="shared" ref="F802:Q802" si="281">SUM(F803:F805)</f>
        <v>0</v>
      </c>
      <c r="G802" s="13">
        <f t="shared" si="281"/>
        <v>0</v>
      </c>
      <c r="H802" s="13">
        <f t="shared" si="281"/>
        <v>0</v>
      </c>
      <c r="I802" s="13">
        <f t="shared" si="281"/>
        <v>0</v>
      </c>
      <c r="J802" s="13">
        <f t="shared" si="281"/>
        <v>0</v>
      </c>
      <c r="K802" s="13">
        <f t="shared" si="281"/>
        <v>0</v>
      </c>
      <c r="L802" s="13">
        <f t="shared" si="281"/>
        <v>0</v>
      </c>
      <c r="M802" s="13">
        <f t="shared" si="281"/>
        <v>0</v>
      </c>
      <c r="N802" s="13">
        <f t="shared" si="281"/>
        <v>0</v>
      </c>
      <c r="O802" s="13">
        <f t="shared" si="281"/>
        <v>0</v>
      </c>
      <c r="P802" s="13">
        <f t="shared" si="281"/>
        <v>0</v>
      </c>
      <c r="Q802" s="13">
        <f t="shared" si="281"/>
        <v>0</v>
      </c>
    </row>
    <row r="803" spans="1:17" ht="24" customHeight="1" x14ac:dyDescent="0.2">
      <c r="A803" s="21"/>
      <c r="B803" s="22"/>
      <c r="C803" s="14">
        <v>61201</v>
      </c>
      <c r="D803" s="15" t="s">
        <v>783</v>
      </c>
      <c r="E803" s="12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31.5" customHeight="1" x14ac:dyDescent="0.2">
      <c r="A804" s="21"/>
      <c r="B804" s="22"/>
      <c r="C804" s="14">
        <v>61202</v>
      </c>
      <c r="D804" s="15" t="s">
        <v>784</v>
      </c>
      <c r="E804" s="12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24" customHeight="1" x14ac:dyDescent="0.2">
      <c r="A805" s="21"/>
      <c r="B805" s="22"/>
      <c r="C805" s="14">
        <v>61203</v>
      </c>
      <c r="D805" s="15" t="s">
        <v>785</v>
      </c>
      <c r="E805" s="12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33" customHeight="1" x14ac:dyDescent="0.2">
      <c r="A806" s="21"/>
      <c r="B806" s="22">
        <v>613</v>
      </c>
      <c r="C806" s="14"/>
      <c r="D806" s="15" t="s">
        <v>786</v>
      </c>
      <c r="E806" s="13">
        <f t="shared" ref="E806:Q806" si="282">SUM(E807:E809)</f>
        <v>0</v>
      </c>
      <c r="F806" s="13">
        <f t="shared" si="282"/>
        <v>0</v>
      </c>
      <c r="G806" s="13">
        <f t="shared" si="282"/>
        <v>0</v>
      </c>
      <c r="H806" s="13">
        <f t="shared" si="282"/>
        <v>0</v>
      </c>
      <c r="I806" s="13">
        <f t="shared" si="282"/>
        <v>0</v>
      </c>
      <c r="J806" s="13">
        <f t="shared" si="282"/>
        <v>0</v>
      </c>
      <c r="K806" s="13">
        <f t="shared" si="282"/>
        <v>0</v>
      </c>
      <c r="L806" s="13">
        <f t="shared" si="282"/>
        <v>0</v>
      </c>
      <c r="M806" s="13">
        <f t="shared" si="282"/>
        <v>0</v>
      </c>
      <c r="N806" s="13">
        <f t="shared" si="282"/>
        <v>0</v>
      </c>
      <c r="O806" s="13">
        <f t="shared" si="282"/>
        <v>0</v>
      </c>
      <c r="P806" s="13">
        <f t="shared" si="282"/>
        <v>0</v>
      </c>
      <c r="Q806" s="13">
        <f t="shared" si="282"/>
        <v>0</v>
      </c>
    </row>
    <row r="807" spans="1:17" ht="37.5" customHeight="1" x14ac:dyDescent="0.2">
      <c r="A807" s="21"/>
      <c r="B807" s="22"/>
      <c r="C807" s="14">
        <v>61301</v>
      </c>
      <c r="D807" s="15" t="s">
        <v>787</v>
      </c>
      <c r="E807" s="12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47.25" customHeight="1" x14ac:dyDescent="0.2">
      <c r="A808" s="21"/>
      <c r="B808" s="22"/>
      <c r="C808" s="14">
        <v>61302</v>
      </c>
      <c r="D808" s="15" t="s">
        <v>788</v>
      </c>
      <c r="E808" s="12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33" customHeight="1" x14ac:dyDescent="0.2">
      <c r="A809" s="21"/>
      <c r="B809" s="22"/>
      <c r="C809" s="14">
        <v>61303</v>
      </c>
      <c r="D809" s="15" t="s">
        <v>789</v>
      </c>
      <c r="E809" s="12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24" customHeight="1" x14ac:dyDescent="0.2">
      <c r="A810" s="21"/>
      <c r="B810" s="22">
        <v>614</v>
      </c>
      <c r="C810" s="14"/>
      <c r="D810" s="12" t="s">
        <v>790</v>
      </c>
      <c r="E810" s="13">
        <f t="shared" ref="E810:Q810" si="283">SUM(E811:E813)</f>
        <v>0</v>
      </c>
      <c r="F810" s="13">
        <f t="shared" si="283"/>
        <v>0</v>
      </c>
      <c r="G810" s="13">
        <f t="shared" si="283"/>
        <v>0</v>
      </c>
      <c r="H810" s="13">
        <f t="shared" si="283"/>
        <v>0</v>
      </c>
      <c r="I810" s="13">
        <f t="shared" si="283"/>
        <v>0</v>
      </c>
      <c r="J810" s="13">
        <f t="shared" si="283"/>
        <v>0</v>
      </c>
      <c r="K810" s="13">
        <f t="shared" si="283"/>
        <v>0</v>
      </c>
      <c r="L810" s="13">
        <f t="shared" si="283"/>
        <v>0</v>
      </c>
      <c r="M810" s="13">
        <f t="shared" si="283"/>
        <v>0</v>
      </c>
      <c r="N810" s="13">
        <f t="shared" si="283"/>
        <v>0</v>
      </c>
      <c r="O810" s="13">
        <f t="shared" si="283"/>
        <v>0</v>
      </c>
      <c r="P810" s="13">
        <f t="shared" si="283"/>
        <v>0</v>
      </c>
      <c r="Q810" s="13">
        <f t="shared" si="283"/>
        <v>0</v>
      </c>
    </row>
    <row r="811" spans="1:17" ht="24" customHeight="1" x14ac:dyDescent="0.2">
      <c r="A811" s="21"/>
      <c r="B811" s="22"/>
      <c r="C811" s="14">
        <v>61401</v>
      </c>
      <c r="D811" s="12" t="s">
        <v>791</v>
      </c>
      <c r="E811" s="12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24" customHeight="1" x14ac:dyDescent="0.2">
      <c r="A812" s="21"/>
      <c r="B812" s="22"/>
      <c r="C812" s="14">
        <v>61402</v>
      </c>
      <c r="D812" s="12" t="s">
        <v>792</v>
      </c>
      <c r="E812" s="12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24" customHeight="1" x14ac:dyDescent="0.2">
      <c r="A813" s="21"/>
      <c r="B813" s="22"/>
      <c r="C813" s="14">
        <v>61403</v>
      </c>
      <c r="D813" s="12" t="s">
        <v>793</v>
      </c>
      <c r="E813" s="12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24" customHeight="1" x14ac:dyDescent="0.2">
      <c r="A814" s="21"/>
      <c r="B814" s="22">
        <v>615</v>
      </c>
      <c r="C814" s="14"/>
      <c r="D814" s="12" t="s">
        <v>794</v>
      </c>
      <c r="E814" s="13">
        <f>SUM(E815:E820)</f>
        <v>0</v>
      </c>
      <c r="F814" s="13">
        <f t="shared" ref="F814:Q814" si="284">SUM(F815:F820)</f>
        <v>0</v>
      </c>
      <c r="G814" s="13">
        <f t="shared" si="284"/>
        <v>0</v>
      </c>
      <c r="H814" s="13">
        <f t="shared" si="284"/>
        <v>0</v>
      </c>
      <c r="I814" s="13">
        <f t="shared" si="284"/>
        <v>0</v>
      </c>
      <c r="J814" s="13">
        <f t="shared" si="284"/>
        <v>0</v>
      </c>
      <c r="K814" s="13">
        <f t="shared" si="284"/>
        <v>0</v>
      </c>
      <c r="L814" s="13">
        <f t="shared" si="284"/>
        <v>0</v>
      </c>
      <c r="M814" s="13">
        <f t="shared" si="284"/>
        <v>0</v>
      </c>
      <c r="N814" s="13">
        <f t="shared" si="284"/>
        <v>0</v>
      </c>
      <c r="O814" s="13">
        <f t="shared" si="284"/>
        <v>0</v>
      </c>
      <c r="P814" s="13">
        <f t="shared" si="284"/>
        <v>0</v>
      </c>
      <c r="Q814" s="13">
        <f t="shared" si="284"/>
        <v>0</v>
      </c>
    </row>
    <row r="815" spans="1:17" ht="24" customHeight="1" x14ac:dyDescent="0.2">
      <c r="A815" s="21"/>
      <c r="B815" s="22"/>
      <c r="C815" s="14">
        <v>61501</v>
      </c>
      <c r="D815" s="15" t="s">
        <v>795</v>
      </c>
      <c r="E815" s="12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36.75" customHeight="1" x14ac:dyDescent="0.2">
      <c r="A816" s="21"/>
      <c r="B816" s="22"/>
      <c r="C816" s="14">
        <v>61502</v>
      </c>
      <c r="D816" s="15" t="s">
        <v>796</v>
      </c>
      <c r="E816" s="12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24" customHeight="1" x14ac:dyDescent="0.2">
      <c r="A817" s="21"/>
      <c r="B817" s="22"/>
      <c r="C817" s="14">
        <v>61503</v>
      </c>
      <c r="D817" s="15" t="s">
        <v>797</v>
      </c>
      <c r="E817" s="12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24" customHeight="1" x14ac:dyDescent="0.2">
      <c r="A818" s="21"/>
      <c r="B818" s="22"/>
      <c r="C818" s="14">
        <v>61504</v>
      </c>
      <c r="D818" s="15" t="s">
        <v>798</v>
      </c>
      <c r="E818" s="12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33.75" customHeight="1" x14ac:dyDescent="0.2">
      <c r="A819" s="21"/>
      <c r="B819" s="22"/>
      <c r="C819" s="14">
        <v>61505</v>
      </c>
      <c r="D819" s="15" t="s">
        <v>799</v>
      </c>
      <c r="E819" s="12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24" customHeight="1" x14ac:dyDescent="0.2">
      <c r="A820" s="21"/>
      <c r="B820" s="22"/>
      <c r="C820" s="14">
        <v>61506</v>
      </c>
      <c r="D820" s="15" t="s">
        <v>800</v>
      </c>
      <c r="E820" s="12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24" customHeight="1" x14ac:dyDescent="0.2">
      <c r="A821" s="21"/>
      <c r="B821" s="22">
        <v>616</v>
      </c>
      <c r="C821" s="14"/>
      <c r="D821" s="12" t="s">
        <v>801</v>
      </c>
      <c r="E821" s="13">
        <f>SUM(E822:E823)</f>
        <v>0</v>
      </c>
      <c r="F821" s="13">
        <f t="shared" ref="F821:Q821" si="285">SUM(F822:F823)</f>
        <v>0</v>
      </c>
      <c r="G821" s="13">
        <f t="shared" si="285"/>
        <v>0</v>
      </c>
      <c r="H821" s="13">
        <f t="shared" si="285"/>
        <v>0</v>
      </c>
      <c r="I821" s="13">
        <f t="shared" si="285"/>
        <v>0</v>
      </c>
      <c r="J821" s="13">
        <f t="shared" si="285"/>
        <v>0</v>
      </c>
      <c r="K821" s="13">
        <f t="shared" si="285"/>
        <v>0</v>
      </c>
      <c r="L821" s="13">
        <f t="shared" si="285"/>
        <v>0</v>
      </c>
      <c r="M821" s="13">
        <f t="shared" si="285"/>
        <v>0</v>
      </c>
      <c r="N821" s="13">
        <f t="shared" si="285"/>
        <v>0</v>
      </c>
      <c r="O821" s="13">
        <f t="shared" si="285"/>
        <v>0</v>
      </c>
      <c r="P821" s="13">
        <f t="shared" si="285"/>
        <v>0</v>
      </c>
      <c r="Q821" s="13">
        <f t="shared" si="285"/>
        <v>0</v>
      </c>
    </row>
    <row r="822" spans="1:17" ht="24" customHeight="1" x14ac:dyDescent="0.2">
      <c r="A822" s="21"/>
      <c r="B822" s="22"/>
      <c r="C822" s="14">
        <v>61601</v>
      </c>
      <c r="D822" s="15" t="s">
        <v>802</v>
      </c>
      <c r="E822" s="12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36" customHeight="1" x14ac:dyDescent="0.2">
      <c r="A823" s="21"/>
      <c r="B823" s="22"/>
      <c r="C823" s="14">
        <v>61602</v>
      </c>
      <c r="D823" s="15" t="s">
        <v>803</v>
      </c>
      <c r="E823" s="12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24" customHeight="1" x14ac:dyDescent="0.2">
      <c r="A824" s="21"/>
      <c r="B824" s="22">
        <v>617</v>
      </c>
      <c r="C824" s="14"/>
      <c r="D824" s="12" t="s">
        <v>804</v>
      </c>
      <c r="E824" s="13">
        <f>SUM(E825)</f>
        <v>0</v>
      </c>
      <c r="F824" s="13">
        <f t="shared" ref="F824:Q824" si="286">SUM(F825)</f>
        <v>0</v>
      </c>
      <c r="G824" s="13">
        <f t="shared" si="286"/>
        <v>0</v>
      </c>
      <c r="H824" s="13">
        <f t="shared" si="286"/>
        <v>0</v>
      </c>
      <c r="I824" s="13">
        <f t="shared" si="286"/>
        <v>0</v>
      </c>
      <c r="J824" s="13">
        <f t="shared" si="286"/>
        <v>0</v>
      </c>
      <c r="K824" s="13">
        <f t="shared" si="286"/>
        <v>0</v>
      </c>
      <c r="L824" s="13">
        <f t="shared" si="286"/>
        <v>0</v>
      </c>
      <c r="M824" s="13">
        <f t="shared" si="286"/>
        <v>0</v>
      </c>
      <c r="N824" s="13">
        <f t="shared" si="286"/>
        <v>0</v>
      </c>
      <c r="O824" s="13">
        <f t="shared" si="286"/>
        <v>0</v>
      </c>
      <c r="P824" s="13">
        <f t="shared" si="286"/>
        <v>0</v>
      </c>
      <c r="Q824" s="13">
        <f t="shared" si="286"/>
        <v>0</v>
      </c>
    </row>
    <row r="825" spans="1:17" ht="24" customHeight="1" x14ac:dyDescent="0.2">
      <c r="A825" s="21"/>
      <c r="B825" s="22"/>
      <c r="C825" s="14">
        <v>61701</v>
      </c>
      <c r="D825" s="12" t="s">
        <v>805</v>
      </c>
      <c r="E825" s="12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31.5" customHeight="1" x14ac:dyDescent="0.2">
      <c r="A826" s="21"/>
      <c r="B826" s="22">
        <v>619</v>
      </c>
      <c r="C826" s="14"/>
      <c r="D826" s="15" t="s">
        <v>806</v>
      </c>
      <c r="E826" s="13">
        <f>SUM(E827:E831)</f>
        <v>0</v>
      </c>
      <c r="F826" s="13">
        <f t="shared" ref="F826:Q826" si="287">SUM(F827:F831)</f>
        <v>0</v>
      </c>
      <c r="G826" s="13">
        <f t="shared" si="287"/>
        <v>0</v>
      </c>
      <c r="H826" s="13">
        <f t="shared" si="287"/>
        <v>0</v>
      </c>
      <c r="I826" s="13">
        <f t="shared" si="287"/>
        <v>0</v>
      </c>
      <c r="J826" s="13">
        <f t="shared" si="287"/>
        <v>0</v>
      </c>
      <c r="K826" s="13">
        <f t="shared" si="287"/>
        <v>0</v>
      </c>
      <c r="L826" s="13">
        <f t="shared" si="287"/>
        <v>0</v>
      </c>
      <c r="M826" s="13">
        <f t="shared" si="287"/>
        <v>0</v>
      </c>
      <c r="N826" s="13">
        <f t="shared" si="287"/>
        <v>0</v>
      </c>
      <c r="O826" s="13">
        <f t="shared" si="287"/>
        <v>0</v>
      </c>
      <c r="P826" s="13">
        <f t="shared" si="287"/>
        <v>0</v>
      </c>
      <c r="Q826" s="13">
        <f t="shared" si="287"/>
        <v>0</v>
      </c>
    </row>
    <row r="827" spans="1:17" ht="31.5" customHeight="1" x14ac:dyDescent="0.2">
      <c r="A827" s="21"/>
      <c r="B827" s="22"/>
      <c r="C827" s="14">
        <v>61901</v>
      </c>
      <c r="D827" s="16" t="s">
        <v>807</v>
      </c>
      <c r="E827" s="12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31.5" customHeight="1" x14ac:dyDescent="0.2">
      <c r="A828" s="21"/>
      <c r="B828" s="22"/>
      <c r="C828" s="14">
        <v>61902</v>
      </c>
      <c r="D828" s="16" t="s">
        <v>808</v>
      </c>
      <c r="E828" s="12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31.5" customHeight="1" x14ac:dyDescent="0.2">
      <c r="A829" s="21"/>
      <c r="B829" s="22"/>
      <c r="C829" s="14">
        <v>61903</v>
      </c>
      <c r="D829" s="16" t="s">
        <v>809</v>
      </c>
      <c r="E829" s="12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31.5" customHeight="1" x14ac:dyDescent="0.2">
      <c r="A830" s="21"/>
      <c r="B830" s="22"/>
      <c r="C830" s="14">
        <v>61904</v>
      </c>
      <c r="D830" s="16" t="s">
        <v>810</v>
      </c>
      <c r="E830" s="12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31.5" customHeight="1" x14ac:dyDescent="0.2">
      <c r="A831" s="21"/>
      <c r="B831" s="22"/>
      <c r="C831" s="14">
        <v>61905</v>
      </c>
      <c r="D831" s="16" t="s">
        <v>811</v>
      </c>
      <c r="E831" s="12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24" customHeight="1" x14ac:dyDescent="0.2">
      <c r="A832" s="30" t="s">
        <v>812</v>
      </c>
      <c r="B832" s="31"/>
      <c r="C832" s="31"/>
      <c r="D832" s="32"/>
      <c r="E832" s="8">
        <f>SUM(E833,E836,E840,E844,E848,E855,E858,E860)</f>
        <v>0</v>
      </c>
      <c r="F832" s="8">
        <f t="shared" ref="F832:Q832" si="288">SUM(F833,F836,F840,F844,F848,F855,F858,F860)</f>
        <v>0</v>
      </c>
      <c r="G832" s="8">
        <f t="shared" si="288"/>
        <v>0</v>
      </c>
      <c r="H832" s="8">
        <f t="shared" si="288"/>
        <v>0</v>
      </c>
      <c r="I832" s="8">
        <f t="shared" si="288"/>
        <v>0</v>
      </c>
      <c r="J832" s="8">
        <f t="shared" si="288"/>
        <v>0</v>
      </c>
      <c r="K832" s="8">
        <f t="shared" si="288"/>
        <v>0</v>
      </c>
      <c r="L832" s="8">
        <f t="shared" si="288"/>
        <v>0</v>
      </c>
      <c r="M832" s="8">
        <f t="shared" si="288"/>
        <v>0</v>
      </c>
      <c r="N832" s="8">
        <f t="shared" si="288"/>
        <v>0</v>
      </c>
      <c r="O832" s="8">
        <f t="shared" si="288"/>
        <v>0</v>
      </c>
      <c r="P832" s="8">
        <f t="shared" si="288"/>
        <v>0</v>
      </c>
      <c r="Q832" s="8">
        <f t="shared" si="288"/>
        <v>0</v>
      </c>
    </row>
    <row r="833" spans="1:17" ht="24" customHeight="1" x14ac:dyDescent="0.2">
      <c r="A833" s="21"/>
      <c r="B833" s="22">
        <v>621</v>
      </c>
      <c r="C833" s="14"/>
      <c r="D833" s="12" t="s">
        <v>779</v>
      </c>
      <c r="E833" s="13">
        <f>SUM(E834:E835)</f>
        <v>0</v>
      </c>
      <c r="F833" s="13">
        <f t="shared" ref="F833:Q833" si="289">SUM(F834:F835)</f>
        <v>0</v>
      </c>
      <c r="G833" s="13">
        <f t="shared" si="289"/>
        <v>0</v>
      </c>
      <c r="H833" s="13">
        <f t="shared" si="289"/>
        <v>0</v>
      </c>
      <c r="I833" s="13">
        <f t="shared" si="289"/>
        <v>0</v>
      </c>
      <c r="J833" s="13">
        <f t="shared" si="289"/>
        <v>0</v>
      </c>
      <c r="K833" s="13">
        <f t="shared" si="289"/>
        <v>0</v>
      </c>
      <c r="L833" s="13">
        <f t="shared" si="289"/>
        <v>0</v>
      </c>
      <c r="M833" s="13">
        <f t="shared" si="289"/>
        <v>0</v>
      </c>
      <c r="N833" s="13">
        <f t="shared" si="289"/>
        <v>0</v>
      </c>
      <c r="O833" s="13">
        <f t="shared" si="289"/>
        <v>0</v>
      </c>
      <c r="P833" s="13">
        <f t="shared" si="289"/>
        <v>0</v>
      </c>
      <c r="Q833" s="13">
        <f t="shared" si="289"/>
        <v>0</v>
      </c>
    </row>
    <row r="834" spans="1:17" ht="24" customHeight="1" x14ac:dyDescent="0.2">
      <c r="A834" s="21"/>
      <c r="B834" s="22"/>
      <c r="C834" s="14">
        <v>62101</v>
      </c>
      <c r="D834" s="15" t="s">
        <v>813</v>
      </c>
      <c r="E834" s="12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36" customHeight="1" x14ac:dyDescent="0.2">
      <c r="A835" s="21"/>
      <c r="B835" s="22"/>
      <c r="C835" s="14">
        <v>62102</v>
      </c>
      <c r="D835" s="15" t="s">
        <v>814</v>
      </c>
      <c r="E835" s="12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24" customHeight="1" x14ac:dyDescent="0.2">
      <c r="A836" s="21"/>
      <c r="B836" s="22">
        <v>622</v>
      </c>
      <c r="C836" s="14"/>
      <c r="D836" s="12" t="s">
        <v>782</v>
      </c>
      <c r="E836" s="13">
        <f>SUM(E837:E839)</f>
        <v>0</v>
      </c>
      <c r="F836" s="13">
        <f t="shared" ref="F836:Q836" si="290">SUM(F837:F839)</f>
        <v>0</v>
      </c>
      <c r="G836" s="13">
        <f t="shared" si="290"/>
        <v>0</v>
      </c>
      <c r="H836" s="13">
        <f t="shared" si="290"/>
        <v>0</v>
      </c>
      <c r="I836" s="13">
        <f t="shared" si="290"/>
        <v>0</v>
      </c>
      <c r="J836" s="13">
        <f t="shared" si="290"/>
        <v>0</v>
      </c>
      <c r="K836" s="13">
        <f t="shared" si="290"/>
        <v>0</v>
      </c>
      <c r="L836" s="13">
        <f t="shared" si="290"/>
        <v>0</v>
      </c>
      <c r="M836" s="13">
        <f t="shared" si="290"/>
        <v>0</v>
      </c>
      <c r="N836" s="13">
        <f t="shared" si="290"/>
        <v>0</v>
      </c>
      <c r="O836" s="13">
        <f t="shared" si="290"/>
        <v>0</v>
      </c>
      <c r="P836" s="13">
        <f t="shared" si="290"/>
        <v>0</v>
      </c>
      <c r="Q836" s="13">
        <f t="shared" si="290"/>
        <v>0</v>
      </c>
    </row>
    <row r="837" spans="1:17" ht="24" customHeight="1" x14ac:dyDescent="0.2">
      <c r="A837" s="21"/>
      <c r="B837" s="22"/>
      <c r="C837" s="14">
        <v>62201</v>
      </c>
      <c r="D837" s="15" t="s">
        <v>783</v>
      </c>
      <c r="E837" s="12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32.25" customHeight="1" x14ac:dyDescent="0.2">
      <c r="A838" s="21"/>
      <c r="B838" s="22"/>
      <c r="C838" s="14">
        <v>62202</v>
      </c>
      <c r="D838" s="15" t="s">
        <v>784</v>
      </c>
      <c r="E838" s="12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24" customHeight="1" x14ac:dyDescent="0.2">
      <c r="A839" s="21"/>
      <c r="B839" s="22"/>
      <c r="C839" s="14">
        <v>62203</v>
      </c>
      <c r="D839" s="15" t="s">
        <v>785</v>
      </c>
      <c r="E839" s="12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31.5" customHeight="1" x14ac:dyDescent="0.2">
      <c r="A840" s="21"/>
      <c r="B840" s="22">
        <v>623</v>
      </c>
      <c r="C840" s="14"/>
      <c r="D840" s="15" t="s">
        <v>786</v>
      </c>
      <c r="E840" s="13">
        <f>SUM(E841:E843)</f>
        <v>0</v>
      </c>
      <c r="F840" s="13">
        <f t="shared" ref="F840:Q840" si="291">SUM(F841:F843)</f>
        <v>0</v>
      </c>
      <c r="G840" s="13">
        <f t="shared" si="291"/>
        <v>0</v>
      </c>
      <c r="H840" s="13">
        <f t="shared" si="291"/>
        <v>0</v>
      </c>
      <c r="I840" s="13">
        <f t="shared" si="291"/>
        <v>0</v>
      </c>
      <c r="J840" s="13">
        <f t="shared" si="291"/>
        <v>0</v>
      </c>
      <c r="K840" s="13">
        <f t="shared" si="291"/>
        <v>0</v>
      </c>
      <c r="L840" s="13">
        <f t="shared" si="291"/>
        <v>0</v>
      </c>
      <c r="M840" s="13">
        <f t="shared" si="291"/>
        <v>0</v>
      </c>
      <c r="N840" s="13">
        <f t="shared" si="291"/>
        <v>0</v>
      </c>
      <c r="O840" s="13">
        <f t="shared" si="291"/>
        <v>0</v>
      </c>
      <c r="P840" s="13">
        <f t="shared" si="291"/>
        <v>0</v>
      </c>
      <c r="Q840" s="13">
        <f t="shared" si="291"/>
        <v>0</v>
      </c>
    </row>
    <row r="841" spans="1:17" ht="42" customHeight="1" x14ac:dyDescent="0.2">
      <c r="A841" s="21"/>
      <c r="B841" s="22"/>
      <c r="C841" s="14">
        <v>62301</v>
      </c>
      <c r="D841" s="15" t="s">
        <v>787</v>
      </c>
      <c r="E841" s="12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50.25" customHeight="1" x14ac:dyDescent="0.2">
      <c r="A842" s="21"/>
      <c r="B842" s="22"/>
      <c r="C842" s="14">
        <v>62302</v>
      </c>
      <c r="D842" s="15" t="s">
        <v>788</v>
      </c>
      <c r="E842" s="12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31.5" customHeight="1" x14ac:dyDescent="0.2">
      <c r="A843" s="21"/>
      <c r="B843" s="22"/>
      <c r="C843" s="14">
        <v>62303</v>
      </c>
      <c r="D843" s="15" t="s">
        <v>789</v>
      </c>
      <c r="E843" s="12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24" customHeight="1" x14ac:dyDescent="0.2">
      <c r="A844" s="21"/>
      <c r="B844" s="22">
        <v>624</v>
      </c>
      <c r="C844" s="14"/>
      <c r="D844" s="12" t="s">
        <v>790</v>
      </c>
      <c r="E844" s="13">
        <f>SUM(E845:E847)</f>
        <v>0</v>
      </c>
      <c r="F844" s="13">
        <f t="shared" ref="F844:Q844" si="292">SUM(F845:F847)</f>
        <v>0</v>
      </c>
      <c r="G844" s="13">
        <f t="shared" si="292"/>
        <v>0</v>
      </c>
      <c r="H844" s="13">
        <f t="shared" si="292"/>
        <v>0</v>
      </c>
      <c r="I844" s="13">
        <f t="shared" si="292"/>
        <v>0</v>
      </c>
      <c r="J844" s="13">
        <f t="shared" si="292"/>
        <v>0</v>
      </c>
      <c r="K844" s="13">
        <f t="shared" si="292"/>
        <v>0</v>
      </c>
      <c r="L844" s="13">
        <f t="shared" si="292"/>
        <v>0</v>
      </c>
      <c r="M844" s="13">
        <f t="shared" si="292"/>
        <v>0</v>
      </c>
      <c r="N844" s="13">
        <f t="shared" si="292"/>
        <v>0</v>
      </c>
      <c r="O844" s="13">
        <f t="shared" si="292"/>
        <v>0</v>
      </c>
      <c r="P844" s="13">
        <f t="shared" si="292"/>
        <v>0</v>
      </c>
      <c r="Q844" s="13">
        <f t="shared" si="292"/>
        <v>0</v>
      </c>
    </row>
    <row r="845" spans="1:17" ht="24" customHeight="1" x14ac:dyDescent="0.2">
      <c r="A845" s="21"/>
      <c r="B845" s="22"/>
      <c r="C845" s="14">
        <v>62401</v>
      </c>
      <c r="D845" s="12" t="s">
        <v>791</v>
      </c>
      <c r="E845" s="12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24" customHeight="1" x14ac:dyDescent="0.2">
      <c r="A846" s="21"/>
      <c r="B846" s="22"/>
      <c r="C846" s="14">
        <v>62402</v>
      </c>
      <c r="D846" s="12" t="s">
        <v>792</v>
      </c>
      <c r="E846" s="12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24" customHeight="1" x14ac:dyDescent="0.2">
      <c r="A847" s="21"/>
      <c r="B847" s="22"/>
      <c r="C847" s="14">
        <v>62403</v>
      </c>
      <c r="D847" s="12" t="s">
        <v>793</v>
      </c>
      <c r="E847" s="12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24" customHeight="1" x14ac:dyDescent="0.2">
      <c r="A848" s="21"/>
      <c r="B848" s="22">
        <v>625</v>
      </c>
      <c r="C848" s="14"/>
      <c r="D848" s="12" t="s">
        <v>794</v>
      </c>
      <c r="E848" s="13">
        <f>SUM(E849:E854)</f>
        <v>0</v>
      </c>
      <c r="F848" s="13">
        <f t="shared" ref="F848:Q848" si="293">SUM(F849:F854)</f>
        <v>0</v>
      </c>
      <c r="G848" s="13">
        <f t="shared" si="293"/>
        <v>0</v>
      </c>
      <c r="H848" s="13">
        <f t="shared" si="293"/>
        <v>0</v>
      </c>
      <c r="I848" s="13">
        <f t="shared" si="293"/>
        <v>0</v>
      </c>
      <c r="J848" s="13">
        <f t="shared" si="293"/>
        <v>0</v>
      </c>
      <c r="K848" s="13">
        <f t="shared" si="293"/>
        <v>0</v>
      </c>
      <c r="L848" s="13">
        <f t="shared" si="293"/>
        <v>0</v>
      </c>
      <c r="M848" s="13">
        <f t="shared" si="293"/>
        <v>0</v>
      </c>
      <c r="N848" s="13">
        <f t="shared" si="293"/>
        <v>0</v>
      </c>
      <c r="O848" s="13">
        <f t="shared" si="293"/>
        <v>0</v>
      </c>
      <c r="P848" s="13">
        <f t="shared" si="293"/>
        <v>0</v>
      </c>
      <c r="Q848" s="13">
        <f t="shared" si="293"/>
        <v>0</v>
      </c>
    </row>
    <row r="849" spans="1:17" ht="24" customHeight="1" x14ac:dyDescent="0.2">
      <c r="A849" s="21"/>
      <c r="B849" s="22"/>
      <c r="C849" s="14">
        <v>62501</v>
      </c>
      <c r="D849" s="15" t="s">
        <v>795</v>
      </c>
      <c r="E849" s="12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32.25" customHeight="1" x14ac:dyDescent="0.2">
      <c r="A850" s="21"/>
      <c r="B850" s="22"/>
      <c r="C850" s="14">
        <v>62502</v>
      </c>
      <c r="D850" s="15" t="s">
        <v>796</v>
      </c>
      <c r="E850" s="12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24" customHeight="1" x14ac:dyDescent="0.2">
      <c r="A851" s="21"/>
      <c r="B851" s="22"/>
      <c r="C851" s="14">
        <v>62503</v>
      </c>
      <c r="D851" s="15" t="s">
        <v>797</v>
      </c>
      <c r="E851" s="12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24" customHeight="1" x14ac:dyDescent="0.2">
      <c r="A852" s="21"/>
      <c r="B852" s="22"/>
      <c r="C852" s="14">
        <v>62504</v>
      </c>
      <c r="D852" s="15" t="s">
        <v>798</v>
      </c>
      <c r="E852" s="12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31.5" customHeight="1" x14ac:dyDescent="0.2">
      <c r="A853" s="21"/>
      <c r="B853" s="22"/>
      <c r="C853" s="14">
        <v>62505</v>
      </c>
      <c r="D853" s="15" t="s">
        <v>799</v>
      </c>
      <c r="E853" s="12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24" customHeight="1" x14ac:dyDescent="0.2">
      <c r="A854" s="21"/>
      <c r="B854" s="22"/>
      <c r="C854" s="14">
        <v>62506</v>
      </c>
      <c r="D854" s="15" t="s">
        <v>800</v>
      </c>
      <c r="E854" s="12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24" customHeight="1" x14ac:dyDescent="0.2">
      <c r="A855" s="21"/>
      <c r="B855" s="22">
        <v>626</v>
      </c>
      <c r="C855" s="14"/>
      <c r="D855" s="12" t="s">
        <v>801</v>
      </c>
      <c r="E855" s="13">
        <f>SUM(E856:E857)</f>
        <v>0</v>
      </c>
      <c r="F855" s="13">
        <f t="shared" ref="F855:Q855" si="294">SUM(F856:F857)</f>
        <v>0</v>
      </c>
      <c r="G855" s="13">
        <f t="shared" si="294"/>
        <v>0</v>
      </c>
      <c r="H855" s="13">
        <f t="shared" si="294"/>
        <v>0</v>
      </c>
      <c r="I855" s="13">
        <f t="shared" si="294"/>
        <v>0</v>
      </c>
      <c r="J855" s="13">
        <f t="shared" si="294"/>
        <v>0</v>
      </c>
      <c r="K855" s="13">
        <f t="shared" si="294"/>
        <v>0</v>
      </c>
      <c r="L855" s="13">
        <f t="shared" si="294"/>
        <v>0</v>
      </c>
      <c r="M855" s="13">
        <f t="shared" si="294"/>
        <v>0</v>
      </c>
      <c r="N855" s="13">
        <f t="shared" si="294"/>
        <v>0</v>
      </c>
      <c r="O855" s="13">
        <f t="shared" si="294"/>
        <v>0</v>
      </c>
      <c r="P855" s="13">
        <f t="shared" si="294"/>
        <v>0</v>
      </c>
      <c r="Q855" s="13">
        <f t="shared" si="294"/>
        <v>0</v>
      </c>
    </row>
    <row r="856" spans="1:17" ht="24" customHeight="1" x14ac:dyDescent="0.2">
      <c r="A856" s="21"/>
      <c r="B856" s="22"/>
      <c r="C856" s="14">
        <v>62601</v>
      </c>
      <c r="D856" s="15" t="s">
        <v>802</v>
      </c>
      <c r="E856" s="12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31.5" customHeight="1" x14ac:dyDescent="0.2">
      <c r="A857" s="21"/>
      <c r="B857" s="22"/>
      <c r="C857" s="14">
        <v>62602</v>
      </c>
      <c r="D857" s="15" t="s">
        <v>803</v>
      </c>
      <c r="E857" s="12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24" customHeight="1" x14ac:dyDescent="0.2">
      <c r="A858" s="21"/>
      <c r="B858" s="22">
        <v>627</v>
      </c>
      <c r="C858" s="14"/>
      <c r="D858" s="12" t="s">
        <v>804</v>
      </c>
      <c r="E858" s="13">
        <f>SUM(E859)</f>
        <v>0</v>
      </c>
      <c r="F858" s="13">
        <f t="shared" ref="F858:Q858" si="295">SUM(F859)</f>
        <v>0</v>
      </c>
      <c r="G858" s="13">
        <f t="shared" si="295"/>
        <v>0</v>
      </c>
      <c r="H858" s="13">
        <f t="shared" si="295"/>
        <v>0</v>
      </c>
      <c r="I858" s="13">
        <f t="shared" si="295"/>
        <v>0</v>
      </c>
      <c r="J858" s="13">
        <f t="shared" si="295"/>
        <v>0</v>
      </c>
      <c r="K858" s="13">
        <f t="shared" si="295"/>
        <v>0</v>
      </c>
      <c r="L858" s="13">
        <f t="shared" si="295"/>
        <v>0</v>
      </c>
      <c r="M858" s="13">
        <f t="shared" si="295"/>
        <v>0</v>
      </c>
      <c r="N858" s="13">
        <f t="shared" si="295"/>
        <v>0</v>
      </c>
      <c r="O858" s="13">
        <f t="shared" si="295"/>
        <v>0</v>
      </c>
      <c r="P858" s="13">
        <f t="shared" si="295"/>
        <v>0</v>
      </c>
      <c r="Q858" s="13">
        <f t="shared" si="295"/>
        <v>0</v>
      </c>
    </row>
    <row r="859" spans="1:17" ht="24" customHeight="1" x14ac:dyDescent="0.2">
      <c r="A859" s="21"/>
      <c r="B859" s="22"/>
      <c r="C859" s="14">
        <v>62701</v>
      </c>
      <c r="D859" s="12" t="s">
        <v>805</v>
      </c>
      <c r="E859" s="12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27" x14ac:dyDescent="0.2">
      <c r="A860" s="21"/>
      <c r="B860" s="22">
        <v>629</v>
      </c>
      <c r="C860" s="14"/>
      <c r="D860" s="15" t="s">
        <v>806</v>
      </c>
      <c r="E860" s="13">
        <f>SUM(E861:E865)</f>
        <v>0</v>
      </c>
      <c r="F860" s="13">
        <f t="shared" ref="F860:Q860" si="296">SUM(F861:F865)</f>
        <v>0</v>
      </c>
      <c r="G860" s="13">
        <f t="shared" si="296"/>
        <v>0</v>
      </c>
      <c r="H860" s="13">
        <f t="shared" si="296"/>
        <v>0</v>
      </c>
      <c r="I860" s="13">
        <f t="shared" si="296"/>
        <v>0</v>
      </c>
      <c r="J860" s="13">
        <f t="shared" si="296"/>
        <v>0</v>
      </c>
      <c r="K860" s="13">
        <f t="shared" si="296"/>
        <v>0</v>
      </c>
      <c r="L860" s="13">
        <f t="shared" si="296"/>
        <v>0</v>
      </c>
      <c r="M860" s="13">
        <f t="shared" si="296"/>
        <v>0</v>
      </c>
      <c r="N860" s="13">
        <f t="shared" si="296"/>
        <v>0</v>
      </c>
      <c r="O860" s="13">
        <f t="shared" si="296"/>
        <v>0</v>
      </c>
      <c r="P860" s="13">
        <f t="shared" si="296"/>
        <v>0</v>
      </c>
      <c r="Q860" s="13">
        <f t="shared" si="296"/>
        <v>0</v>
      </c>
    </row>
    <row r="861" spans="1:17" ht="29.25" customHeight="1" x14ac:dyDescent="0.2">
      <c r="A861" s="21"/>
      <c r="B861" s="22"/>
      <c r="C861" s="14">
        <v>62901</v>
      </c>
      <c r="D861" s="16" t="s">
        <v>807</v>
      </c>
      <c r="E861" s="12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29.25" customHeight="1" x14ac:dyDescent="0.2">
      <c r="A862" s="21"/>
      <c r="B862" s="22"/>
      <c r="C862" s="14">
        <v>62902</v>
      </c>
      <c r="D862" s="16" t="s">
        <v>808</v>
      </c>
      <c r="E862" s="12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29.25" customHeight="1" x14ac:dyDescent="0.2">
      <c r="A863" s="21"/>
      <c r="B863" s="22"/>
      <c r="C863" s="14">
        <v>62903</v>
      </c>
      <c r="D863" s="16" t="s">
        <v>809</v>
      </c>
      <c r="E863" s="12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29.25" customHeight="1" x14ac:dyDescent="0.2">
      <c r="A864" s="21"/>
      <c r="B864" s="22"/>
      <c r="C864" s="14">
        <v>62904</v>
      </c>
      <c r="D864" s="16" t="s">
        <v>810</v>
      </c>
      <c r="E864" s="12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29.25" customHeight="1" x14ac:dyDescent="0.2">
      <c r="A865" s="21"/>
      <c r="B865" s="22"/>
      <c r="C865" s="14">
        <v>62905</v>
      </c>
      <c r="D865" s="16" t="s">
        <v>811</v>
      </c>
      <c r="E865" s="12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24" customHeight="1" x14ac:dyDescent="0.2">
      <c r="A866" s="30" t="s">
        <v>815</v>
      </c>
      <c r="B866" s="31"/>
      <c r="C866" s="31"/>
      <c r="D866" s="32"/>
      <c r="E866" s="8">
        <f>SUM(E867,E869)</f>
        <v>0</v>
      </c>
      <c r="F866" s="8">
        <f t="shared" ref="F866:Q866" si="297">SUM(F867,F869)</f>
        <v>0</v>
      </c>
      <c r="G866" s="8">
        <f t="shared" si="297"/>
        <v>0</v>
      </c>
      <c r="H866" s="8">
        <f t="shared" si="297"/>
        <v>0</v>
      </c>
      <c r="I866" s="8">
        <f t="shared" si="297"/>
        <v>0</v>
      </c>
      <c r="J866" s="8">
        <f t="shared" si="297"/>
        <v>0</v>
      </c>
      <c r="K866" s="8">
        <f t="shared" si="297"/>
        <v>0</v>
      </c>
      <c r="L866" s="8">
        <f t="shared" si="297"/>
        <v>0</v>
      </c>
      <c r="M866" s="8">
        <f t="shared" si="297"/>
        <v>0</v>
      </c>
      <c r="N866" s="8">
        <f t="shared" si="297"/>
        <v>0</v>
      </c>
      <c r="O866" s="8">
        <f t="shared" si="297"/>
        <v>0</v>
      </c>
      <c r="P866" s="8">
        <f t="shared" si="297"/>
        <v>0</v>
      </c>
      <c r="Q866" s="8">
        <f t="shared" si="297"/>
        <v>0</v>
      </c>
    </row>
    <row r="867" spans="1:17" ht="29.25" customHeight="1" x14ac:dyDescent="0.2">
      <c r="A867" s="21"/>
      <c r="B867" s="22">
        <v>631</v>
      </c>
      <c r="C867" s="14"/>
      <c r="D867" s="15" t="s">
        <v>816</v>
      </c>
      <c r="E867" s="13">
        <f>SUM(E868)</f>
        <v>0</v>
      </c>
      <c r="F867" s="13">
        <f t="shared" ref="F867:Q867" si="298">SUM(F868)</f>
        <v>0</v>
      </c>
      <c r="G867" s="13">
        <f t="shared" si="298"/>
        <v>0</v>
      </c>
      <c r="H867" s="13">
        <f t="shared" si="298"/>
        <v>0</v>
      </c>
      <c r="I867" s="13">
        <f t="shared" si="298"/>
        <v>0</v>
      </c>
      <c r="J867" s="13">
        <f t="shared" si="298"/>
        <v>0</v>
      </c>
      <c r="K867" s="13">
        <f t="shared" si="298"/>
        <v>0</v>
      </c>
      <c r="L867" s="13">
        <f t="shared" si="298"/>
        <v>0</v>
      </c>
      <c r="M867" s="13">
        <f t="shared" si="298"/>
        <v>0</v>
      </c>
      <c r="N867" s="13">
        <f t="shared" si="298"/>
        <v>0</v>
      </c>
      <c r="O867" s="13">
        <f t="shared" si="298"/>
        <v>0</v>
      </c>
      <c r="P867" s="13">
        <f t="shared" si="298"/>
        <v>0</v>
      </c>
      <c r="Q867" s="13">
        <f t="shared" si="298"/>
        <v>0</v>
      </c>
    </row>
    <row r="868" spans="1:17" ht="29.25" customHeight="1" x14ac:dyDescent="0.2">
      <c r="A868" s="21"/>
      <c r="B868" s="22"/>
      <c r="C868" s="14">
        <v>63101</v>
      </c>
      <c r="D868" s="15" t="s">
        <v>817</v>
      </c>
      <c r="E868" s="12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34.5" customHeight="1" x14ac:dyDescent="0.2">
      <c r="A869" s="21"/>
      <c r="B869" s="22">
        <v>632</v>
      </c>
      <c r="C869" s="14"/>
      <c r="D869" s="15" t="s">
        <v>818</v>
      </c>
      <c r="E869" s="13">
        <f t="shared" ref="E869:Q869" si="299">SUM(E870)</f>
        <v>0</v>
      </c>
      <c r="F869" s="13">
        <f t="shared" si="299"/>
        <v>0</v>
      </c>
      <c r="G869" s="13">
        <f t="shared" si="299"/>
        <v>0</v>
      </c>
      <c r="H869" s="13">
        <f t="shared" si="299"/>
        <v>0</v>
      </c>
      <c r="I869" s="13">
        <f t="shared" si="299"/>
        <v>0</v>
      </c>
      <c r="J869" s="13">
        <f t="shared" si="299"/>
        <v>0</v>
      </c>
      <c r="K869" s="13">
        <f t="shared" si="299"/>
        <v>0</v>
      </c>
      <c r="L869" s="13">
        <f t="shared" si="299"/>
        <v>0</v>
      </c>
      <c r="M869" s="13">
        <f t="shared" si="299"/>
        <v>0</v>
      </c>
      <c r="N869" s="13">
        <f t="shared" si="299"/>
        <v>0</v>
      </c>
      <c r="O869" s="13">
        <f t="shared" si="299"/>
        <v>0</v>
      </c>
      <c r="P869" s="13">
        <f t="shared" si="299"/>
        <v>0</v>
      </c>
      <c r="Q869" s="13">
        <f t="shared" si="299"/>
        <v>0</v>
      </c>
    </row>
    <row r="870" spans="1:17" ht="34.5" customHeight="1" x14ac:dyDescent="0.2">
      <c r="A870" s="21"/>
      <c r="B870" s="22"/>
      <c r="C870" s="14">
        <v>63201</v>
      </c>
      <c r="D870" s="16" t="s">
        <v>819</v>
      </c>
      <c r="E870" s="12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24" customHeight="1" x14ac:dyDescent="0.2">
      <c r="A871" s="33" t="s">
        <v>820</v>
      </c>
      <c r="B871" s="34"/>
      <c r="C871" s="34"/>
      <c r="D871" s="35"/>
      <c r="E871" s="7">
        <f>SUM(E872,E876,E887,E895,E906,E918,E922)</f>
        <v>0</v>
      </c>
      <c r="F871" s="7">
        <f t="shared" ref="F871:Q871" si="300">SUM(F872,F876,F887,F895,F906,F918,F922)</f>
        <v>0</v>
      </c>
      <c r="G871" s="7">
        <f t="shared" si="300"/>
        <v>0</v>
      </c>
      <c r="H871" s="7">
        <f t="shared" si="300"/>
        <v>0</v>
      </c>
      <c r="I871" s="7">
        <f t="shared" si="300"/>
        <v>0</v>
      </c>
      <c r="J871" s="7">
        <f t="shared" si="300"/>
        <v>0</v>
      </c>
      <c r="K871" s="7">
        <f t="shared" si="300"/>
        <v>0</v>
      </c>
      <c r="L871" s="7">
        <f t="shared" si="300"/>
        <v>0</v>
      </c>
      <c r="M871" s="7">
        <f t="shared" si="300"/>
        <v>0</v>
      </c>
      <c r="N871" s="7">
        <f t="shared" si="300"/>
        <v>0</v>
      </c>
      <c r="O871" s="7">
        <f t="shared" si="300"/>
        <v>0</v>
      </c>
      <c r="P871" s="7">
        <f t="shared" si="300"/>
        <v>0</v>
      </c>
      <c r="Q871" s="7">
        <f t="shared" si="300"/>
        <v>0</v>
      </c>
    </row>
    <row r="872" spans="1:17" ht="24" customHeight="1" x14ac:dyDescent="0.2">
      <c r="A872" s="30" t="s">
        <v>821</v>
      </c>
      <c r="B872" s="31"/>
      <c r="C872" s="31"/>
      <c r="D872" s="32"/>
      <c r="E872" s="8">
        <f>SUM(E873,E875)</f>
        <v>0</v>
      </c>
      <c r="F872" s="8">
        <f t="shared" ref="F872:Q872" si="301">SUM(F873,F875)</f>
        <v>0</v>
      </c>
      <c r="G872" s="8">
        <f t="shared" si="301"/>
        <v>0</v>
      </c>
      <c r="H872" s="8">
        <f t="shared" si="301"/>
        <v>0</v>
      </c>
      <c r="I872" s="8">
        <f t="shared" si="301"/>
        <v>0</v>
      </c>
      <c r="J872" s="8">
        <f t="shared" si="301"/>
        <v>0</v>
      </c>
      <c r="K872" s="8">
        <f t="shared" si="301"/>
        <v>0</v>
      </c>
      <c r="L872" s="8">
        <f t="shared" si="301"/>
        <v>0</v>
      </c>
      <c r="M872" s="8">
        <f t="shared" si="301"/>
        <v>0</v>
      </c>
      <c r="N872" s="8">
        <f t="shared" si="301"/>
        <v>0</v>
      </c>
      <c r="O872" s="8">
        <f t="shared" si="301"/>
        <v>0</v>
      </c>
      <c r="P872" s="8">
        <f t="shared" si="301"/>
        <v>0</v>
      </c>
      <c r="Q872" s="8">
        <f t="shared" si="301"/>
        <v>0</v>
      </c>
    </row>
    <row r="873" spans="1:17" ht="45" customHeight="1" x14ac:dyDescent="0.2">
      <c r="A873" s="21"/>
      <c r="B873" s="22">
        <v>711</v>
      </c>
      <c r="C873" s="14"/>
      <c r="D873" s="15" t="s">
        <v>822</v>
      </c>
      <c r="E873" s="13">
        <f>SUM(E874)</f>
        <v>0</v>
      </c>
      <c r="F873" s="13">
        <f t="shared" ref="F873:Q873" si="302">SUM(F874)</f>
        <v>0</v>
      </c>
      <c r="G873" s="13">
        <f t="shared" si="302"/>
        <v>0</v>
      </c>
      <c r="H873" s="13">
        <f t="shared" si="302"/>
        <v>0</v>
      </c>
      <c r="I873" s="13">
        <f t="shared" si="302"/>
        <v>0</v>
      </c>
      <c r="J873" s="13">
        <f t="shared" si="302"/>
        <v>0</v>
      </c>
      <c r="K873" s="13">
        <f t="shared" si="302"/>
        <v>0</v>
      </c>
      <c r="L873" s="13">
        <f t="shared" si="302"/>
        <v>0</v>
      </c>
      <c r="M873" s="13">
        <f t="shared" si="302"/>
        <v>0</v>
      </c>
      <c r="N873" s="13">
        <f t="shared" si="302"/>
        <v>0</v>
      </c>
      <c r="O873" s="13">
        <f t="shared" si="302"/>
        <v>0</v>
      </c>
      <c r="P873" s="13">
        <f t="shared" si="302"/>
        <v>0</v>
      </c>
      <c r="Q873" s="13">
        <f t="shared" si="302"/>
        <v>0</v>
      </c>
    </row>
    <row r="874" spans="1:17" ht="45" customHeight="1" x14ac:dyDescent="0.2">
      <c r="A874" s="21"/>
      <c r="B874" s="22"/>
      <c r="C874" s="14">
        <v>71101</v>
      </c>
      <c r="D874" s="15" t="s">
        <v>823</v>
      </c>
      <c r="E874" s="12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44.25" customHeight="1" x14ac:dyDescent="0.2">
      <c r="A875" s="21"/>
      <c r="B875" s="22">
        <v>712</v>
      </c>
      <c r="C875" s="14"/>
      <c r="D875" s="15" t="s">
        <v>824</v>
      </c>
      <c r="E875" s="12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24" customHeight="1" x14ac:dyDescent="0.2">
      <c r="A876" s="30" t="s">
        <v>825</v>
      </c>
      <c r="B876" s="31"/>
      <c r="C876" s="31"/>
      <c r="D876" s="32"/>
      <c r="E876" s="8">
        <f>SUM(E877,E878,E880,E881,E882,E883,E884,E885,E886)</f>
        <v>0</v>
      </c>
      <c r="F876" s="8">
        <f t="shared" ref="F876:Q876" si="303">SUM(F877,F878,F880,F881,F882,F883,F884,F885,F886)</f>
        <v>0</v>
      </c>
      <c r="G876" s="8">
        <f t="shared" si="303"/>
        <v>0</v>
      </c>
      <c r="H876" s="8">
        <f t="shared" si="303"/>
        <v>0</v>
      </c>
      <c r="I876" s="8">
        <f t="shared" si="303"/>
        <v>0</v>
      </c>
      <c r="J876" s="8">
        <f t="shared" si="303"/>
        <v>0</v>
      </c>
      <c r="K876" s="8">
        <f t="shared" si="303"/>
        <v>0</v>
      </c>
      <c r="L876" s="8">
        <f t="shared" si="303"/>
        <v>0</v>
      </c>
      <c r="M876" s="8">
        <f t="shared" si="303"/>
        <v>0</v>
      </c>
      <c r="N876" s="8">
        <f t="shared" si="303"/>
        <v>0</v>
      </c>
      <c r="O876" s="8">
        <f t="shared" si="303"/>
        <v>0</v>
      </c>
      <c r="P876" s="8">
        <f t="shared" si="303"/>
        <v>0</v>
      </c>
      <c r="Q876" s="8">
        <f t="shared" si="303"/>
        <v>0</v>
      </c>
    </row>
    <row r="877" spans="1:17" ht="51" customHeight="1" x14ac:dyDescent="0.2">
      <c r="A877" s="21"/>
      <c r="B877" s="22">
        <v>721</v>
      </c>
      <c r="C877" s="14"/>
      <c r="D877" s="16" t="s">
        <v>826</v>
      </c>
      <c r="E877" s="12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51" customHeight="1" x14ac:dyDescent="0.2">
      <c r="A878" s="21"/>
      <c r="B878" s="22">
        <v>722</v>
      </c>
      <c r="C878" s="14"/>
      <c r="D878" s="16" t="s">
        <v>827</v>
      </c>
      <c r="E878" s="13">
        <f t="shared" ref="E878:Q878" si="304">SUM(E879)</f>
        <v>0</v>
      </c>
      <c r="F878" s="13">
        <f t="shared" si="304"/>
        <v>0</v>
      </c>
      <c r="G878" s="13">
        <f t="shared" si="304"/>
        <v>0</v>
      </c>
      <c r="H878" s="13">
        <f t="shared" si="304"/>
        <v>0</v>
      </c>
      <c r="I878" s="13">
        <f t="shared" si="304"/>
        <v>0</v>
      </c>
      <c r="J878" s="13">
        <f t="shared" si="304"/>
        <v>0</v>
      </c>
      <c r="K878" s="13">
        <f t="shared" si="304"/>
        <v>0</v>
      </c>
      <c r="L878" s="13">
        <f t="shared" si="304"/>
        <v>0</v>
      </c>
      <c r="M878" s="13">
        <f t="shared" si="304"/>
        <v>0</v>
      </c>
      <c r="N878" s="13">
        <f t="shared" si="304"/>
        <v>0</v>
      </c>
      <c r="O878" s="13">
        <f t="shared" si="304"/>
        <v>0</v>
      </c>
      <c r="P878" s="13">
        <f t="shared" si="304"/>
        <v>0</v>
      </c>
      <c r="Q878" s="13">
        <f t="shared" si="304"/>
        <v>0</v>
      </c>
    </row>
    <row r="879" spans="1:17" ht="51" customHeight="1" x14ac:dyDescent="0.2">
      <c r="A879" s="21"/>
      <c r="B879" s="22"/>
      <c r="C879" s="14">
        <v>72201</v>
      </c>
      <c r="D879" s="16" t="s">
        <v>828</v>
      </c>
      <c r="E879" s="12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51" customHeight="1" x14ac:dyDescent="0.2">
      <c r="A880" s="21"/>
      <c r="B880" s="22">
        <v>723</v>
      </c>
      <c r="C880" s="14"/>
      <c r="D880" s="16" t="s">
        <v>829</v>
      </c>
      <c r="E880" s="12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51" customHeight="1" x14ac:dyDescent="0.2">
      <c r="A881" s="21"/>
      <c r="B881" s="22">
        <v>724</v>
      </c>
      <c r="C881" s="14"/>
      <c r="D881" s="16" t="s">
        <v>830</v>
      </c>
      <c r="E881" s="12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51" customHeight="1" x14ac:dyDescent="0.2">
      <c r="A882" s="21"/>
      <c r="B882" s="22">
        <v>725</v>
      </c>
      <c r="C882" s="14"/>
      <c r="D882" s="16" t="s">
        <v>831</v>
      </c>
      <c r="E882" s="12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51" customHeight="1" x14ac:dyDescent="0.2">
      <c r="A883" s="21"/>
      <c r="B883" s="22">
        <v>726</v>
      </c>
      <c r="C883" s="14"/>
      <c r="D883" s="16" t="s">
        <v>832</v>
      </c>
      <c r="E883" s="12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51" customHeight="1" x14ac:dyDescent="0.2">
      <c r="A884" s="21"/>
      <c r="B884" s="22">
        <v>727</v>
      </c>
      <c r="C884" s="14"/>
      <c r="D884" s="16" t="s">
        <v>833</v>
      </c>
      <c r="E884" s="12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51" customHeight="1" x14ac:dyDescent="0.2">
      <c r="A885" s="21"/>
      <c r="B885" s="22">
        <v>728</v>
      </c>
      <c r="C885" s="14"/>
      <c r="D885" s="16" t="s">
        <v>834</v>
      </c>
      <c r="E885" s="12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51" customHeight="1" x14ac:dyDescent="0.2">
      <c r="A886" s="21"/>
      <c r="B886" s="22">
        <v>729</v>
      </c>
      <c r="C886" s="14"/>
      <c r="D886" s="16" t="s">
        <v>835</v>
      </c>
      <c r="E886" s="12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24" customHeight="1" x14ac:dyDescent="0.2">
      <c r="A887" s="30" t="s">
        <v>836</v>
      </c>
      <c r="B887" s="31"/>
      <c r="C887" s="31"/>
      <c r="D887" s="32"/>
      <c r="E887" s="8">
        <f>SUM(E888,E889,E890,E891,E892,E893,E894)</f>
        <v>0</v>
      </c>
      <c r="F887" s="8">
        <f t="shared" ref="F887:Q887" si="305">SUM(F888,F889,F890,F891,F892,F893,F894)</f>
        <v>0</v>
      </c>
      <c r="G887" s="8">
        <f t="shared" si="305"/>
        <v>0</v>
      </c>
      <c r="H887" s="8">
        <f t="shared" si="305"/>
        <v>0</v>
      </c>
      <c r="I887" s="8">
        <f t="shared" si="305"/>
        <v>0</v>
      </c>
      <c r="J887" s="8">
        <f t="shared" si="305"/>
        <v>0</v>
      </c>
      <c r="K887" s="8">
        <f t="shared" si="305"/>
        <v>0</v>
      </c>
      <c r="L887" s="8">
        <f t="shared" si="305"/>
        <v>0</v>
      </c>
      <c r="M887" s="8">
        <f t="shared" si="305"/>
        <v>0</v>
      </c>
      <c r="N887" s="8">
        <f t="shared" si="305"/>
        <v>0</v>
      </c>
      <c r="O887" s="8">
        <f t="shared" si="305"/>
        <v>0</v>
      </c>
      <c r="P887" s="8">
        <f t="shared" si="305"/>
        <v>0</v>
      </c>
      <c r="Q887" s="8">
        <f t="shared" si="305"/>
        <v>0</v>
      </c>
    </row>
    <row r="888" spans="1:17" ht="24" customHeight="1" x14ac:dyDescent="0.2">
      <c r="A888" s="21"/>
      <c r="B888" s="22">
        <v>730</v>
      </c>
      <c r="C888" s="14"/>
      <c r="D888" s="16" t="s">
        <v>837</v>
      </c>
      <c r="E888" s="12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24" customHeight="1" x14ac:dyDescent="0.2">
      <c r="A889" s="21"/>
      <c r="B889" s="22">
        <v>731</v>
      </c>
      <c r="C889" s="14"/>
      <c r="D889" s="16" t="s">
        <v>838</v>
      </c>
      <c r="E889" s="12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30.75" customHeight="1" x14ac:dyDescent="0.2">
      <c r="A890" s="21"/>
      <c r="B890" s="22">
        <v>732</v>
      </c>
      <c r="C890" s="14"/>
      <c r="D890" s="16" t="s">
        <v>839</v>
      </c>
      <c r="E890" s="12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30.75" customHeight="1" x14ac:dyDescent="0.2">
      <c r="A891" s="21"/>
      <c r="B891" s="22">
        <v>733</v>
      </c>
      <c r="C891" s="14"/>
      <c r="D891" s="16" t="s">
        <v>840</v>
      </c>
      <c r="E891" s="12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30.75" customHeight="1" x14ac:dyDescent="0.2">
      <c r="A892" s="21"/>
      <c r="B892" s="22">
        <v>734</v>
      </c>
      <c r="C892" s="14"/>
      <c r="D892" s="16" t="s">
        <v>841</v>
      </c>
      <c r="E892" s="12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30.75" customHeight="1" x14ac:dyDescent="0.2">
      <c r="A893" s="21"/>
      <c r="B893" s="22">
        <v>735</v>
      </c>
      <c r="C893" s="14"/>
      <c r="D893" s="16" t="s">
        <v>842</v>
      </c>
      <c r="E893" s="12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24" customHeight="1" x14ac:dyDescent="0.2">
      <c r="A894" s="21"/>
      <c r="B894" s="22">
        <v>739</v>
      </c>
      <c r="C894" s="14"/>
      <c r="D894" s="16" t="s">
        <v>843</v>
      </c>
      <c r="E894" s="12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24" customHeight="1" x14ac:dyDescent="0.2">
      <c r="A895" s="30" t="s">
        <v>844</v>
      </c>
      <c r="B895" s="31"/>
      <c r="C895" s="31"/>
      <c r="D895" s="32"/>
      <c r="E895" s="8">
        <f>SUM(E896,E897,E898,E899,E900,E901,E902,E903,E904,E905)</f>
        <v>0</v>
      </c>
      <c r="F895" s="8">
        <f t="shared" ref="F895:Q895" si="306">SUM(F896,F897,F898,F899,F900,F901,F902,F903,F904,F905)</f>
        <v>0</v>
      </c>
      <c r="G895" s="8">
        <f t="shared" si="306"/>
        <v>0</v>
      </c>
      <c r="H895" s="8">
        <f t="shared" si="306"/>
        <v>0</v>
      </c>
      <c r="I895" s="8">
        <f t="shared" si="306"/>
        <v>0</v>
      </c>
      <c r="J895" s="8">
        <f t="shared" si="306"/>
        <v>0</v>
      </c>
      <c r="K895" s="8">
        <f t="shared" si="306"/>
        <v>0</v>
      </c>
      <c r="L895" s="8">
        <f t="shared" si="306"/>
        <v>0</v>
      </c>
      <c r="M895" s="8">
        <f t="shared" si="306"/>
        <v>0</v>
      </c>
      <c r="N895" s="8">
        <f t="shared" si="306"/>
        <v>0</v>
      </c>
      <c r="O895" s="8">
        <f t="shared" si="306"/>
        <v>0</v>
      </c>
      <c r="P895" s="8">
        <f t="shared" si="306"/>
        <v>0</v>
      </c>
      <c r="Q895" s="8">
        <f t="shared" si="306"/>
        <v>0</v>
      </c>
    </row>
    <row r="896" spans="1:17" ht="24" customHeight="1" x14ac:dyDescent="0.2">
      <c r="A896" s="21"/>
      <c r="B896" s="22">
        <v>740</v>
      </c>
      <c r="C896" s="14"/>
      <c r="D896" s="16" t="s">
        <v>845</v>
      </c>
      <c r="E896" s="12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43.5" customHeight="1" x14ac:dyDescent="0.2">
      <c r="A897" s="21"/>
      <c r="B897" s="22">
        <v>741</v>
      </c>
      <c r="C897" s="14"/>
      <c r="D897" s="16" t="s">
        <v>846</v>
      </c>
      <c r="E897" s="12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43.5" customHeight="1" x14ac:dyDescent="0.2">
      <c r="A898" s="21"/>
      <c r="B898" s="22">
        <v>742</v>
      </c>
      <c r="C898" s="14"/>
      <c r="D898" s="16" t="s">
        <v>847</v>
      </c>
      <c r="E898" s="12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43.5" customHeight="1" x14ac:dyDescent="0.2">
      <c r="A899" s="21"/>
      <c r="B899" s="22">
        <v>743</v>
      </c>
      <c r="C899" s="14"/>
      <c r="D899" s="16" t="s">
        <v>848</v>
      </c>
      <c r="E899" s="12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43.5" customHeight="1" x14ac:dyDescent="0.2">
      <c r="A900" s="21"/>
      <c r="B900" s="22">
        <v>744</v>
      </c>
      <c r="C900" s="14"/>
      <c r="D900" s="16" t="s">
        <v>849</v>
      </c>
      <c r="E900" s="12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43.5" customHeight="1" x14ac:dyDescent="0.2">
      <c r="A901" s="21"/>
      <c r="B901" s="22">
        <v>745</v>
      </c>
      <c r="C901" s="14"/>
      <c r="D901" s="16" t="s">
        <v>850</v>
      </c>
      <c r="E901" s="12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43.5" customHeight="1" x14ac:dyDescent="0.2">
      <c r="A902" s="21"/>
      <c r="B902" s="22">
        <v>746</v>
      </c>
      <c r="C902" s="14"/>
      <c r="D902" s="16" t="s">
        <v>851</v>
      </c>
      <c r="E902" s="12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43.5" customHeight="1" x14ac:dyDescent="0.2">
      <c r="A903" s="21"/>
      <c r="B903" s="22">
        <v>747</v>
      </c>
      <c r="C903" s="14"/>
      <c r="D903" s="16" t="s">
        <v>852</v>
      </c>
      <c r="E903" s="12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43.5" customHeight="1" x14ac:dyDescent="0.2">
      <c r="A904" s="21"/>
      <c r="B904" s="22">
        <v>748</v>
      </c>
      <c r="C904" s="14"/>
      <c r="D904" s="16" t="s">
        <v>853</v>
      </c>
      <c r="E904" s="12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43.5" customHeight="1" x14ac:dyDescent="0.2">
      <c r="A905" s="21"/>
      <c r="B905" s="22">
        <v>749</v>
      </c>
      <c r="C905" s="14"/>
      <c r="D905" s="16" t="s">
        <v>854</v>
      </c>
      <c r="E905" s="12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24" customHeight="1" x14ac:dyDescent="0.2">
      <c r="A906" s="30" t="s">
        <v>855</v>
      </c>
      <c r="B906" s="31"/>
      <c r="C906" s="31"/>
      <c r="D906" s="32"/>
      <c r="E906" s="8">
        <f>SUM(E907,E908,E910,E911,E912,E913,E914,E915,E916,E917)</f>
        <v>0</v>
      </c>
      <c r="F906" s="8">
        <f t="shared" ref="F906:Q906" si="307">SUM(F907,F908,F910,F911,F912,F913,F914,F915,F916,F917)</f>
        <v>0</v>
      </c>
      <c r="G906" s="8">
        <f t="shared" si="307"/>
        <v>0</v>
      </c>
      <c r="H906" s="8">
        <f t="shared" si="307"/>
        <v>0</v>
      </c>
      <c r="I906" s="8">
        <f t="shared" si="307"/>
        <v>0</v>
      </c>
      <c r="J906" s="8">
        <f t="shared" si="307"/>
        <v>0</v>
      </c>
      <c r="K906" s="8">
        <f t="shared" si="307"/>
        <v>0</v>
      </c>
      <c r="L906" s="8">
        <f t="shared" si="307"/>
        <v>0</v>
      </c>
      <c r="M906" s="8">
        <f t="shared" si="307"/>
        <v>0</v>
      </c>
      <c r="N906" s="8">
        <f t="shared" si="307"/>
        <v>0</v>
      </c>
      <c r="O906" s="8">
        <f t="shared" si="307"/>
        <v>0</v>
      </c>
      <c r="P906" s="8">
        <f t="shared" si="307"/>
        <v>0</v>
      </c>
      <c r="Q906" s="8">
        <f t="shared" si="307"/>
        <v>0</v>
      </c>
    </row>
    <row r="907" spans="1:17" ht="24" customHeight="1" x14ac:dyDescent="0.2">
      <c r="A907" s="21"/>
      <c r="B907" s="22">
        <v>750</v>
      </c>
      <c r="C907" s="14"/>
      <c r="D907" s="11" t="s">
        <v>856</v>
      </c>
      <c r="E907" s="12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24" customHeight="1" x14ac:dyDescent="0.2">
      <c r="A908" s="21"/>
      <c r="B908" s="22">
        <v>751</v>
      </c>
      <c r="C908" s="14"/>
      <c r="D908" s="11" t="s">
        <v>857</v>
      </c>
      <c r="E908" s="13">
        <f t="shared" ref="E908:Q908" si="308">SUM(E909)</f>
        <v>0</v>
      </c>
      <c r="F908" s="13">
        <f t="shared" si="308"/>
        <v>0</v>
      </c>
      <c r="G908" s="13">
        <f t="shared" si="308"/>
        <v>0</v>
      </c>
      <c r="H908" s="13">
        <f t="shared" si="308"/>
        <v>0</v>
      </c>
      <c r="I908" s="13">
        <f t="shared" si="308"/>
        <v>0</v>
      </c>
      <c r="J908" s="13">
        <f t="shared" si="308"/>
        <v>0</v>
      </c>
      <c r="K908" s="13">
        <f t="shared" si="308"/>
        <v>0</v>
      </c>
      <c r="L908" s="13">
        <f t="shared" si="308"/>
        <v>0</v>
      </c>
      <c r="M908" s="13">
        <f t="shared" si="308"/>
        <v>0</v>
      </c>
      <c r="N908" s="13">
        <f t="shared" si="308"/>
        <v>0</v>
      </c>
      <c r="O908" s="13">
        <f t="shared" si="308"/>
        <v>0</v>
      </c>
      <c r="P908" s="13">
        <f t="shared" si="308"/>
        <v>0</v>
      </c>
      <c r="Q908" s="13">
        <f t="shared" si="308"/>
        <v>0</v>
      </c>
    </row>
    <row r="909" spans="1:17" ht="24" customHeight="1" x14ac:dyDescent="0.2">
      <c r="A909" s="21"/>
      <c r="B909" s="22"/>
      <c r="C909" s="14">
        <v>75101</v>
      </c>
      <c r="D909" s="11" t="s">
        <v>857</v>
      </c>
      <c r="E909" s="12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24" customHeight="1" x14ac:dyDescent="0.2">
      <c r="A910" s="21"/>
      <c r="B910" s="22">
        <v>752</v>
      </c>
      <c r="C910" s="14"/>
      <c r="D910" s="11" t="s">
        <v>858</v>
      </c>
      <c r="E910" s="12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24" customHeight="1" x14ac:dyDescent="0.2">
      <c r="A911" s="21"/>
      <c r="B911" s="22">
        <v>753</v>
      </c>
      <c r="C911" s="14"/>
      <c r="D911" s="11" t="s">
        <v>859</v>
      </c>
      <c r="E911" s="12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31.5" customHeight="1" x14ac:dyDescent="0.2">
      <c r="A912" s="21"/>
      <c r="B912" s="22">
        <v>754</v>
      </c>
      <c r="C912" s="14"/>
      <c r="D912" s="16" t="s">
        <v>860</v>
      </c>
      <c r="E912" s="12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31.5" customHeight="1" x14ac:dyDescent="0.2">
      <c r="A913" s="21"/>
      <c r="B913" s="22">
        <v>755</v>
      </c>
      <c r="C913" s="14"/>
      <c r="D913" s="16" t="s">
        <v>861</v>
      </c>
      <c r="E913" s="12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24" customHeight="1" x14ac:dyDescent="0.2">
      <c r="A914" s="21"/>
      <c r="B914" s="22">
        <v>756</v>
      </c>
      <c r="C914" s="14"/>
      <c r="D914" s="11" t="s">
        <v>862</v>
      </c>
      <c r="E914" s="12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24" customHeight="1" x14ac:dyDescent="0.2">
      <c r="A915" s="21"/>
      <c r="B915" s="22">
        <v>757</v>
      </c>
      <c r="C915" s="14"/>
      <c r="D915" s="11" t="s">
        <v>863</v>
      </c>
      <c r="E915" s="12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24" customHeight="1" x14ac:dyDescent="0.2">
      <c r="A916" s="21"/>
      <c r="B916" s="22">
        <v>758</v>
      </c>
      <c r="C916" s="14"/>
      <c r="D916" s="11" t="s">
        <v>864</v>
      </c>
      <c r="E916" s="12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24" customHeight="1" x14ac:dyDescent="0.2">
      <c r="A917" s="21"/>
      <c r="B917" s="22">
        <v>759</v>
      </c>
      <c r="C917" s="14"/>
      <c r="D917" s="11" t="s">
        <v>865</v>
      </c>
      <c r="E917" s="12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24" customHeight="1" x14ac:dyDescent="0.2">
      <c r="A918" s="30" t="s">
        <v>866</v>
      </c>
      <c r="B918" s="31"/>
      <c r="C918" s="31"/>
      <c r="D918" s="32"/>
      <c r="E918" s="8">
        <f>SUM(E919,E920,E921)</f>
        <v>0</v>
      </c>
      <c r="F918" s="8">
        <f t="shared" ref="F918:Q918" si="309">SUM(F919,F920,F921)</f>
        <v>0</v>
      </c>
      <c r="G918" s="8">
        <f t="shared" si="309"/>
        <v>0</v>
      </c>
      <c r="H918" s="8">
        <f t="shared" si="309"/>
        <v>0</v>
      </c>
      <c r="I918" s="8">
        <f t="shared" si="309"/>
        <v>0</v>
      </c>
      <c r="J918" s="8">
        <f t="shared" si="309"/>
        <v>0</v>
      </c>
      <c r="K918" s="8">
        <f t="shared" si="309"/>
        <v>0</v>
      </c>
      <c r="L918" s="8">
        <f t="shared" si="309"/>
        <v>0</v>
      </c>
      <c r="M918" s="8">
        <f t="shared" si="309"/>
        <v>0</v>
      </c>
      <c r="N918" s="8">
        <f t="shared" si="309"/>
        <v>0</v>
      </c>
      <c r="O918" s="8">
        <f t="shared" si="309"/>
        <v>0</v>
      </c>
      <c r="P918" s="8">
        <f t="shared" si="309"/>
        <v>0</v>
      </c>
      <c r="Q918" s="8">
        <f t="shared" si="309"/>
        <v>0</v>
      </c>
    </row>
    <row r="919" spans="1:17" ht="24" customHeight="1" x14ac:dyDescent="0.2">
      <c r="A919" s="21"/>
      <c r="B919" s="22">
        <v>760</v>
      </c>
      <c r="C919" s="14"/>
      <c r="D919" s="11" t="s">
        <v>867</v>
      </c>
      <c r="E919" s="12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24" customHeight="1" x14ac:dyDescent="0.2">
      <c r="A920" s="21"/>
      <c r="B920" s="22">
        <v>761</v>
      </c>
      <c r="C920" s="14"/>
      <c r="D920" s="11" t="s">
        <v>868</v>
      </c>
      <c r="E920" s="12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24" customHeight="1" x14ac:dyDescent="0.2">
      <c r="A921" s="21"/>
      <c r="B921" s="22">
        <v>762</v>
      </c>
      <c r="C921" s="14"/>
      <c r="D921" s="11" t="s">
        <v>869</v>
      </c>
      <c r="E921" s="12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24" customHeight="1" x14ac:dyDescent="0.2">
      <c r="A922" s="30" t="s">
        <v>870</v>
      </c>
      <c r="B922" s="31"/>
      <c r="C922" s="31"/>
      <c r="D922" s="32"/>
      <c r="E922" s="8">
        <f>SUM(E923,E924,E927,E929)</f>
        <v>0</v>
      </c>
      <c r="F922" s="8">
        <f t="shared" ref="F922:Q922" si="310">SUM(F923,F924,F927,F929)</f>
        <v>0</v>
      </c>
      <c r="G922" s="8">
        <f t="shared" si="310"/>
        <v>0</v>
      </c>
      <c r="H922" s="8">
        <f t="shared" si="310"/>
        <v>0</v>
      </c>
      <c r="I922" s="8">
        <f t="shared" si="310"/>
        <v>0</v>
      </c>
      <c r="J922" s="8">
        <f t="shared" si="310"/>
        <v>0</v>
      </c>
      <c r="K922" s="8">
        <f t="shared" si="310"/>
        <v>0</v>
      </c>
      <c r="L922" s="8">
        <f t="shared" si="310"/>
        <v>0</v>
      </c>
      <c r="M922" s="8">
        <f t="shared" si="310"/>
        <v>0</v>
      </c>
      <c r="N922" s="8">
        <f t="shared" si="310"/>
        <v>0</v>
      </c>
      <c r="O922" s="8">
        <f t="shared" si="310"/>
        <v>0</v>
      </c>
      <c r="P922" s="8">
        <f t="shared" si="310"/>
        <v>0</v>
      </c>
      <c r="Q922" s="8">
        <f t="shared" si="310"/>
        <v>0</v>
      </c>
    </row>
    <row r="923" spans="1:17" ht="24" customHeight="1" x14ac:dyDescent="0.2">
      <c r="A923" s="21"/>
      <c r="B923" s="22">
        <v>790</v>
      </c>
      <c r="C923" s="14"/>
      <c r="D923" s="11" t="s">
        <v>871</v>
      </c>
      <c r="E923" s="12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24" customHeight="1" x14ac:dyDescent="0.2">
      <c r="A924" s="21"/>
      <c r="B924" s="22">
        <v>791</v>
      </c>
      <c r="C924" s="14"/>
      <c r="D924" s="11" t="s">
        <v>872</v>
      </c>
      <c r="E924" s="13">
        <f>SUM(E925:E926)</f>
        <v>0</v>
      </c>
      <c r="F924" s="13">
        <f t="shared" ref="F924:Q924" si="311">SUM(F925:F926)</f>
        <v>0</v>
      </c>
      <c r="G924" s="13">
        <f t="shared" si="311"/>
        <v>0</v>
      </c>
      <c r="H924" s="13">
        <f t="shared" si="311"/>
        <v>0</v>
      </c>
      <c r="I924" s="13">
        <f t="shared" si="311"/>
        <v>0</v>
      </c>
      <c r="J924" s="13">
        <f t="shared" si="311"/>
        <v>0</v>
      </c>
      <c r="K924" s="13">
        <f t="shared" si="311"/>
        <v>0</v>
      </c>
      <c r="L924" s="13">
        <f t="shared" si="311"/>
        <v>0</v>
      </c>
      <c r="M924" s="13">
        <f t="shared" si="311"/>
        <v>0</v>
      </c>
      <c r="N924" s="13">
        <f t="shared" si="311"/>
        <v>0</v>
      </c>
      <c r="O924" s="13">
        <f t="shared" si="311"/>
        <v>0</v>
      </c>
      <c r="P924" s="13">
        <f t="shared" si="311"/>
        <v>0</v>
      </c>
      <c r="Q924" s="13">
        <f t="shared" si="311"/>
        <v>0</v>
      </c>
    </row>
    <row r="925" spans="1:17" ht="24" customHeight="1" x14ac:dyDescent="0.2">
      <c r="A925" s="21"/>
      <c r="B925" s="22"/>
      <c r="C925" s="14">
        <v>79101</v>
      </c>
      <c r="D925" s="11" t="s">
        <v>873</v>
      </c>
      <c r="E925" s="12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24" customHeight="1" x14ac:dyDescent="0.2">
      <c r="A926" s="21"/>
      <c r="B926" s="22"/>
      <c r="C926" s="14">
        <v>79102</v>
      </c>
      <c r="D926" s="11" t="s">
        <v>874</v>
      </c>
      <c r="E926" s="12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24" customHeight="1" x14ac:dyDescent="0.2">
      <c r="A927" s="21"/>
      <c r="B927" s="22">
        <v>792</v>
      </c>
      <c r="C927" s="14"/>
      <c r="D927" s="11" t="s">
        <v>875</v>
      </c>
      <c r="E927" s="13">
        <f t="shared" ref="E927:Q927" si="312">SUM(E928)</f>
        <v>0</v>
      </c>
      <c r="F927" s="13">
        <f t="shared" si="312"/>
        <v>0</v>
      </c>
      <c r="G927" s="13">
        <f t="shared" si="312"/>
        <v>0</v>
      </c>
      <c r="H927" s="13">
        <f t="shared" si="312"/>
        <v>0</v>
      </c>
      <c r="I927" s="13">
        <f t="shared" si="312"/>
        <v>0</v>
      </c>
      <c r="J927" s="13">
        <f t="shared" si="312"/>
        <v>0</v>
      </c>
      <c r="K927" s="13">
        <f t="shared" si="312"/>
        <v>0</v>
      </c>
      <c r="L927" s="13">
        <f t="shared" si="312"/>
        <v>0</v>
      </c>
      <c r="M927" s="13">
        <f t="shared" si="312"/>
        <v>0</v>
      </c>
      <c r="N927" s="13">
        <f t="shared" si="312"/>
        <v>0</v>
      </c>
      <c r="O927" s="13">
        <f t="shared" si="312"/>
        <v>0</v>
      </c>
      <c r="P927" s="13">
        <f t="shared" si="312"/>
        <v>0</v>
      </c>
      <c r="Q927" s="13">
        <f t="shared" si="312"/>
        <v>0</v>
      </c>
    </row>
    <row r="928" spans="1:17" ht="24" customHeight="1" x14ac:dyDescent="0.2">
      <c r="A928" s="21"/>
      <c r="B928" s="22"/>
      <c r="C928" s="14">
        <v>79201</v>
      </c>
      <c r="D928" s="11" t="s">
        <v>875</v>
      </c>
      <c r="E928" s="12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24" customHeight="1" x14ac:dyDescent="0.2">
      <c r="A929" s="21"/>
      <c r="B929" s="22">
        <v>799</v>
      </c>
      <c r="C929" s="14"/>
      <c r="D929" s="11" t="s">
        <v>876</v>
      </c>
      <c r="E929" s="13">
        <f>SUM(E930:E931)</f>
        <v>0</v>
      </c>
      <c r="F929" s="13">
        <f t="shared" ref="F929:Q929" si="313">SUM(F930:F931)</f>
        <v>0</v>
      </c>
      <c r="G929" s="13">
        <f t="shared" si="313"/>
        <v>0</v>
      </c>
      <c r="H929" s="13">
        <f t="shared" si="313"/>
        <v>0</v>
      </c>
      <c r="I929" s="13">
        <f t="shared" si="313"/>
        <v>0</v>
      </c>
      <c r="J929" s="13">
        <f t="shared" si="313"/>
        <v>0</v>
      </c>
      <c r="K929" s="13">
        <f t="shared" si="313"/>
        <v>0</v>
      </c>
      <c r="L929" s="13">
        <f t="shared" si="313"/>
        <v>0</v>
      </c>
      <c r="M929" s="13">
        <f t="shared" si="313"/>
        <v>0</v>
      </c>
      <c r="N929" s="13">
        <f t="shared" si="313"/>
        <v>0</v>
      </c>
      <c r="O929" s="13">
        <f t="shared" si="313"/>
        <v>0</v>
      </c>
      <c r="P929" s="13">
        <f t="shared" si="313"/>
        <v>0</v>
      </c>
      <c r="Q929" s="13">
        <f t="shared" si="313"/>
        <v>0</v>
      </c>
    </row>
    <row r="930" spans="1:17" ht="24" customHeight="1" x14ac:dyDescent="0.2">
      <c r="A930" s="21"/>
      <c r="B930" s="22"/>
      <c r="C930" s="14">
        <v>79901</v>
      </c>
      <c r="D930" s="11" t="s">
        <v>877</v>
      </c>
      <c r="E930" s="12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24" customHeight="1" x14ac:dyDescent="0.2">
      <c r="A931" s="21"/>
      <c r="B931" s="22"/>
      <c r="C931" s="14">
        <v>79902</v>
      </c>
      <c r="D931" s="11" t="s">
        <v>878</v>
      </c>
      <c r="E931" s="12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24" customHeight="1" x14ac:dyDescent="0.2">
      <c r="A932" s="33" t="s">
        <v>879</v>
      </c>
      <c r="B932" s="34"/>
      <c r="C932" s="34"/>
      <c r="D932" s="35"/>
      <c r="E932" s="7">
        <f>SUM(E933,E946,E958)</f>
        <v>0</v>
      </c>
      <c r="F932" s="7">
        <f t="shared" ref="F932:Q932" si="314">SUM(F933,F946,F958)</f>
        <v>0</v>
      </c>
      <c r="G932" s="7">
        <f t="shared" si="314"/>
        <v>0</v>
      </c>
      <c r="H932" s="7">
        <f t="shared" si="314"/>
        <v>0</v>
      </c>
      <c r="I932" s="7">
        <f t="shared" si="314"/>
        <v>0</v>
      </c>
      <c r="J932" s="7">
        <f t="shared" si="314"/>
        <v>0</v>
      </c>
      <c r="K932" s="7">
        <f t="shared" si="314"/>
        <v>0</v>
      </c>
      <c r="L932" s="7">
        <f t="shared" si="314"/>
        <v>0</v>
      </c>
      <c r="M932" s="7">
        <f t="shared" si="314"/>
        <v>0</v>
      </c>
      <c r="N932" s="7">
        <f t="shared" si="314"/>
        <v>0</v>
      </c>
      <c r="O932" s="7">
        <f t="shared" si="314"/>
        <v>0</v>
      </c>
      <c r="P932" s="7">
        <f t="shared" si="314"/>
        <v>0</v>
      </c>
      <c r="Q932" s="7">
        <f t="shared" si="314"/>
        <v>0</v>
      </c>
    </row>
    <row r="933" spans="1:17" ht="24" customHeight="1" x14ac:dyDescent="0.2">
      <c r="A933" s="30" t="s">
        <v>880</v>
      </c>
      <c r="B933" s="31"/>
      <c r="C933" s="31"/>
      <c r="D933" s="32"/>
      <c r="E933" s="8">
        <f>SUM(E934,E936,E938,E940,E942,E944)</f>
        <v>0</v>
      </c>
      <c r="F933" s="8">
        <f t="shared" ref="F933:Q933" si="315">SUM(F934,F936,F938,F940,F942,F944)</f>
        <v>0</v>
      </c>
      <c r="G933" s="8">
        <f t="shared" si="315"/>
        <v>0</v>
      </c>
      <c r="H933" s="8">
        <f t="shared" si="315"/>
        <v>0</v>
      </c>
      <c r="I933" s="8">
        <f t="shared" si="315"/>
        <v>0</v>
      </c>
      <c r="J933" s="8">
        <f t="shared" si="315"/>
        <v>0</v>
      </c>
      <c r="K933" s="8">
        <f t="shared" si="315"/>
        <v>0</v>
      </c>
      <c r="L933" s="8">
        <f t="shared" si="315"/>
        <v>0</v>
      </c>
      <c r="M933" s="8">
        <f t="shared" si="315"/>
        <v>0</v>
      </c>
      <c r="N933" s="8">
        <f t="shared" si="315"/>
        <v>0</v>
      </c>
      <c r="O933" s="8">
        <f t="shared" si="315"/>
        <v>0</v>
      </c>
      <c r="P933" s="8">
        <f t="shared" si="315"/>
        <v>0</v>
      </c>
      <c r="Q933" s="8">
        <f t="shared" si="315"/>
        <v>0</v>
      </c>
    </row>
    <row r="934" spans="1:17" ht="24" customHeight="1" x14ac:dyDescent="0.2">
      <c r="A934" s="21"/>
      <c r="B934" s="22">
        <v>811</v>
      </c>
      <c r="C934" s="14"/>
      <c r="D934" s="12" t="s">
        <v>881</v>
      </c>
      <c r="E934" s="13">
        <f t="shared" ref="E934:Q934" si="316">SUM(E935)</f>
        <v>0</v>
      </c>
      <c r="F934" s="13">
        <f t="shared" si="316"/>
        <v>0</v>
      </c>
      <c r="G934" s="13">
        <f t="shared" si="316"/>
        <v>0</v>
      </c>
      <c r="H934" s="13">
        <f t="shared" si="316"/>
        <v>0</v>
      </c>
      <c r="I934" s="13">
        <f t="shared" si="316"/>
        <v>0</v>
      </c>
      <c r="J934" s="13">
        <f t="shared" si="316"/>
        <v>0</v>
      </c>
      <c r="K934" s="13">
        <f t="shared" si="316"/>
        <v>0</v>
      </c>
      <c r="L934" s="13">
        <f t="shared" si="316"/>
        <v>0</v>
      </c>
      <c r="M934" s="13">
        <f t="shared" si="316"/>
        <v>0</v>
      </c>
      <c r="N934" s="13">
        <f t="shared" si="316"/>
        <v>0</v>
      </c>
      <c r="O934" s="13">
        <f t="shared" si="316"/>
        <v>0</v>
      </c>
      <c r="P934" s="13">
        <f t="shared" si="316"/>
        <v>0</v>
      </c>
      <c r="Q934" s="13">
        <f t="shared" si="316"/>
        <v>0</v>
      </c>
    </row>
    <row r="935" spans="1:17" ht="24" customHeight="1" x14ac:dyDescent="0.2">
      <c r="A935" s="21"/>
      <c r="B935" s="22"/>
      <c r="C935" s="14">
        <v>81101</v>
      </c>
      <c r="D935" s="12" t="s">
        <v>881</v>
      </c>
      <c r="E935" s="12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24" customHeight="1" x14ac:dyDescent="0.2">
      <c r="A936" s="21"/>
      <c r="B936" s="22">
        <v>812</v>
      </c>
      <c r="C936" s="14"/>
      <c r="D936" s="12" t="s">
        <v>882</v>
      </c>
      <c r="E936" s="13">
        <f t="shared" ref="E936:Q936" si="317">SUM(E937)</f>
        <v>0</v>
      </c>
      <c r="F936" s="13">
        <f t="shared" si="317"/>
        <v>0</v>
      </c>
      <c r="G936" s="13">
        <f t="shared" si="317"/>
        <v>0</v>
      </c>
      <c r="H936" s="13">
        <f t="shared" si="317"/>
        <v>0</v>
      </c>
      <c r="I936" s="13">
        <f t="shared" si="317"/>
        <v>0</v>
      </c>
      <c r="J936" s="13">
        <f t="shared" si="317"/>
        <v>0</v>
      </c>
      <c r="K936" s="13">
        <f t="shared" si="317"/>
        <v>0</v>
      </c>
      <c r="L936" s="13">
        <f t="shared" si="317"/>
        <v>0</v>
      </c>
      <c r="M936" s="13">
        <f t="shared" si="317"/>
        <v>0</v>
      </c>
      <c r="N936" s="13">
        <f t="shared" si="317"/>
        <v>0</v>
      </c>
      <c r="O936" s="13">
        <f t="shared" si="317"/>
        <v>0</v>
      </c>
      <c r="P936" s="13">
        <f t="shared" si="317"/>
        <v>0</v>
      </c>
      <c r="Q936" s="13">
        <f t="shared" si="317"/>
        <v>0</v>
      </c>
    </row>
    <row r="937" spans="1:17" ht="24" customHeight="1" x14ac:dyDescent="0.2">
      <c r="A937" s="21"/>
      <c r="B937" s="22"/>
      <c r="C937" s="14">
        <v>81201</v>
      </c>
      <c r="D937" s="12" t="s">
        <v>882</v>
      </c>
      <c r="E937" s="12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24" customHeight="1" x14ac:dyDescent="0.2">
      <c r="A938" s="21"/>
      <c r="B938" s="22">
        <v>813</v>
      </c>
      <c r="C938" s="14"/>
      <c r="D938" s="12" t="s">
        <v>883</v>
      </c>
      <c r="E938" s="13">
        <f t="shared" ref="E938:Q938" si="318">SUM(E939)</f>
        <v>0</v>
      </c>
      <c r="F938" s="13">
        <f t="shared" si="318"/>
        <v>0</v>
      </c>
      <c r="G938" s="13">
        <f t="shared" si="318"/>
        <v>0</v>
      </c>
      <c r="H938" s="13">
        <f t="shared" si="318"/>
        <v>0</v>
      </c>
      <c r="I938" s="13">
        <f t="shared" si="318"/>
        <v>0</v>
      </c>
      <c r="J938" s="13">
        <f t="shared" si="318"/>
        <v>0</v>
      </c>
      <c r="K938" s="13">
        <f t="shared" si="318"/>
        <v>0</v>
      </c>
      <c r="L938" s="13">
        <f t="shared" si="318"/>
        <v>0</v>
      </c>
      <c r="M938" s="13">
        <f t="shared" si="318"/>
        <v>0</v>
      </c>
      <c r="N938" s="13">
        <f t="shared" si="318"/>
        <v>0</v>
      </c>
      <c r="O938" s="13">
        <f t="shared" si="318"/>
        <v>0</v>
      </c>
      <c r="P938" s="13">
        <f t="shared" si="318"/>
        <v>0</v>
      </c>
      <c r="Q938" s="13">
        <f t="shared" si="318"/>
        <v>0</v>
      </c>
    </row>
    <row r="939" spans="1:17" ht="24" customHeight="1" x14ac:dyDescent="0.2">
      <c r="A939" s="21"/>
      <c r="B939" s="22"/>
      <c r="C939" s="14">
        <v>81301</v>
      </c>
      <c r="D939" s="12" t="s">
        <v>883</v>
      </c>
      <c r="E939" s="12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29.25" customHeight="1" x14ac:dyDescent="0.2">
      <c r="A940" s="21"/>
      <c r="B940" s="22">
        <v>814</v>
      </c>
      <c r="C940" s="14"/>
      <c r="D940" s="15" t="s">
        <v>884</v>
      </c>
      <c r="E940" s="13">
        <f t="shared" ref="E940:Q940" si="319">SUM(E941)</f>
        <v>0</v>
      </c>
      <c r="F940" s="13">
        <f t="shared" si="319"/>
        <v>0</v>
      </c>
      <c r="G940" s="13">
        <f t="shared" si="319"/>
        <v>0</v>
      </c>
      <c r="H940" s="13">
        <f t="shared" si="319"/>
        <v>0</v>
      </c>
      <c r="I940" s="13">
        <f t="shared" si="319"/>
        <v>0</v>
      </c>
      <c r="J940" s="13">
        <f t="shared" si="319"/>
        <v>0</v>
      </c>
      <c r="K940" s="13">
        <f t="shared" si="319"/>
        <v>0</v>
      </c>
      <c r="L940" s="13">
        <f t="shared" si="319"/>
        <v>0</v>
      </c>
      <c r="M940" s="13">
        <f t="shared" si="319"/>
        <v>0</v>
      </c>
      <c r="N940" s="13">
        <f t="shared" si="319"/>
        <v>0</v>
      </c>
      <c r="O940" s="13">
        <f t="shared" si="319"/>
        <v>0</v>
      </c>
      <c r="P940" s="13">
        <f t="shared" si="319"/>
        <v>0</v>
      </c>
      <c r="Q940" s="13">
        <f t="shared" si="319"/>
        <v>0</v>
      </c>
    </row>
    <row r="941" spans="1:17" ht="29.25" customHeight="1" x14ac:dyDescent="0.2">
      <c r="A941" s="21"/>
      <c r="B941" s="22"/>
      <c r="C941" s="14">
        <v>81401</v>
      </c>
      <c r="D941" s="15" t="s">
        <v>884</v>
      </c>
      <c r="E941" s="12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24" customHeight="1" x14ac:dyDescent="0.2">
      <c r="A942" s="21"/>
      <c r="B942" s="22">
        <v>815</v>
      </c>
      <c r="C942" s="14"/>
      <c r="D942" s="12" t="s">
        <v>885</v>
      </c>
      <c r="E942" s="13">
        <f t="shared" ref="E942:Q942" si="320">SUM(E943)</f>
        <v>0</v>
      </c>
      <c r="F942" s="13">
        <f t="shared" si="320"/>
        <v>0</v>
      </c>
      <c r="G942" s="13">
        <f t="shared" si="320"/>
        <v>0</v>
      </c>
      <c r="H942" s="13">
        <f t="shared" si="320"/>
        <v>0</v>
      </c>
      <c r="I942" s="13">
        <f t="shared" si="320"/>
        <v>0</v>
      </c>
      <c r="J942" s="13">
        <f t="shared" si="320"/>
        <v>0</v>
      </c>
      <c r="K942" s="13">
        <f t="shared" si="320"/>
        <v>0</v>
      </c>
      <c r="L942" s="13">
        <f t="shared" si="320"/>
        <v>0</v>
      </c>
      <c r="M942" s="13">
        <f t="shared" si="320"/>
        <v>0</v>
      </c>
      <c r="N942" s="13">
        <f t="shared" si="320"/>
        <v>0</v>
      </c>
      <c r="O942" s="13">
        <f t="shared" si="320"/>
        <v>0</v>
      </c>
      <c r="P942" s="13">
        <f t="shared" si="320"/>
        <v>0</v>
      </c>
      <c r="Q942" s="13">
        <f t="shared" si="320"/>
        <v>0</v>
      </c>
    </row>
    <row r="943" spans="1:17" ht="24" customHeight="1" x14ac:dyDescent="0.2">
      <c r="A943" s="21"/>
      <c r="B943" s="22"/>
      <c r="C943" s="14">
        <v>81501</v>
      </c>
      <c r="D943" s="12" t="s">
        <v>885</v>
      </c>
      <c r="E943" s="12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24" customHeight="1" x14ac:dyDescent="0.2">
      <c r="A944" s="21"/>
      <c r="B944" s="22">
        <v>816</v>
      </c>
      <c r="C944" s="14"/>
      <c r="D944" s="12" t="s">
        <v>886</v>
      </c>
      <c r="E944" s="13">
        <f t="shared" ref="E944:Q944" si="321">SUM(E945)</f>
        <v>0</v>
      </c>
      <c r="F944" s="13">
        <f t="shared" si="321"/>
        <v>0</v>
      </c>
      <c r="G944" s="13">
        <f t="shared" si="321"/>
        <v>0</v>
      </c>
      <c r="H944" s="13">
        <f t="shared" si="321"/>
        <v>0</v>
      </c>
      <c r="I944" s="13">
        <f t="shared" si="321"/>
        <v>0</v>
      </c>
      <c r="J944" s="13">
        <f t="shared" si="321"/>
        <v>0</v>
      </c>
      <c r="K944" s="13">
        <f t="shared" si="321"/>
        <v>0</v>
      </c>
      <c r="L944" s="13">
        <f t="shared" si="321"/>
        <v>0</v>
      </c>
      <c r="M944" s="13">
        <f t="shared" si="321"/>
        <v>0</v>
      </c>
      <c r="N944" s="13">
        <f t="shared" si="321"/>
        <v>0</v>
      </c>
      <c r="O944" s="13">
        <f t="shared" si="321"/>
        <v>0</v>
      </c>
      <c r="P944" s="13">
        <f t="shared" si="321"/>
        <v>0</v>
      </c>
      <c r="Q944" s="13">
        <f t="shared" si="321"/>
        <v>0</v>
      </c>
    </row>
    <row r="945" spans="1:17" ht="24" customHeight="1" x14ac:dyDescent="0.2">
      <c r="A945" s="21"/>
      <c r="B945" s="22"/>
      <c r="C945" s="14">
        <v>81601</v>
      </c>
      <c r="D945" s="11" t="s">
        <v>887</v>
      </c>
      <c r="E945" s="12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24" customHeight="1" x14ac:dyDescent="0.2">
      <c r="A946" s="30" t="s">
        <v>888</v>
      </c>
      <c r="B946" s="31"/>
      <c r="C946" s="31"/>
      <c r="D946" s="32"/>
      <c r="E946" s="8">
        <f>SUM(E947,E948,E950,E953,E955)</f>
        <v>0</v>
      </c>
      <c r="F946" s="8">
        <f t="shared" ref="F946:Q946" si="322">SUM(F947,F948,F950,F953,F955)</f>
        <v>0</v>
      </c>
      <c r="G946" s="8">
        <f t="shared" si="322"/>
        <v>0</v>
      </c>
      <c r="H946" s="8">
        <f t="shared" si="322"/>
        <v>0</v>
      </c>
      <c r="I946" s="8">
        <f t="shared" si="322"/>
        <v>0</v>
      </c>
      <c r="J946" s="8">
        <f t="shared" si="322"/>
        <v>0</v>
      </c>
      <c r="K946" s="8">
        <f t="shared" si="322"/>
        <v>0</v>
      </c>
      <c r="L946" s="8">
        <f t="shared" si="322"/>
        <v>0</v>
      </c>
      <c r="M946" s="8">
        <f t="shared" si="322"/>
        <v>0</v>
      </c>
      <c r="N946" s="8">
        <f t="shared" si="322"/>
        <v>0</v>
      </c>
      <c r="O946" s="8">
        <f t="shared" si="322"/>
        <v>0</v>
      </c>
      <c r="P946" s="8">
        <f t="shared" si="322"/>
        <v>0</v>
      </c>
      <c r="Q946" s="8">
        <f t="shared" si="322"/>
        <v>0</v>
      </c>
    </row>
    <row r="947" spans="1:17" ht="24" customHeight="1" x14ac:dyDescent="0.2">
      <c r="A947" s="21"/>
      <c r="B947" s="22">
        <v>831</v>
      </c>
      <c r="C947" s="14"/>
      <c r="D947" s="12" t="s">
        <v>889</v>
      </c>
      <c r="E947" s="12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24" customHeight="1" x14ac:dyDescent="0.2">
      <c r="A948" s="21"/>
      <c r="B948" s="22">
        <v>832</v>
      </c>
      <c r="C948" s="14"/>
      <c r="D948" s="12" t="s">
        <v>890</v>
      </c>
      <c r="E948" s="13">
        <f t="shared" ref="E948:Q948" si="323">SUM(E949)</f>
        <v>0</v>
      </c>
      <c r="F948" s="13">
        <f t="shared" si="323"/>
        <v>0</v>
      </c>
      <c r="G948" s="13">
        <f t="shared" si="323"/>
        <v>0</v>
      </c>
      <c r="H948" s="13">
        <f t="shared" si="323"/>
        <v>0</v>
      </c>
      <c r="I948" s="13">
        <f t="shared" si="323"/>
        <v>0</v>
      </c>
      <c r="J948" s="13">
        <f t="shared" si="323"/>
        <v>0</v>
      </c>
      <c r="K948" s="13">
        <f t="shared" si="323"/>
        <v>0</v>
      </c>
      <c r="L948" s="13">
        <f t="shared" si="323"/>
        <v>0</v>
      </c>
      <c r="M948" s="13">
        <f t="shared" si="323"/>
        <v>0</v>
      </c>
      <c r="N948" s="13">
        <f t="shared" si="323"/>
        <v>0</v>
      </c>
      <c r="O948" s="13">
        <f t="shared" si="323"/>
        <v>0</v>
      </c>
      <c r="P948" s="13">
        <f t="shared" si="323"/>
        <v>0</v>
      </c>
      <c r="Q948" s="13">
        <f t="shared" si="323"/>
        <v>0</v>
      </c>
    </row>
    <row r="949" spans="1:17" ht="24" customHeight="1" x14ac:dyDescent="0.2">
      <c r="A949" s="21"/>
      <c r="B949" s="22"/>
      <c r="C949" s="14">
        <v>83201</v>
      </c>
      <c r="D949" s="12" t="s">
        <v>891</v>
      </c>
      <c r="E949" s="12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24" customHeight="1" x14ac:dyDescent="0.2">
      <c r="A950" s="21"/>
      <c r="B950" s="22">
        <v>833</v>
      </c>
      <c r="C950" s="14"/>
      <c r="D950" s="12" t="s">
        <v>892</v>
      </c>
      <c r="E950" s="13">
        <f>SUM(E951:E952)</f>
        <v>0</v>
      </c>
      <c r="F950" s="13">
        <f t="shared" ref="F950:Q950" si="324">SUM(F951:F952)</f>
        <v>0</v>
      </c>
      <c r="G950" s="13">
        <f t="shared" si="324"/>
        <v>0</v>
      </c>
      <c r="H950" s="13">
        <f t="shared" si="324"/>
        <v>0</v>
      </c>
      <c r="I950" s="13">
        <f t="shared" si="324"/>
        <v>0</v>
      </c>
      <c r="J950" s="13">
        <f t="shared" si="324"/>
        <v>0</v>
      </c>
      <c r="K950" s="13">
        <f t="shared" si="324"/>
        <v>0</v>
      </c>
      <c r="L950" s="13">
        <f t="shared" si="324"/>
        <v>0</v>
      </c>
      <c r="M950" s="13">
        <f t="shared" si="324"/>
        <v>0</v>
      </c>
      <c r="N950" s="13">
        <f t="shared" si="324"/>
        <v>0</v>
      </c>
      <c r="O950" s="13">
        <f t="shared" si="324"/>
        <v>0</v>
      </c>
      <c r="P950" s="13">
        <f t="shared" si="324"/>
        <v>0</v>
      </c>
      <c r="Q950" s="13">
        <f t="shared" si="324"/>
        <v>0</v>
      </c>
    </row>
    <row r="951" spans="1:17" ht="24" customHeight="1" x14ac:dyDescent="0.2">
      <c r="A951" s="21"/>
      <c r="B951" s="22"/>
      <c r="C951" s="14">
        <v>83301</v>
      </c>
      <c r="D951" s="12" t="s">
        <v>893</v>
      </c>
      <c r="E951" s="12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24" customHeight="1" x14ac:dyDescent="0.2">
      <c r="A952" s="21"/>
      <c r="B952" s="22"/>
      <c r="C952" s="14">
        <v>83302</v>
      </c>
      <c r="D952" s="12" t="s">
        <v>894</v>
      </c>
      <c r="E952" s="12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37.5" customHeight="1" x14ac:dyDescent="0.2">
      <c r="A953" s="21"/>
      <c r="B953" s="22">
        <v>834</v>
      </c>
      <c r="C953" s="14"/>
      <c r="D953" s="15" t="s">
        <v>895</v>
      </c>
      <c r="E953" s="13">
        <f t="shared" ref="E953:Q953" si="325">SUM(E954)</f>
        <v>0</v>
      </c>
      <c r="F953" s="13">
        <f t="shared" si="325"/>
        <v>0</v>
      </c>
      <c r="G953" s="13">
        <f t="shared" si="325"/>
        <v>0</v>
      </c>
      <c r="H953" s="13">
        <f t="shared" si="325"/>
        <v>0</v>
      </c>
      <c r="I953" s="13">
        <f t="shared" si="325"/>
        <v>0</v>
      </c>
      <c r="J953" s="13">
        <f t="shared" si="325"/>
        <v>0</v>
      </c>
      <c r="K953" s="13">
        <f t="shared" si="325"/>
        <v>0</v>
      </c>
      <c r="L953" s="13">
        <f t="shared" si="325"/>
        <v>0</v>
      </c>
      <c r="M953" s="13">
        <f t="shared" si="325"/>
        <v>0</v>
      </c>
      <c r="N953" s="13">
        <f t="shared" si="325"/>
        <v>0</v>
      </c>
      <c r="O953" s="13">
        <f t="shared" si="325"/>
        <v>0</v>
      </c>
      <c r="P953" s="13">
        <f t="shared" si="325"/>
        <v>0</v>
      </c>
      <c r="Q953" s="13">
        <f t="shared" si="325"/>
        <v>0</v>
      </c>
    </row>
    <row r="954" spans="1:17" ht="36.75" customHeight="1" x14ac:dyDescent="0.2">
      <c r="A954" s="21"/>
      <c r="B954" s="22"/>
      <c r="C954" s="14">
        <v>83401</v>
      </c>
      <c r="D954" s="15" t="s">
        <v>896</v>
      </c>
      <c r="E954" s="12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37.5" customHeight="1" x14ac:dyDescent="0.2">
      <c r="A955" s="21"/>
      <c r="B955" s="22">
        <v>835</v>
      </c>
      <c r="C955" s="14"/>
      <c r="D955" s="15" t="s">
        <v>897</v>
      </c>
      <c r="E955" s="13">
        <f>SUM(E956:E957)</f>
        <v>0</v>
      </c>
      <c r="F955" s="13">
        <f t="shared" ref="F955:Q955" si="326">SUM(F956:F957)</f>
        <v>0</v>
      </c>
      <c r="G955" s="13">
        <f t="shared" si="326"/>
        <v>0</v>
      </c>
      <c r="H955" s="13">
        <f t="shared" si="326"/>
        <v>0</v>
      </c>
      <c r="I955" s="13">
        <f t="shared" si="326"/>
        <v>0</v>
      </c>
      <c r="J955" s="13">
        <f t="shared" si="326"/>
        <v>0</v>
      </c>
      <c r="K955" s="13">
        <f t="shared" si="326"/>
        <v>0</v>
      </c>
      <c r="L955" s="13">
        <f t="shared" si="326"/>
        <v>0</v>
      </c>
      <c r="M955" s="13">
        <f t="shared" si="326"/>
        <v>0</v>
      </c>
      <c r="N955" s="13">
        <f t="shared" si="326"/>
        <v>0</v>
      </c>
      <c r="O955" s="13">
        <f t="shared" si="326"/>
        <v>0</v>
      </c>
      <c r="P955" s="13">
        <f t="shared" si="326"/>
        <v>0</v>
      </c>
      <c r="Q955" s="13">
        <f t="shared" si="326"/>
        <v>0</v>
      </c>
    </row>
    <row r="956" spans="1:17" ht="27" customHeight="1" x14ac:dyDescent="0.2">
      <c r="A956" s="21"/>
      <c r="B956" s="22"/>
      <c r="C956" s="14">
        <v>83501</v>
      </c>
      <c r="D956" s="16" t="s">
        <v>898</v>
      </c>
      <c r="E956" s="12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27" customHeight="1" x14ac:dyDescent="0.2">
      <c r="A957" s="21"/>
      <c r="B957" s="22"/>
      <c r="C957" s="14">
        <v>83502</v>
      </c>
      <c r="D957" s="16" t="s">
        <v>899</v>
      </c>
      <c r="E957" s="12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24" customHeight="1" x14ac:dyDescent="0.2">
      <c r="A958" s="30" t="s">
        <v>900</v>
      </c>
      <c r="B958" s="31"/>
      <c r="C958" s="31"/>
      <c r="D958" s="32"/>
      <c r="E958" s="8">
        <f>SUM(E959,E961,E963)</f>
        <v>0</v>
      </c>
      <c r="F958" s="8">
        <f t="shared" ref="F958:Q958" si="327">SUM(F959,F961,F963)</f>
        <v>0</v>
      </c>
      <c r="G958" s="8">
        <f t="shared" si="327"/>
        <v>0</v>
      </c>
      <c r="H958" s="8">
        <f t="shared" si="327"/>
        <v>0</v>
      </c>
      <c r="I958" s="8">
        <f t="shared" si="327"/>
        <v>0</v>
      </c>
      <c r="J958" s="8">
        <f t="shared" si="327"/>
        <v>0</v>
      </c>
      <c r="K958" s="8">
        <f t="shared" si="327"/>
        <v>0</v>
      </c>
      <c r="L958" s="8">
        <f t="shared" si="327"/>
        <v>0</v>
      </c>
      <c r="M958" s="8">
        <f t="shared" si="327"/>
        <v>0</v>
      </c>
      <c r="N958" s="8">
        <f t="shared" si="327"/>
        <v>0</v>
      </c>
      <c r="O958" s="8">
        <f t="shared" si="327"/>
        <v>0</v>
      </c>
      <c r="P958" s="8">
        <f t="shared" si="327"/>
        <v>0</v>
      </c>
      <c r="Q958" s="8">
        <f t="shared" si="327"/>
        <v>0</v>
      </c>
    </row>
    <row r="959" spans="1:17" ht="24" customHeight="1" x14ac:dyDescent="0.2">
      <c r="A959" s="21"/>
      <c r="B959" s="22">
        <v>851</v>
      </c>
      <c r="C959" s="14"/>
      <c r="D959" s="12" t="s">
        <v>901</v>
      </c>
      <c r="E959" s="13">
        <f t="shared" ref="E959:Q959" si="328">SUM(E960)</f>
        <v>0</v>
      </c>
      <c r="F959" s="13">
        <f t="shared" si="328"/>
        <v>0</v>
      </c>
      <c r="G959" s="13">
        <f t="shared" si="328"/>
        <v>0</v>
      </c>
      <c r="H959" s="13">
        <f t="shared" si="328"/>
        <v>0</v>
      </c>
      <c r="I959" s="13">
        <f t="shared" si="328"/>
        <v>0</v>
      </c>
      <c r="J959" s="13">
        <f t="shared" si="328"/>
        <v>0</v>
      </c>
      <c r="K959" s="13">
        <f t="shared" si="328"/>
        <v>0</v>
      </c>
      <c r="L959" s="13">
        <f t="shared" si="328"/>
        <v>0</v>
      </c>
      <c r="M959" s="13">
        <f t="shared" si="328"/>
        <v>0</v>
      </c>
      <c r="N959" s="13">
        <f t="shared" si="328"/>
        <v>0</v>
      </c>
      <c r="O959" s="13">
        <f t="shared" si="328"/>
        <v>0</v>
      </c>
      <c r="P959" s="13">
        <f t="shared" si="328"/>
        <v>0</v>
      </c>
      <c r="Q959" s="13">
        <f t="shared" si="328"/>
        <v>0</v>
      </c>
    </row>
    <row r="960" spans="1:17" ht="24" customHeight="1" x14ac:dyDescent="0.2">
      <c r="A960" s="21"/>
      <c r="B960" s="22"/>
      <c r="C960" s="14">
        <v>85101</v>
      </c>
      <c r="D960" s="12" t="s">
        <v>901</v>
      </c>
      <c r="E960" s="12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24" customHeight="1" x14ac:dyDescent="0.2">
      <c r="A961" s="21"/>
      <c r="B961" s="22">
        <v>852</v>
      </c>
      <c r="C961" s="14"/>
      <c r="D961" s="12" t="s">
        <v>902</v>
      </c>
      <c r="E961" s="13">
        <f t="shared" ref="E961:Q961" si="329">SUM(E962)</f>
        <v>0</v>
      </c>
      <c r="F961" s="13">
        <f t="shared" si="329"/>
        <v>0</v>
      </c>
      <c r="G961" s="13">
        <f t="shared" si="329"/>
        <v>0</v>
      </c>
      <c r="H961" s="13">
        <f t="shared" si="329"/>
        <v>0</v>
      </c>
      <c r="I961" s="13">
        <f t="shared" si="329"/>
        <v>0</v>
      </c>
      <c r="J961" s="13">
        <f t="shared" si="329"/>
        <v>0</v>
      </c>
      <c r="K961" s="13">
        <f t="shared" si="329"/>
        <v>0</v>
      </c>
      <c r="L961" s="13">
        <f t="shared" si="329"/>
        <v>0</v>
      </c>
      <c r="M961" s="13">
        <f t="shared" si="329"/>
        <v>0</v>
      </c>
      <c r="N961" s="13">
        <f t="shared" si="329"/>
        <v>0</v>
      </c>
      <c r="O961" s="13">
        <f t="shared" si="329"/>
        <v>0</v>
      </c>
      <c r="P961" s="13">
        <f t="shared" si="329"/>
        <v>0</v>
      </c>
      <c r="Q961" s="13">
        <f t="shared" si="329"/>
        <v>0</v>
      </c>
    </row>
    <row r="962" spans="1:17" ht="24" customHeight="1" x14ac:dyDescent="0.2">
      <c r="A962" s="21"/>
      <c r="B962" s="22"/>
      <c r="C962" s="14">
        <v>85201</v>
      </c>
      <c r="D962" s="12" t="s">
        <v>903</v>
      </c>
      <c r="E962" s="12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24" customHeight="1" x14ac:dyDescent="0.2">
      <c r="A963" s="21"/>
      <c r="B963" s="22">
        <v>853</v>
      </c>
      <c r="C963" s="14"/>
      <c r="D963" s="12" t="s">
        <v>904</v>
      </c>
      <c r="E963" s="13">
        <f>SUM(E964:E965)</f>
        <v>0</v>
      </c>
      <c r="F963" s="13">
        <f t="shared" ref="F963:Q963" si="330">SUM(F964:F965)</f>
        <v>0</v>
      </c>
      <c r="G963" s="13">
        <f t="shared" si="330"/>
        <v>0</v>
      </c>
      <c r="H963" s="13">
        <f t="shared" si="330"/>
        <v>0</v>
      </c>
      <c r="I963" s="13">
        <f t="shared" si="330"/>
        <v>0</v>
      </c>
      <c r="J963" s="13">
        <f t="shared" si="330"/>
        <v>0</v>
      </c>
      <c r="K963" s="13">
        <f t="shared" si="330"/>
        <v>0</v>
      </c>
      <c r="L963" s="13">
        <f t="shared" si="330"/>
        <v>0</v>
      </c>
      <c r="M963" s="13">
        <f t="shared" si="330"/>
        <v>0</v>
      </c>
      <c r="N963" s="13">
        <f t="shared" si="330"/>
        <v>0</v>
      </c>
      <c r="O963" s="13">
        <f t="shared" si="330"/>
        <v>0</v>
      </c>
      <c r="P963" s="13">
        <f t="shared" si="330"/>
        <v>0</v>
      </c>
      <c r="Q963" s="13">
        <f t="shared" si="330"/>
        <v>0</v>
      </c>
    </row>
    <row r="964" spans="1:17" ht="24" customHeight="1" x14ac:dyDescent="0.2">
      <c r="A964" s="21"/>
      <c r="B964" s="22"/>
      <c r="C964" s="14">
        <v>85301</v>
      </c>
      <c r="D964" s="11" t="s">
        <v>905</v>
      </c>
      <c r="E964" s="12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24" customHeight="1" x14ac:dyDescent="0.2">
      <c r="A965" s="21"/>
      <c r="B965" s="22"/>
      <c r="C965" s="14">
        <v>85302</v>
      </c>
      <c r="D965" s="11" t="s">
        <v>906</v>
      </c>
      <c r="E965" s="12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24" customHeight="1" x14ac:dyDescent="0.2">
      <c r="A966" s="33" t="s">
        <v>907</v>
      </c>
      <c r="B966" s="34"/>
      <c r="C966" s="34"/>
      <c r="D966" s="35"/>
      <c r="E966" s="7">
        <f>SUM(E967)</f>
        <v>0</v>
      </c>
      <c r="F966" s="7">
        <f t="shared" ref="F966:Q966" si="331">SUM(F967)</f>
        <v>0</v>
      </c>
      <c r="G966" s="7">
        <f t="shared" si="331"/>
        <v>0</v>
      </c>
      <c r="H966" s="7">
        <f t="shared" si="331"/>
        <v>0</v>
      </c>
      <c r="I966" s="7">
        <f t="shared" si="331"/>
        <v>0</v>
      </c>
      <c r="J966" s="7">
        <f t="shared" si="331"/>
        <v>0</v>
      </c>
      <c r="K966" s="7">
        <f t="shared" si="331"/>
        <v>0</v>
      </c>
      <c r="L966" s="7">
        <f t="shared" si="331"/>
        <v>0</v>
      </c>
      <c r="M966" s="7">
        <f t="shared" si="331"/>
        <v>0</v>
      </c>
      <c r="N966" s="7">
        <f t="shared" si="331"/>
        <v>0</v>
      </c>
      <c r="O966" s="7">
        <f t="shared" si="331"/>
        <v>0</v>
      </c>
      <c r="P966" s="7">
        <f t="shared" si="331"/>
        <v>0</v>
      </c>
      <c r="Q966" s="7">
        <f t="shared" si="331"/>
        <v>0</v>
      </c>
    </row>
    <row r="967" spans="1:17" ht="24" customHeight="1" x14ac:dyDescent="0.2">
      <c r="A967" s="30" t="s">
        <v>908</v>
      </c>
      <c r="B967" s="31"/>
      <c r="C967" s="31"/>
      <c r="D967" s="32"/>
      <c r="E967" s="8">
        <f>SUM(E968,E971,E973,E976,E978,E980,E982)</f>
        <v>0</v>
      </c>
      <c r="F967" s="8">
        <f t="shared" ref="F967:Q967" si="332">SUM(F968,F971,F973,F976,F978,F980,F982)</f>
        <v>0</v>
      </c>
      <c r="G967" s="8">
        <f t="shared" si="332"/>
        <v>0</v>
      </c>
      <c r="H967" s="8">
        <f t="shared" si="332"/>
        <v>0</v>
      </c>
      <c r="I967" s="8">
        <f t="shared" si="332"/>
        <v>0</v>
      </c>
      <c r="J967" s="8">
        <f t="shared" si="332"/>
        <v>0</v>
      </c>
      <c r="K967" s="8">
        <f t="shared" si="332"/>
        <v>0</v>
      </c>
      <c r="L967" s="8">
        <f t="shared" si="332"/>
        <v>0</v>
      </c>
      <c r="M967" s="8">
        <f t="shared" si="332"/>
        <v>0</v>
      </c>
      <c r="N967" s="8">
        <f t="shared" si="332"/>
        <v>0</v>
      </c>
      <c r="O967" s="8">
        <f t="shared" si="332"/>
        <v>0</v>
      </c>
      <c r="P967" s="8">
        <f t="shared" si="332"/>
        <v>0</v>
      </c>
      <c r="Q967" s="8">
        <f t="shared" si="332"/>
        <v>0</v>
      </c>
    </row>
    <row r="968" spans="1:17" ht="36.75" customHeight="1" x14ac:dyDescent="0.2">
      <c r="A968" s="21"/>
      <c r="B968" s="22">
        <v>911</v>
      </c>
      <c r="C968" s="14"/>
      <c r="D968" s="15" t="s">
        <v>909</v>
      </c>
      <c r="E968" s="13">
        <f t="shared" ref="E968:Q968" si="333">SUM(E969:E970)</f>
        <v>0</v>
      </c>
      <c r="F968" s="13">
        <f t="shared" si="333"/>
        <v>0</v>
      </c>
      <c r="G968" s="13">
        <f t="shared" si="333"/>
        <v>0</v>
      </c>
      <c r="H968" s="13">
        <f t="shared" si="333"/>
        <v>0</v>
      </c>
      <c r="I968" s="13">
        <f t="shared" si="333"/>
        <v>0</v>
      </c>
      <c r="J968" s="13">
        <f t="shared" si="333"/>
        <v>0</v>
      </c>
      <c r="K968" s="13">
        <f t="shared" si="333"/>
        <v>0</v>
      </c>
      <c r="L968" s="13">
        <f t="shared" si="333"/>
        <v>0</v>
      </c>
      <c r="M968" s="13">
        <f t="shared" si="333"/>
        <v>0</v>
      </c>
      <c r="N968" s="13">
        <f t="shared" si="333"/>
        <v>0</v>
      </c>
      <c r="O968" s="13">
        <f t="shared" si="333"/>
        <v>0</v>
      </c>
      <c r="P968" s="13">
        <f t="shared" si="333"/>
        <v>0</v>
      </c>
      <c r="Q968" s="13">
        <f t="shared" si="333"/>
        <v>0</v>
      </c>
    </row>
    <row r="969" spans="1:17" ht="28.5" customHeight="1" x14ac:dyDescent="0.2">
      <c r="A969" s="21"/>
      <c r="B969" s="22"/>
      <c r="C969" s="14">
        <v>91101</v>
      </c>
      <c r="D969" s="16" t="s">
        <v>910</v>
      </c>
      <c r="E969" s="12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32.25" customHeight="1" x14ac:dyDescent="0.2">
      <c r="A970" s="21"/>
      <c r="B970" s="22"/>
      <c r="C970" s="14">
        <v>91102</v>
      </c>
      <c r="D970" s="16" t="s">
        <v>911</v>
      </c>
      <c r="E970" s="12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32.25" customHeight="1" x14ac:dyDescent="0.2">
      <c r="A971" s="21"/>
      <c r="B971" s="22">
        <v>912</v>
      </c>
      <c r="C971" s="14"/>
      <c r="D971" s="16" t="s">
        <v>912</v>
      </c>
      <c r="E971" s="13">
        <f>SUM(E972)</f>
        <v>0</v>
      </c>
      <c r="F971" s="13">
        <f t="shared" ref="F971:Q971" si="334">SUM(F972)</f>
        <v>0</v>
      </c>
      <c r="G971" s="13">
        <f t="shared" si="334"/>
        <v>0</v>
      </c>
      <c r="H971" s="13">
        <f t="shared" si="334"/>
        <v>0</v>
      </c>
      <c r="I971" s="13">
        <f t="shared" si="334"/>
        <v>0</v>
      </c>
      <c r="J971" s="13">
        <f t="shared" si="334"/>
        <v>0</v>
      </c>
      <c r="K971" s="13">
        <f t="shared" si="334"/>
        <v>0</v>
      </c>
      <c r="L971" s="13">
        <f t="shared" si="334"/>
        <v>0</v>
      </c>
      <c r="M971" s="13">
        <f t="shared" si="334"/>
        <v>0</v>
      </c>
      <c r="N971" s="13">
        <f t="shared" si="334"/>
        <v>0</v>
      </c>
      <c r="O971" s="13">
        <f t="shared" si="334"/>
        <v>0</v>
      </c>
      <c r="P971" s="13">
        <f t="shared" si="334"/>
        <v>0</v>
      </c>
      <c r="Q971" s="13">
        <f t="shared" si="334"/>
        <v>0</v>
      </c>
    </row>
    <row r="972" spans="1:17" ht="27.75" customHeight="1" x14ac:dyDescent="0.2">
      <c r="A972" s="21"/>
      <c r="B972" s="22"/>
      <c r="C972" s="14">
        <v>91202</v>
      </c>
      <c r="D972" s="16" t="s">
        <v>913</v>
      </c>
      <c r="E972" s="12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24" customHeight="1" x14ac:dyDescent="0.2">
      <c r="A973" s="21"/>
      <c r="B973" s="22">
        <v>921</v>
      </c>
      <c r="C973" s="14"/>
      <c r="D973" s="11" t="s">
        <v>914</v>
      </c>
      <c r="E973" s="13">
        <f t="shared" ref="E973:Q973" si="335">SUM(E974:E975)</f>
        <v>0</v>
      </c>
      <c r="F973" s="13">
        <f t="shared" si="335"/>
        <v>0</v>
      </c>
      <c r="G973" s="13">
        <f t="shared" si="335"/>
        <v>0</v>
      </c>
      <c r="H973" s="13">
        <f t="shared" si="335"/>
        <v>0</v>
      </c>
      <c r="I973" s="13">
        <f t="shared" si="335"/>
        <v>0</v>
      </c>
      <c r="J973" s="13">
        <f t="shared" si="335"/>
        <v>0</v>
      </c>
      <c r="K973" s="13">
        <f t="shared" si="335"/>
        <v>0</v>
      </c>
      <c r="L973" s="13">
        <f t="shared" si="335"/>
        <v>0</v>
      </c>
      <c r="M973" s="13">
        <f t="shared" si="335"/>
        <v>0</v>
      </c>
      <c r="N973" s="13">
        <f t="shared" si="335"/>
        <v>0</v>
      </c>
      <c r="O973" s="13">
        <f t="shared" si="335"/>
        <v>0</v>
      </c>
      <c r="P973" s="13">
        <f t="shared" si="335"/>
        <v>0</v>
      </c>
      <c r="Q973" s="13">
        <f t="shared" si="335"/>
        <v>0</v>
      </c>
    </row>
    <row r="974" spans="1:17" ht="24" customHeight="1" x14ac:dyDescent="0.2">
      <c r="A974" s="21"/>
      <c r="B974" s="22"/>
      <c r="C974" s="14">
        <v>92101</v>
      </c>
      <c r="D974" s="16" t="s">
        <v>915</v>
      </c>
      <c r="E974" s="12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32.25" customHeight="1" x14ac:dyDescent="0.2">
      <c r="A975" s="21"/>
      <c r="B975" s="22"/>
      <c r="C975" s="14">
        <v>92102</v>
      </c>
      <c r="D975" s="16" t="s">
        <v>916</v>
      </c>
      <c r="E975" s="12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24" customHeight="1" x14ac:dyDescent="0.2">
      <c r="A976" s="21"/>
      <c r="B976" s="22">
        <v>931</v>
      </c>
      <c r="C976" s="14"/>
      <c r="D976" s="11" t="s">
        <v>917</v>
      </c>
      <c r="E976" s="13">
        <f t="shared" ref="E976:Q976" si="336">SUM(E977)</f>
        <v>0</v>
      </c>
      <c r="F976" s="13">
        <f t="shared" si="336"/>
        <v>0</v>
      </c>
      <c r="G976" s="13">
        <f t="shared" si="336"/>
        <v>0</v>
      </c>
      <c r="H976" s="13">
        <f t="shared" si="336"/>
        <v>0</v>
      </c>
      <c r="I976" s="13">
        <f t="shared" si="336"/>
        <v>0</v>
      </c>
      <c r="J976" s="13">
        <f t="shared" si="336"/>
        <v>0</v>
      </c>
      <c r="K976" s="13">
        <f t="shared" si="336"/>
        <v>0</v>
      </c>
      <c r="L976" s="13">
        <f t="shared" si="336"/>
        <v>0</v>
      </c>
      <c r="M976" s="13">
        <f t="shared" si="336"/>
        <v>0</v>
      </c>
      <c r="N976" s="13">
        <f t="shared" si="336"/>
        <v>0</v>
      </c>
      <c r="O976" s="13">
        <f t="shared" si="336"/>
        <v>0</v>
      </c>
      <c r="P976" s="13">
        <f t="shared" si="336"/>
        <v>0</v>
      </c>
      <c r="Q976" s="13">
        <f t="shared" si="336"/>
        <v>0</v>
      </c>
    </row>
    <row r="977" spans="1:17" ht="24" customHeight="1" x14ac:dyDescent="0.2">
      <c r="A977" s="21"/>
      <c r="B977" s="22"/>
      <c r="C977" s="14">
        <v>93101</v>
      </c>
      <c r="D977" s="11" t="s">
        <v>918</v>
      </c>
      <c r="E977" s="12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24" customHeight="1" x14ac:dyDescent="0.2">
      <c r="A978" s="21"/>
      <c r="B978" s="22">
        <v>941</v>
      </c>
      <c r="C978" s="14"/>
      <c r="D978" s="11" t="s">
        <v>919</v>
      </c>
      <c r="E978" s="13">
        <f t="shared" ref="E978:Q978" si="337">SUM(E979)</f>
        <v>0</v>
      </c>
      <c r="F978" s="13">
        <f t="shared" si="337"/>
        <v>0</v>
      </c>
      <c r="G978" s="13">
        <f t="shared" si="337"/>
        <v>0</v>
      </c>
      <c r="H978" s="13">
        <f t="shared" si="337"/>
        <v>0</v>
      </c>
      <c r="I978" s="13">
        <f t="shared" si="337"/>
        <v>0</v>
      </c>
      <c r="J978" s="13">
        <f t="shared" si="337"/>
        <v>0</v>
      </c>
      <c r="K978" s="13">
        <f t="shared" si="337"/>
        <v>0</v>
      </c>
      <c r="L978" s="13">
        <f t="shared" si="337"/>
        <v>0</v>
      </c>
      <c r="M978" s="13">
        <f t="shared" si="337"/>
        <v>0</v>
      </c>
      <c r="N978" s="13">
        <f t="shared" si="337"/>
        <v>0</v>
      </c>
      <c r="O978" s="13">
        <f t="shared" si="337"/>
        <v>0</v>
      </c>
      <c r="P978" s="13">
        <f t="shared" si="337"/>
        <v>0</v>
      </c>
      <c r="Q978" s="13">
        <f t="shared" si="337"/>
        <v>0</v>
      </c>
    </row>
    <row r="979" spans="1:17" ht="24" customHeight="1" x14ac:dyDescent="0.2">
      <c r="A979" s="21"/>
      <c r="B979" s="22"/>
      <c r="C979" s="14">
        <v>94101</v>
      </c>
      <c r="D979" s="11" t="s">
        <v>920</v>
      </c>
      <c r="E979" s="12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24" customHeight="1" x14ac:dyDescent="0.2">
      <c r="A980" s="21"/>
      <c r="B980" s="22">
        <v>951</v>
      </c>
      <c r="C980" s="14"/>
      <c r="D980" s="11" t="s">
        <v>921</v>
      </c>
      <c r="E980" s="13">
        <f t="shared" ref="E980:Q980" si="338">SUM(E981)</f>
        <v>0</v>
      </c>
      <c r="F980" s="13">
        <f t="shared" si="338"/>
        <v>0</v>
      </c>
      <c r="G980" s="13">
        <f t="shared" si="338"/>
        <v>0</v>
      </c>
      <c r="H980" s="13">
        <f t="shared" si="338"/>
        <v>0</v>
      </c>
      <c r="I980" s="13">
        <f t="shared" si="338"/>
        <v>0</v>
      </c>
      <c r="J980" s="13">
        <f t="shared" si="338"/>
        <v>0</v>
      </c>
      <c r="K980" s="13">
        <f t="shared" si="338"/>
        <v>0</v>
      </c>
      <c r="L980" s="13">
        <f t="shared" si="338"/>
        <v>0</v>
      </c>
      <c r="M980" s="13">
        <f t="shared" si="338"/>
        <v>0</v>
      </c>
      <c r="N980" s="13">
        <f t="shared" si="338"/>
        <v>0</v>
      </c>
      <c r="O980" s="13">
        <f t="shared" si="338"/>
        <v>0</v>
      </c>
      <c r="P980" s="13">
        <f t="shared" si="338"/>
        <v>0</v>
      </c>
      <c r="Q980" s="13">
        <f t="shared" si="338"/>
        <v>0</v>
      </c>
    </row>
    <row r="981" spans="1:17" ht="24" customHeight="1" x14ac:dyDescent="0.2">
      <c r="A981" s="21"/>
      <c r="B981" s="22"/>
      <c r="C981" s="14">
        <v>95101</v>
      </c>
      <c r="D981" s="11" t="s">
        <v>921</v>
      </c>
      <c r="E981" s="12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24" customHeight="1" x14ac:dyDescent="0.2">
      <c r="A982" s="21"/>
      <c r="B982" s="22">
        <v>991</v>
      </c>
      <c r="C982" s="14"/>
      <c r="D982" s="12" t="s">
        <v>922</v>
      </c>
      <c r="E982" s="13">
        <f>SUM(E983:E985)</f>
        <v>0</v>
      </c>
      <c r="F982" s="13">
        <f t="shared" ref="F982:Q982" si="339">SUM(F983:F985)</f>
        <v>0</v>
      </c>
      <c r="G982" s="13">
        <f t="shared" si="339"/>
        <v>0</v>
      </c>
      <c r="H982" s="13">
        <f t="shared" si="339"/>
        <v>0</v>
      </c>
      <c r="I982" s="13">
        <f t="shared" si="339"/>
        <v>0</v>
      </c>
      <c r="J982" s="13">
        <f t="shared" si="339"/>
        <v>0</v>
      </c>
      <c r="K982" s="13">
        <f t="shared" si="339"/>
        <v>0</v>
      </c>
      <c r="L982" s="13">
        <f t="shared" si="339"/>
        <v>0</v>
      </c>
      <c r="M982" s="13">
        <f t="shared" si="339"/>
        <v>0</v>
      </c>
      <c r="N982" s="13">
        <f t="shared" si="339"/>
        <v>0</v>
      </c>
      <c r="O982" s="13">
        <f t="shared" si="339"/>
        <v>0</v>
      </c>
      <c r="P982" s="13">
        <f t="shared" si="339"/>
        <v>0</v>
      </c>
      <c r="Q982" s="13">
        <f t="shared" si="339"/>
        <v>0</v>
      </c>
    </row>
    <row r="983" spans="1:17" ht="24" customHeight="1" x14ac:dyDescent="0.2">
      <c r="A983" s="21"/>
      <c r="B983" s="22"/>
      <c r="C983" s="14">
        <v>99101</v>
      </c>
      <c r="D983" s="16" t="s">
        <v>923</v>
      </c>
      <c r="E983" s="12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24" customHeight="1" x14ac:dyDescent="0.2">
      <c r="A984" s="21"/>
      <c r="B984" s="22"/>
      <c r="C984" s="14">
        <v>99102</v>
      </c>
      <c r="D984" s="16" t="s">
        <v>924</v>
      </c>
      <c r="E984" s="12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31.5" customHeight="1" x14ac:dyDescent="0.2">
      <c r="A985" s="21"/>
      <c r="B985" s="22"/>
      <c r="C985" s="14">
        <v>99103</v>
      </c>
      <c r="D985" s="16" t="s">
        <v>925</v>
      </c>
      <c r="E985" s="12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24.75" customHeight="1" x14ac:dyDescent="0.2">
      <c r="A986" s="36" t="s">
        <v>17</v>
      </c>
      <c r="B986" s="37"/>
      <c r="C986" s="37"/>
      <c r="D986" s="38"/>
      <c r="E986" s="7">
        <f>SUM(E9,E94,E232,E464,E679,E797,E871,E932,E966)</f>
        <v>0</v>
      </c>
      <c r="F986" s="7">
        <f t="shared" ref="F986:Q986" si="340">SUM(F9,F94,F232,F464,F679,F797,F871,F932,F966)</f>
        <v>0</v>
      </c>
      <c r="G986" s="7">
        <f t="shared" si="340"/>
        <v>0</v>
      </c>
      <c r="H986" s="7">
        <f t="shared" si="340"/>
        <v>0</v>
      </c>
      <c r="I986" s="7">
        <f t="shared" si="340"/>
        <v>0</v>
      </c>
      <c r="J986" s="7">
        <f t="shared" si="340"/>
        <v>0</v>
      </c>
      <c r="K986" s="7">
        <f t="shared" si="340"/>
        <v>0</v>
      </c>
      <c r="L986" s="7">
        <f t="shared" si="340"/>
        <v>0</v>
      </c>
      <c r="M986" s="7">
        <f t="shared" si="340"/>
        <v>0</v>
      </c>
      <c r="N986" s="7">
        <f t="shared" si="340"/>
        <v>0</v>
      </c>
      <c r="O986" s="7">
        <f t="shared" si="340"/>
        <v>0</v>
      </c>
      <c r="P986" s="7">
        <f t="shared" si="340"/>
        <v>0</v>
      </c>
      <c r="Q986" s="7">
        <f t="shared" si="340"/>
        <v>0</v>
      </c>
    </row>
  </sheetData>
  <mergeCells count="72">
    <mergeCell ref="A62:D62"/>
    <mergeCell ref="A2:Q2"/>
    <mergeCell ref="A3:Q3"/>
    <mergeCell ref="A4:Q4"/>
    <mergeCell ref="A5:Q5"/>
    <mergeCell ref="A6:Q6"/>
    <mergeCell ref="A7:Q7"/>
    <mergeCell ref="A9:D9"/>
    <mergeCell ref="A10:D10"/>
    <mergeCell ref="A17:D17"/>
    <mergeCell ref="A28:D28"/>
    <mergeCell ref="A47:D47"/>
    <mergeCell ref="A213:D213"/>
    <mergeCell ref="A79:D79"/>
    <mergeCell ref="A88:D88"/>
    <mergeCell ref="A94:D94"/>
    <mergeCell ref="A95:D95"/>
    <mergeCell ref="A116:D116"/>
    <mergeCell ref="A127:D127"/>
    <mergeCell ref="A146:D146"/>
    <mergeCell ref="A165:D165"/>
    <mergeCell ref="A181:D181"/>
    <mergeCell ref="A193:D193"/>
    <mergeCell ref="A205:D205"/>
    <mergeCell ref="A519:D519"/>
    <mergeCell ref="A232:D232"/>
    <mergeCell ref="A233:D233"/>
    <mergeCell ref="A260:D260"/>
    <mergeCell ref="A287:D287"/>
    <mergeCell ref="A327:D327"/>
    <mergeCell ref="A348:D348"/>
    <mergeCell ref="A371:D371"/>
    <mergeCell ref="A386:D386"/>
    <mergeCell ref="A424:D424"/>
    <mergeCell ref="A435:D435"/>
    <mergeCell ref="A465:D465"/>
    <mergeCell ref="A707:D707"/>
    <mergeCell ref="A588:D588"/>
    <mergeCell ref="A610:D610"/>
    <mergeCell ref="A640:D640"/>
    <mergeCell ref="A647:D647"/>
    <mergeCell ref="A659:D659"/>
    <mergeCell ref="A662:D662"/>
    <mergeCell ref="A673:D673"/>
    <mergeCell ref="A679:D679"/>
    <mergeCell ref="A680:D680"/>
    <mergeCell ref="A693:D693"/>
    <mergeCell ref="A702:D702"/>
    <mergeCell ref="A876:D876"/>
    <mergeCell ref="A728:D728"/>
    <mergeCell ref="A732:D732"/>
    <mergeCell ref="A752:D752"/>
    <mergeCell ref="A771:D771"/>
    <mergeCell ref="A781:D781"/>
    <mergeCell ref="A797:D797"/>
    <mergeCell ref="A798:D798"/>
    <mergeCell ref="A832:D832"/>
    <mergeCell ref="A866:D866"/>
    <mergeCell ref="A871:D871"/>
    <mergeCell ref="A872:D872"/>
    <mergeCell ref="A986:D986"/>
    <mergeCell ref="A887:D887"/>
    <mergeCell ref="A895:D895"/>
    <mergeCell ref="A906:D906"/>
    <mergeCell ref="A918:D918"/>
    <mergeCell ref="A922:D922"/>
    <mergeCell ref="A932:D932"/>
    <mergeCell ref="A933:D933"/>
    <mergeCell ref="A946:D946"/>
    <mergeCell ref="A958:D958"/>
    <mergeCell ref="A966:D966"/>
    <mergeCell ref="A967:D967"/>
  </mergeCells>
  <printOptions horizontalCentered="1"/>
  <pageMargins left="0.27" right="0.28000000000000003" top="0.47" bottom="0.51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"/>
  <sheetViews>
    <sheetView workbookViewId="0">
      <selection activeCell="C10" sqref="C10"/>
    </sheetView>
  </sheetViews>
  <sheetFormatPr baseColWidth="10" defaultRowHeight="15" x14ac:dyDescent="0.25"/>
  <sheetData>
    <row r="5" spans="1:18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x14ac:dyDescent="0.25">
      <c r="A6" s="28"/>
      <c r="B6" s="29" t="s">
        <v>929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28"/>
      <c r="B8" s="28" t="s">
        <v>930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25">
      <c r="A9" s="28"/>
      <c r="B9" s="28" t="s">
        <v>931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</sheetData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3_PEG_ACCGE</vt:lpstr>
      <vt:lpstr>INSTRUCCIONES</vt:lpstr>
      <vt:lpstr>'Formato 3_PEG_ACCGE'!Área_de_impresión</vt:lpstr>
      <vt:lpstr>'Formato 3_PEG_ACCGE'!Títulos_a_imprimir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Ventura Lopez</dc:creator>
  <cp:lastModifiedBy>Marisol Ventura Lopez</cp:lastModifiedBy>
  <cp:lastPrinted>2025-07-07T18:42:17Z</cp:lastPrinted>
  <dcterms:created xsi:type="dcterms:W3CDTF">2025-07-07T18:35:11Z</dcterms:created>
  <dcterms:modified xsi:type="dcterms:W3CDTF">2025-07-07T18:51:03Z</dcterms:modified>
</cp:coreProperties>
</file>