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abasco\IM Banco de Sangre\"/>
    </mc:Choice>
  </mc:AlternateContent>
  <xr:revisionPtr revIDLastSave="0" documentId="8_{C560D49C-C46B-430E-A7FA-5A0B1AD15638}" xr6:coauthVersionLast="47" xr6:coauthVersionMax="47" xr10:uidLastSave="{00000000-0000-0000-0000-000000000000}"/>
  <bookViews>
    <workbookView xWindow="-110" yWindow="-110" windowWidth="21820" windowHeight="13900" xr2:uid="{D9E443AD-4179-4250-B36D-57F18F8A1166}"/>
  </bookViews>
  <sheets>
    <sheet name="2000 BOLSA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10" i="1"/>
  <c r="D11" i="1"/>
  <c r="D14" i="1"/>
  <c r="D18" i="1"/>
  <c r="D24" i="1"/>
  <c r="D35" i="1"/>
  <c r="D36" i="1"/>
  <c r="D37" i="1"/>
  <c r="D38" i="1"/>
  <c r="D39" i="1"/>
  <c r="D40" i="1"/>
  <c r="D41" i="1"/>
  <c r="D45" i="1"/>
  <c r="D55" i="1"/>
  <c r="D56" i="1"/>
  <c r="D63" i="1"/>
  <c r="D65" i="1"/>
  <c r="D67" i="1"/>
  <c r="D75" i="1"/>
</calcChain>
</file>

<file path=xl/sharedStrings.xml><?xml version="1.0" encoding="utf-8"?>
<sst xmlns="http://schemas.openxmlformats.org/spreadsheetml/2006/main" count="350" uniqueCount="191">
  <si>
    <t>MATERIAL</t>
  </si>
  <si>
    <t>PRESENTACION</t>
  </si>
  <si>
    <t>BOLSA TRIPLE TOP- AND BOTTON</t>
  </si>
  <si>
    <t>PZAS</t>
  </si>
  <si>
    <t>BOLSAS CUADRUPLE TOP AND BOTTON</t>
  </si>
  <si>
    <t>AFERESIS DOBLE CONCENTRADO ERITROCITARIO</t>
  </si>
  <si>
    <t>AFERESIS PLAQUETAS</t>
  </si>
  <si>
    <t>TUBO LILA</t>
  </si>
  <si>
    <t>PAQUETE C/100 TUBOS</t>
  </si>
  <si>
    <t>TUBO ROJO</t>
  </si>
  <si>
    <t>TUBO AMARILLO</t>
  </si>
  <si>
    <t>AGUJA TOMA MULTIPLE VERDE</t>
  </si>
  <si>
    <t>ETIQUETA CHICA PARA TUBO</t>
  </si>
  <si>
    <t>ROLLO C/1000 PZAS</t>
  </si>
  <si>
    <t>CINTA MICROPORE</t>
  </si>
  <si>
    <t>PIEZA</t>
  </si>
  <si>
    <t>CHLORASET</t>
  </si>
  <si>
    <t>CAJA C/25 PIEZAS</t>
  </si>
  <si>
    <t>GASAS 10X10</t>
  </si>
  <si>
    <t>PAQUETE C/200 PIEZAS</t>
  </si>
  <si>
    <t>GUANTES MEDIANOS</t>
  </si>
  <si>
    <t>CAJA C/100 PIEZAS</t>
  </si>
  <si>
    <t>CUBREBOCAS</t>
  </si>
  <si>
    <t>CAJA C/50 PIEZAS</t>
  </si>
  <si>
    <t>TORUNDAS ALGODÓN</t>
  </si>
  <si>
    <t>BOLSA C/1000 PIEZAS</t>
  </si>
  <si>
    <t>ALCOHOL AL 70%</t>
  </si>
  <si>
    <t>BIDOND E 20 LTS</t>
  </si>
  <si>
    <t>VIRUS DE LA INMUNODEFICIENCIA HUMANA TIPO 1 Y 2</t>
  </si>
  <si>
    <t>KIT C/200 PRUEBAS</t>
  </si>
  <si>
    <t>VIRUS B DE LA HEPATITIS</t>
  </si>
  <si>
    <t>VIRUS C DE LA HEPATITIS</t>
  </si>
  <si>
    <t>TREPONEMA PALLADIUM ( SIFILIS)</t>
  </si>
  <si>
    <t>TRYPANOSOMA CRUZI (CHAGAS)</t>
  </si>
  <si>
    <t>MALARIA (PLASMODIUM)</t>
  </si>
  <si>
    <t>KIT C/96 PRUEBAS</t>
  </si>
  <si>
    <t>ROSA DE BENGALA</t>
  </si>
  <si>
    <t>KIT C/ 50 PRUEBAS</t>
  </si>
  <si>
    <t>CONTROLES HIV AG/AB</t>
  </si>
  <si>
    <t>KIT C/ 4 FRASCOS</t>
  </si>
  <si>
    <t>CONTROLES HCV</t>
  </si>
  <si>
    <t>KIT C/2 FRASCOS</t>
  </si>
  <si>
    <t>CONTROLES HBSAG</t>
  </si>
  <si>
    <t>CONTROLES DE TREPONEMA PALLIDIUM (SIFILIS)</t>
  </si>
  <si>
    <t>CONTROLES DE TRYPANOSOMA CRUZI (CHAGAS)</t>
  </si>
  <si>
    <t>CALIBRADOR HIV AG/AB</t>
  </si>
  <si>
    <t>CALIBRADOR HCV</t>
  </si>
  <si>
    <t>CALIBRADOR HBSAG</t>
  </si>
  <si>
    <t>CALIBRADOR DE TREPONEMA PALLIDIUM (SIFILIS)</t>
  </si>
  <si>
    <t>CALIBRADOR DE TRYPANOSOMA CRUZI (CHAGAS)</t>
  </si>
  <si>
    <t>BIOMETRIA HEMATICA</t>
  </si>
  <si>
    <t>KIT LISANTES P/250 MUESTRAS</t>
  </si>
  <si>
    <t>DILUYENTE</t>
  </si>
  <si>
    <t>DILUYENTE P/250 MUESTRAS</t>
  </si>
  <si>
    <t>CLEANNER</t>
  </si>
  <si>
    <t>CLEANNER P/250 MUESTRAS</t>
  </si>
  <si>
    <t>CONTROLES BAJO</t>
  </si>
  <si>
    <t>CONTROLES NORMAL</t>
  </si>
  <si>
    <t>CONTROLES ALTO</t>
  </si>
  <si>
    <t>BOLSAS PEDIATRICAS</t>
  </si>
  <si>
    <t>KIT C/4 BOLSAS</t>
  </si>
  <si>
    <t>PIPETAS PASTEUR LARGA</t>
  </si>
  <si>
    <t>CAJA C/200 PZAS</t>
  </si>
  <si>
    <t>ETIQUETA GRANDE PARA BOLSA</t>
  </si>
  <si>
    <t>CLORO</t>
  </si>
  <si>
    <t>BIDON DE 20 LTS</t>
  </si>
  <si>
    <t>DETERGENTE Y NEUTRO</t>
  </si>
  <si>
    <t>BIDON DE 4 LTS</t>
  </si>
  <si>
    <t>ANTI A</t>
  </si>
  <si>
    <t>FRASCO P/200 PRUEBAS</t>
  </si>
  <si>
    <t>ANTI B</t>
  </si>
  <si>
    <t>ANTI AB</t>
  </si>
  <si>
    <t>ANTI D</t>
  </si>
  <si>
    <t>CONTROL</t>
  </si>
  <si>
    <t>LECTINA A1</t>
  </si>
  <si>
    <t>FRASCP P/50 PRUEBAS</t>
  </si>
  <si>
    <t>LECTINA H</t>
  </si>
  <si>
    <t>FRACO P/25 PRUEBAS</t>
  </si>
  <si>
    <t>ALBUMINA BOVINA AL 22%</t>
  </si>
  <si>
    <t>FRASCO P 100/ PRUEBAS</t>
  </si>
  <si>
    <t>ANTIGLOBULINA HUMANA ( SUERO DE COOMBS)</t>
  </si>
  <si>
    <t>CAJA C/50 TARJETAS</t>
  </si>
  <si>
    <t>CAJA C/ 50 TARJETAS</t>
  </si>
  <si>
    <t>FCO C/150 PRUEBAS</t>
  </si>
  <si>
    <t>TONIQUETE</t>
  </si>
  <si>
    <t>CAJA C/ 6 PZAS</t>
  </si>
  <si>
    <t>ISODINE ESPUMOSO</t>
  </si>
  <si>
    <t>BIDON C 4 LITROS</t>
  </si>
  <si>
    <t>PINSA DE ANILLO</t>
  </si>
  <si>
    <t>GRADILLA P/ 90 TUBOS</t>
  </si>
  <si>
    <t>ADAPTADOR  CAMISA HOLDER</t>
  </si>
  <si>
    <t>TANQUE DE OXIGENO PORTATIL</t>
  </si>
  <si>
    <t>RELLENAR CADA 6 MESES</t>
  </si>
  <si>
    <t>TORUNDERO DE ACERO INOXIDABLE</t>
  </si>
  <si>
    <t>PELOTA ANTI ESTRÉS</t>
  </si>
  <si>
    <t>PLACA DE ANILLO 6X5</t>
  </si>
  <si>
    <t>ISOPOS DE MADERA CON ALGODÓN</t>
  </si>
  <si>
    <t>TUBOS DE CRISTAL 12X75</t>
  </si>
  <si>
    <t>TERMOMENTRO -20 A 110 C</t>
  </si>
  <si>
    <t>PAPEL PARAFILM</t>
  </si>
  <si>
    <t xml:space="preserve">ROLLO </t>
  </si>
  <si>
    <t>PIPETA AUTOMATICA 10 A 100 ML</t>
  </si>
  <si>
    <t>PIPETA AUTOMATICA 100 A 1000 ML</t>
  </si>
  <si>
    <t>TUBO DE ENSAYE PLATICO TRASNPARENTE CON TAPA</t>
  </si>
  <si>
    <t>TERMOMETRO -50 A 50 C</t>
  </si>
  <si>
    <t xml:space="preserve">PIEZA </t>
  </si>
  <si>
    <t>NEVERA TERMICA DE 45 LT</t>
  </si>
  <si>
    <t>trimestral</t>
  </si>
  <si>
    <t>Semestral</t>
  </si>
  <si>
    <t>OBSERVACIONES</t>
  </si>
  <si>
    <t>ANUAL</t>
  </si>
  <si>
    <t>MAXIMO</t>
  </si>
  <si>
    <t>MINIMO</t>
  </si>
  <si>
    <t>CLAVE COMPENDIO</t>
  </si>
  <si>
    <t>TARJETA EN COLUMNA O ESFERAS PARA SISTEMA ABO Y RH</t>
  </si>
  <si>
    <t>TARJETA PARA PRUEBA DE COMPATIBILIDAD</t>
  </si>
  <si>
    <t>ERITROCITOS DE FENOTIPOS CONOCIDOS PARA EL RASTREO DE ANTICUERPOS IRREGULARES</t>
  </si>
  <si>
    <t>ERITROCITOS DE FENOTIPOS CONOCIDOS PARA LA IDENTIFICACION DE ANTICUERPOS IRREGULARES</t>
  </si>
  <si>
    <t>080.098.0203</t>
  </si>
  <si>
    <t>080.098.0211</t>
  </si>
  <si>
    <t>080.909.6498</t>
  </si>
  <si>
    <t>080.909.6506</t>
  </si>
  <si>
    <t>080.909.6530</t>
  </si>
  <si>
    <t>080.025.0052</t>
  </si>
  <si>
    <t>060.203.0397</t>
  </si>
  <si>
    <t>060.066.1094</t>
  </si>
  <si>
    <t>060.436.0107</t>
  </si>
  <si>
    <t>060.456.0664</t>
  </si>
  <si>
    <t>060.621.0656</t>
  </si>
  <si>
    <t>060.904.0100</t>
  </si>
  <si>
    <t>060.066.0773</t>
  </si>
  <si>
    <t>080.074.1456</t>
  </si>
  <si>
    <t>080.823.0270</t>
  </si>
  <si>
    <t>080.098.0112</t>
  </si>
  <si>
    <t>080.709.0022</t>
  </si>
  <si>
    <t xml:space="preserve">080.592.0014 </t>
  </si>
  <si>
    <t>080.835.0607</t>
  </si>
  <si>
    <t>080.835.0615</t>
  </si>
  <si>
    <t>080.835.0102</t>
  </si>
  <si>
    <t>080.835.0110</t>
  </si>
  <si>
    <t>080.081.4014</t>
  </si>
  <si>
    <t>080.081.0236</t>
  </si>
  <si>
    <t>080.081.0244</t>
  </si>
  <si>
    <t>080.725.0014</t>
  </si>
  <si>
    <t>080.081.0368</t>
  </si>
  <si>
    <t>060.066.0658</t>
  </si>
  <si>
    <t xml:space="preserve">537.704.1263 </t>
  </si>
  <si>
    <t xml:space="preserve">533.461.0028 </t>
  </si>
  <si>
    <t xml:space="preserve">080.025.0136 </t>
  </si>
  <si>
    <t>060.082.0104</t>
  </si>
  <si>
    <t>080.909.0525</t>
  </si>
  <si>
    <t>080.681.1105</t>
  </si>
  <si>
    <t>535.859.0718</t>
  </si>
  <si>
    <t>080.431.0274</t>
  </si>
  <si>
    <t>533.715.0444</t>
  </si>
  <si>
    <t>533.715.0493</t>
  </si>
  <si>
    <t xml:space="preserve">080.909.0657 </t>
  </si>
  <si>
    <t>TIJERA QUIRURJICA LISTER</t>
  </si>
  <si>
    <t>PISETA DE 500 ML</t>
  </si>
  <si>
    <t>PRUEBAS DE ACIDOS NUCLEICOS (NAT)  MOLECULAR  QUE SE UTILIZAN PARA EL ANALISIS DE LA SANGRE Y EL DIAGNOSTICO DE ENFERMEDADES INFECCIOSAS CRITICAS COMO EL VIRUS DE LA INMUNODEFICIENCIA HUMANA (VIH), VIRUS DE LA HEPATITIS B (VHB), VIRUS DE LA HEPATITIS C (VHC), PROPORCIONANDO UNA SENSIBILIZACION MAYOR PARA LA DETECCION DE INFECCIONES VIRALES Y REDUCIENDO EL PERIODO DE VENTANA Y ASI ASEGURANDO LA SEGURIDAD TRANSFUSIONAL</t>
  </si>
  <si>
    <t>PRUEBA</t>
  </si>
  <si>
    <t>PISTOLA TERMOMETRO INFRAROJO PARA TEMPERATURA DE  -50°C a +300°C</t>
  </si>
  <si>
    <t>080.735.0129</t>
  </si>
  <si>
    <r>
      <t xml:space="preserve">PUNTILLAS AMARILLAS PARA PIPETAS AUTOMATICAS DE 10 A 100 </t>
    </r>
    <r>
      <rPr>
        <sz val="8"/>
        <color theme="1"/>
        <rFont val="Century Gothic"/>
        <family val="2"/>
      </rPr>
      <t>µ</t>
    </r>
    <r>
      <rPr>
        <sz val="8"/>
        <color theme="1"/>
        <rFont val="Calibri"/>
        <family val="2"/>
      </rPr>
      <t>L</t>
    </r>
  </si>
  <si>
    <t>PUNTILLAS AZUL PARA PIPETAS AUTOMATICAS DE 100 A 1000 µL</t>
  </si>
  <si>
    <t xml:space="preserve">533.701.0077 </t>
  </si>
  <si>
    <t>PINZA DE RODILLO</t>
  </si>
  <si>
    <t>060.166.0103</t>
  </si>
  <si>
    <t>CATETER CALIBRE 20</t>
  </si>
  <si>
    <t>CATETER CALIBRE 22</t>
  </si>
  <si>
    <t>060.532.0167</t>
  </si>
  <si>
    <t>EQUIPO PARA VENOCLISIS</t>
  </si>
  <si>
    <t>SOLUCION CLORURO DE SODIO AL 0.9 %</t>
  </si>
  <si>
    <t>SOLUCION GLUCOSA 5% DE 500 ML</t>
  </si>
  <si>
    <t>SOLUCION MIXTA 500 ML</t>
  </si>
  <si>
    <t>SOLUCION HARTMAN 500 ML</t>
  </si>
  <si>
    <t xml:space="preserve">060.621.0482 </t>
  </si>
  <si>
    <t>MASCARILLA FACIAL CON RESERVORIO</t>
  </si>
  <si>
    <t>PUNTA NASALES</t>
  </si>
  <si>
    <t>080.733.0238</t>
  </si>
  <si>
    <t>PROBETA DE 500 ML</t>
  </si>
  <si>
    <t>080.733.0246</t>
  </si>
  <si>
    <t>PROBETA DE 1000 ML</t>
  </si>
  <si>
    <t>080.382.0273</t>
  </si>
  <si>
    <t>ESCOBILLONES</t>
  </si>
  <si>
    <t>AGUA BIDESTILADA</t>
  </si>
  <si>
    <t>BIDON C/20 LT</t>
  </si>
  <si>
    <t>080.720.0209</t>
  </si>
  <si>
    <t>PLACA DE VIDRIO PARA REACCION DE AGLUTINACION CON 30 ANILLOS DE 20 MM DE DIAMETRO</t>
  </si>
  <si>
    <t>APLICADOR DE MADERA</t>
  </si>
  <si>
    <t>BOLSA C/750 PIEZAS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</si>
</sst>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theme="0"/>
      <name val="Calibri"/>
      <family val="2"/>
      <scheme val="minor"/>
    </font>
    <font>
      <sz val="8"/>
      <color theme="1"/>
      <name val="Century Gothic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2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ED3C0A-E377-4390-BCA8-CDB08CC42AF5}" name="Tabla122" displayName="Tabla122" ref="B1:F78" totalsRowShown="0" headerRowDxfId="6" dataDxfId="5">
  <autoFilter ref="B1:F78" xr:uid="{4BB61A18-25B5-4719-B312-7E67A72A3574}"/>
  <tableColumns count="5">
    <tableColumn id="1" xr3:uid="{23B57E67-1E19-4B06-ABDA-44256D2F56A3}" name="MATERIAL" dataDxfId="4"/>
    <tableColumn id="2" xr3:uid="{BD1B1CF2-8050-4B0C-B7BB-9A98AD77C073}" name="PRESENTACION" dataDxfId="3"/>
    <tableColumn id="5" xr3:uid="{C836035F-1C96-43A6-A1F9-7007DDDCF602}" name="MINIMO" dataDxfId="2">
      <calculatedColumnFormula>(Tabla122[[#This Row],[MAXIMO]]*0.4)</calculatedColumnFormula>
    </tableColumn>
    <tableColumn id="3" xr3:uid="{8CD365ED-61D1-47AA-9116-6AFC0CE3B44D}" name="MAXIMO" dataDxfId="1"/>
    <tableColumn id="4" xr3:uid="{0BDA2843-A417-4E29-915A-20D076439121}" name="OBSERVACIONES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9EB09-B081-488C-9AC8-B65CCD37DD8C}">
  <dimension ref="A1:F98"/>
  <sheetViews>
    <sheetView tabSelected="1" workbookViewId="0">
      <selection activeCell="D21" sqref="D21"/>
    </sheetView>
  </sheetViews>
  <sheetFormatPr baseColWidth="10" defaultColWidth="10.7265625" defaultRowHeight="14.5" x14ac:dyDescent="0.35"/>
  <cols>
    <col min="1" max="1" width="15" bestFit="1" customWidth="1"/>
    <col min="2" max="2" width="39.81640625" style="1" customWidth="1"/>
    <col min="3" max="3" width="26.7265625" style="2" bestFit="1" customWidth="1"/>
    <col min="4" max="4" width="15.1796875" style="3" customWidth="1"/>
    <col min="5" max="5" width="15.54296875" customWidth="1"/>
    <col min="6" max="6" width="21.36328125" customWidth="1"/>
  </cols>
  <sheetData>
    <row r="1" spans="1:6" x14ac:dyDescent="0.35">
      <c r="A1" s="4" t="s">
        <v>113</v>
      </c>
      <c r="B1" s="5" t="s">
        <v>0</v>
      </c>
      <c r="C1" s="6" t="s">
        <v>1</v>
      </c>
      <c r="D1" s="6" t="s">
        <v>112</v>
      </c>
      <c r="E1" s="7" t="s">
        <v>111</v>
      </c>
      <c r="F1" s="6" t="s">
        <v>109</v>
      </c>
    </row>
    <row r="2" spans="1:6" x14ac:dyDescent="0.35">
      <c r="A2" s="8" t="s">
        <v>118</v>
      </c>
      <c r="B2" s="5" t="s">
        <v>2</v>
      </c>
      <c r="C2" s="6" t="s">
        <v>3</v>
      </c>
      <c r="D2" s="6">
        <f>(Tabla122[[#This Row],[MAXIMO]]*0.4)</f>
        <v>4080</v>
      </c>
      <c r="E2" s="9">
        <v>10200</v>
      </c>
      <c r="F2" s="10" t="s">
        <v>110</v>
      </c>
    </row>
    <row r="3" spans="1:6" x14ac:dyDescent="0.35">
      <c r="A3" s="8" t="s">
        <v>119</v>
      </c>
      <c r="B3" s="5" t="s">
        <v>4</v>
      </c>
      <c r="C3" s="6" t="s">
        <v>3</v>
      </c>
      <c r="D3" s="6">
        <f>(Tabla122[[#This Row],[MAXIMO]]*0.4)</f>
        <v>5520</v>
      </c>
      <c r="E3" s="9">
        <v>13800</v>
      </c>
      <c r="F3" s="10" t="s">
        <v>110</v>
      </c>
    </row>
    <row r="4" spans="1:6" x14ac:dyDescent="0.35">
      <c r="A4" s="11"/>
      <c r="B4" s="5" t="s">
        <v>5</v>
      </c>
      <c r="C4" s="6" t="s">
        <v>3</v>
      </c>
      <c r="D4" s="6">
        <f>(Tabla122[[#This Row],[MAXIMO]]*0.4)</f>
        <v>28.8</v>
      </c>
      <c r="E4" s="9">
        <v>72</v>
      </c>
      <c r="F4" s="10" t="s">
        <v>110</v>
      </c>
    </row>
    <row r="5" spans="1:6" x14ac:dyDescent="0.35">
      <c r="A5" s="11"/>
      <c r="B5" s="5" t="s">
        <v>6</v>
      </c>
      <c r="C5" s="6" t="s">
        <v>3</v>
      </c>
      <c r="D5" s="6">
        <v>58</v>
      </c>
      <c r="E5" s="9">
        <v>144</v>
      </c>
      <c r="F5" s="10" t="s">
        <v>110</v>
      </c>
    </row>
    <row r="6" spans="1:6" x14ac:dyDescent="0.35">
      <c r="A6" s="8" t="s">
        <v>120</v>
      </c>
      <c r="B6" s="5" t="s">
        <v>7</v>
      </c>
      <c r="C6" s="6" t="s">
        <v>8</v>
      </c>
      <c r="D6" s="6">
        <v>125</v>
      </c>
      <c r="E6" s="9">
        <v>312</v>
      </c>
      <c r="F6" s="10" t="s">
        <v>110</v>
      </c>
    </row>
    <row r="7" spans="1:6" x14ac:dyDescent="0.35">
      <c r="A7" s="8" t="s">
        <v>121</v>
      </c>
      <c r="B7" s="5" t="s">
        <v>9</v>
      </c>
      <c r="C7" s="6" t="s">
        <v>8</v>
      </c>
      <c r="D7" s="6">
        <v>110</v>
      </c>
      <c r="E7" s="9">
        <v>276</v>
      </c>
      <c r="F7" s="10" t="s">
        <v>110</v>
      </c>
    </row>
    <row r="8" spans="1:6" x14ac:dyDescent="0.35">
      <c r="A8" s="8" t="s">
        <v>122</v>
      </c>
      <c r="B8" s="5" t="s">
        <v>10</v>
      </c>
      <c r="C8" s="6" t="s">
        <v>8</v>
      </c>
      <c r="D8" s="6">
        <v>10</v>
      </c>
      <c r="E8" s="9">
        <v>24</v>
      </c>
      <c r="F8" s="10" t="s">
        <v>110</v>
      </c>
    </row>
    <row r="9" spans="1:6" x14ac:dyDescent="0.35">
      <c r="A9" s="8" t="s">
        <v>123</v>
      </c>
      <c r="B9" s="5" t="s">
        <v>11</v>
      </c>
      <c r="C9" s="6" t="s">
        <v>8</v>
      </c>
      <c r="D9" s="6">
        <v>125</v>
      </c>
      <c r="E9" s="9">
        <v>312</v>
      </c>
      <c r="F9" s="10" t="s">
        <v>110</v>
      </c>
    </row>
    <row r="10" spans="1:6" x14ac:dyDescent="0.35">
      <c r="A10" s="11"/>
      <c r="B10" s="5" t="s">
        <v>12</v>
      </c>
      <c r="C10" s="6" t="s">
        <v>13</v>
      </c>
      <c r="D10" s="6">
        <f>(Tabla122[[#This Row],[MAXIMO]]*0.4)</f>
        <v>78</v>
      </c>
      <c r="E10" s="9">
        <v>195</v>
      </c>
      <c r="F10" s="10" t="s">
        <v>110</v>
      </c>
    </row>
    <row r="11" spans="1:6" x14ac:dyDescent="0.35">
      <c r="A11" s="8" t="s">
        <v>124</v>
      </c>
      <c r="B11" s="5" t="s">
        <v>14</v>
      </c>
      <c r="C11" s="6" t="s">
        <v>15</v>
      </c>
      <c r="D11" s="6">
        <f>(Tabla122[[#This Row],[MAXIMO]]*0.4)</f>
        <v>96</v>
      </c>
      <c r="E11" s="9">
        <v>240</v>
      </c>
      <c r="F11" s="10" t="s">
        <v>110</v>
      </c>
    </row>
    <row r="12" spans="1:6" x14ac:dyDescent="0.35">
      <c r="A12" s="8" t="s">
        <v>125</v>
      </c>
      <c r="B12" s="5" t="s">
        <v>16</v>
      </c>
      <c r="C12" s="6" t="s">
        <v>17</v>
      </c>
      <c r="D12" s="6">
        <v>403</v>
      </c>
      <c r="E12" s="9">
        <v>1008</v>
      </c>
      <c r="F12" s="10" t="s">
        <v>110</v>
      </c>
    </row>
    <row r="13" spans="1:6" x14ac:dyDescent="0.35">
      <c r="A13" s="8" t="s">
        <v>126</v>
      </c>
      <c r="B13" s="5" t="s">
        <v>18</v>
      </c>
      <c r="C13" s="6" t="s">
        <v>19</v>
      </c>
      <c r="D13" s="6">
        <v>134</v>
      </c>
      <c r="E13" s="9">
        <v>336</v>
      </c>
      <c r="F13" s="10" t="s">
        <v>110</v>
      </c>
    </row>
    <row r="14" spans="1:6" x14ac:dyDescent="0.35">
      <c r="A14" s="8" t="s">
        <v>127</v>
      </c>
      <c r="B14" s="5" t="s">
        <v>20</v>
      </c>
      <c r="C14" s="6" t="s">
        <v>21</v>
      </c>
      <c r="D14" s="6">
        <f>(Tabla122[[#This Row],[MAXIMO]]*0.4)</f>
        <v>144</v>
      </c>
      <c r="E14" s="9">
        <v>360</v>
      </c>
      <c r="F14" s="10" t="s">
        <v>110</v>
      </c>
    </row>
    <row r="15" spans="1:6" x14ac:dyDescent="0.35">
      <c r="A15" s="8" t="s">
        <v>128</v>
      </c>
      <c r="B15" s="5" t="s">
        <v>22</v>
      </c>
      <c r="C15" s="6" t="s">
        <v>23</v>
      </c>
      <c r="D15" s="6">
        <v>58</v>
      </c>
      <c r="E15" s="9">
        <v>144</v>
      </c>
      <c r="F15" s="10" t="s">
        <v>110</v>
      </c>
    </row>
    <row r="16" spans="1:6" x14ac:dyDescent="0.35">
      <c r="A16" s="8" t="s">
        <v>129</v>
      </c>
      <c r="B16" s="5" t="s">
        <v>24</v>
      </c>
      <c r="C16" s="6" t="s">
        <v>25</v>
      </c>
      <c r="D16" s="6">
        <v>134</v>
      </c>
      <c r="E16" s="9">
        <v>336</v>
      </c>
      <c r="F16" s="10" t="s">
        <v>110</v>
      </c>
    </row>
    <row r="17" spans="1:6" x14ac:dyDescent="0.35">
      <c r="A17" s="8" t="s">
        <v>130</v>
      </c>
      <c r="B17" s="5" t="s">
        <v>26</v>
      </c>
      <c r="C17" s="6" t="s">
        <v>27</v>
      </c>
      <c r="D17" s="6">
        <v>12</v>
      </c>
      <c r="E17" s="9">
        <v>36</v>
      </c>
      <c r="F17" s="10" t="s">
        <v>110</v>
      </c>
    </row>
    <row r="18" spans="1:6" x14ac:dyDescent="0.35">
      <c r="A18" s="11"/>
      <c r="B18" s="5" t="s">
        <v>28</v>
      </c>
      <c r="C18" s="6" t="s">
        <v>29</v>
      </c>
      <c r="D18" s="6">
        <f>(Tabla122[[#This Row],[MAXIMO]]*0.4)</f>
        <v>54</v>
      </c>
      <c r="E18" s="9">
        <v>135</v>
      </c>
      <c r="F18" s="10" t="s">
        <v>110</v>
      </c>
    </row>
    <row r="19" spans="1:6" x14ac:dyDescent="0.35">
      <c r="A19" s="11"/>
      <c r="B19" s="5" t="s">
        <v>30</v>
      </c>
      <c r="C19" s="6" t="s">
        <v>29</v>
      </c>
      <c r="D19" s="6">
        <v>51</v>
      </c>
      <c r="E19" s="9">
        <v>128</v>
      </c>
      <c r="F19" s="10" t="s">
        <v>110</v>
      </c>
    </row>
    <row r="20" spans="1:6" x14ac:dyDescent="0.35">
      <c r="A20" s="11"/>
      <c r="B20" s="5" t="s">
        <v>31</v>
      </c>
      <c r="C20" s="6" t="s">
        <v>29</v>
      </c>
      <c r="D20" s="6">
        <v>51</v>
      </c>
      <c r="E20" s="9">
        <v>128</v>
      </c>
      <c r="F20" s="10" t="s">
        <v>110</v>
      </c>
    </row>
    <row r="21" spans="1:6" x14ac:dyDescent="0.35">
      <c r="A21" s="11"/>
      <c r="B21" s="5" t="s">
        <v>32</v>
      </c>
      <c r="C21" s="6" t="s">
        <v>29</v>
      </c>
      <c r="D21" s="6">
        <v>51</v>
      </c>
      <c r="E21" s="9">
        <v>128</v>
      </c>
      <c r="F21" s="10" t="s">
        <v>110</v>
      </c>
    </row>
    <row r="22" spans="1:6" x14ac:dyDescent="0.35">
      <c r="A22" s="11"/>
      <c r="B22" s="5" t="s">
        <v>33</v>
      </c>
      <c r="C22" s="6" t="s">
        <v>29</v>
      </c>
      <c r="D22" s="6">
        <v>51</v>
      </c>
      <c r="E22" s="9">
        <v>128</v>
      </c>
      <c r="F22" s="10" t="s">
        <v>110</v>
      </c>
    </row>
    <row r="23" spans="1:6" x14ac:dyDescent="0.35">
      <c r="A23" s="11"/>
      <c r="B23" s="5" t="s">
        <v>34</v>
      </c>
      <c r="C23" s="6" t="s">
        <v>35</v>
      </c>
      <c r="D23" s="6">
        <v>105</v>
      </c>
      <c r="E23" s="9">
        <v>268</v>
      </c>
      <c r="F23" s="10" t="s">
        <v>110</v>
      </c>
    </row>
    <row r="24" spans="1:6" x14ac:dyDescent="0.35">
      <c r="A24" s="8" t="s">
        <v>131</v>
      </c>
      <c r="B24" s="5" t="s">
        <v>36</v>
      </c>
      <c r="C24" s="6" t="s">
        <v>37</v>
      </c>
      <c r="D24" s="6">
        <f>(Tabla122[[#This Row],[MAXIMO]]*0.4)</f>
        <v>204</v>
      </c>
      <c r="E24" s="9">
        <v>510</v>
      </c>
      <c r="F24" s="10" t="s">
        <v>110</v>
      </c>
    </row>
    <row r="25" spans="1:6" x14ac:dyDescent="0.35">
      <c r="A25" s="11"/>
      <c r="B25" s="5" t="s">
        <v>38</v>
      </c>
      <c r="C25" s="6" t="s">
        <v>39</v>
      </c>
      <c r="D25" s="6">
        <v>10</v>
      </c>
      <c r="E25" s="9">
        <v>24</v>
      </c>
      <c r="F25" s="10" t="s">
        <v>110</v>
      </c>
    </row>
    <row r="26" spans="1:6" x14ac:dyDescent="0.35">
      <c r="A26" s="11"/>
      <c r="B26" s="5" t="s">
        <v>40</v>
      </c>
      <c r="C26" s="6" t="s">
        <v>41</v>
      </c>
      <c r="D26" s="6">
        <v>10</v>
      </c>
      <c r="E26" s="9">
        <v>24</v>
      </c>
      <c r="F26" s="10" t="s">
        <v>110</v>
      </c>
    </row>
    <row r="27" spans="1:6" x14ac:dyDescent="0.35">
      <c r="A27" s="11"/>
      <c r="B27" s="5" t="s">
        <v>42</v>
      </c>
      <c r="C27" s="6" t="s">
        <v>41</v>
      </c>
      <c r="D27" s="6">
        <v>10</v>
      </c>
      <c r="E27" s="9">
        <v>24</v>
      </c>
      <c r="F27" s="10" t="s">
        <v>110</v>
      </c>
    </row>
    <row r="28" spans="1:6" x14ac:dyDescent="0.35">
      <c r="A28" s="11"/>
      <c r="B28" s="5" t="s">
        <v>43</v>
      </c>
      <c r="C28" s="6" t="s">
        <v>41</v>
      </c>
      <c r="D28" s="6">
        <v>10</v>
      </c>
      <c r="E28" s="9">
        <v>24</v>
      </c>
      <c r="F28" s="10" t="s">
        <v>110</v>
      </c>
    </row>
    <row r="29" spans="1:6" x14ac:dyDescent="0.35">
      <c r="A29" s="11"/>
      <c r="B29" s="5" t="s">
        <v>44</v>
      </c>
      <c r="C29" s="6" t="s">
        <v>41</v>
      </c>
      <c r="D29" s="6">
        <v>10</v>
      </c>
      <c r="E29" s="9">
        <v>24</v>
      </c>
      <c r="F29" s="10" t="s">
        <v>110</v>
      </c>
    </row>
    <row r="30" spans="1:6" x14ac:dyDescent="0.35">
      <c r="A30" s="11"/>
      <c r="B30" s="5" t="s">
        <v>45</v>
      </c>
      <c r="C30" s="6" t="s">
        <v>41</v>
      </c>
      <c r="D30" s="6">
        <v>10</v>
      </c>
      <c r="E30" s="9">
        <v>24</v>
      </c>
      <c r="F30" s="10" t="s">
        <v>110</v>
      </c>
    </row>
    <row r="31" spans="1:6" x14ac:dyDescent="0.35">
      <c r="A31" s="11"/>
      <c r="B31" s="5" t="s">
        <v>46</v>
      </c>
      <c r="C31" s="6" t="s">
        <v>41</v>
      </c>
      <c r="D31" s="6">
        <v>10</v>
      </c>
      <c r="E31" s="9">
        <v>24</v>
      </c>
      <c r="F31" s="10" t="s">
        <v>110</v>
      </c>
    </row>
    <row r="32" spans="1:6" x14ac:dyDescent="0.35">
      <c r="A32" s="11"/>
      <c r="B32" s="5" t="s">
        <v>47</v>
      </c>
      <c r="C32" s="6" t="s">
        <v>41</v>
      </c>
      <c r="D32" s="6">
        <v>10</v>
      </c>
      <c r="E32" s="9">
        <v>24</v>
      </c>
      <c r="F32" s="10" t="s">
        <v>110</v>
      </c>
    </row>
    <row r="33" spans="1:6" x14ac:dyDescent="0.35">
      <c r="A33" s="11"/>
      <c r="B33" s="5" t="s">
        <v>48</v>
      </c>
      <c r="C33" s="6" t="s">
        <v>41</v>
      </c>
      <c r="D33" s="6">
        <v>10</v>
      </c>
      <c r="E33" s="9">
        <v>24</v>
      </c>
      <c r="F33" s="10" t="s">
        <v>110</v>
      </c>
    </row>
    <row r="34" spans="1:6" x14ac:dyDescent="0.35">
      <c r="A34" s="11"/>
      <c r="B34" s="5" t="s">
        <v>49</v>
      </c>
      <c r="C34" s="6" t="s">
        <v>41</v>
      </c>
      <c r="D34" s="6">
        <v>10</v>
      </c>
      <c r="E34" s="9">
        <v>24</v>
      </c>
      <c r="F34" s="10" t="s">
        <v>110</v>
      </c>
    </row>
    <row r="35" spans="1:6" x14ac:dyDescent="0.35">
      <c r="A35" s="11"/>
      <c r="B35" s="5" t="s">
        <v>50</v>
      </c>
      <c r="C35" s="6" t="s">
        <v>51</v>
      </c>
      <c r="D35" s="6">
        <f>(Tabla122[[#This Row],[MAXIMO]]*0.4)</f>
        <v>46</v>
      </c>
      <c r="E35" s="9">
        <v>115</v>
      </c>
      <c r="F35" s="10" t="s">
        <v>110</v>
      </c>
    </row>
    <row r="36" spans="1:6" x14ac:dyDescent="0.35">
      <c r="A36" s="11"/>
      <c r="B36" s="5" t="s">
        <v>52</v>
      </c>
      <c r="C36" s="6" t="s">
        <v>53</v>
      </c>
      <c r="D36" s="6">
        <f>(Tabla122[[#This Row],[MAXIMO]]*0.4)</f>
        <v>46</v>
      </c>
      <c r="E36" s="9">
        <v>115</v>
      </c>
      <c r="F36" s="10" t="s">
        <v>110</v>
      </c>
    </row>
    <row r="37" spans="1:6" x14ac:dyDescent="0.35">
      <c r="A37" s="11"/>
      <c r="B37" s="5" t="s">
        <v>54</v>
      </c>
      <c r="C37" s="6" t="s">
        <v>55</v>
      </c>
      <c r="D37" s="6">
        <f>(Tabla122[[#This Row],[MAXIMO]]*0.4)</f>
        <v>46</v>
      </c>
      <c r="E37" s="9">
        <v>115</v>
      </c>
      <c r="F37" s="10" t="s">
        <v>110</v>
      </c>
    </row>
    <row r="38" spans="1:6" x14ac:dyDescent="0.35">
      <c r="A38" s="8" t="s">
        <v>132</v>
      </c>
      <c r="B38" s="5" t="s">
        <v>56</v>
      </c>
      <c r="C38" s="6" t="s">
        <v>3</v>
      </c>
      <c r="D38" s="6">
        <f>(Tabla122[[#This Row],[MAXIMO]]*0.4)</f>
        <v>96</v>
      </c>
      <c r="E38" s="9">
        <v>240</v>
      </c>
      <c r="F38" s="10" t="s">
        <v>110</v>
      </c>
    </row>
    <row r="39" spans="1:6" x14ac:dyDescent="0.35">
      <c r="A39" s="8" t="s">
        <v>132</v>
      </c>
      <c r="B39" s="5" t="s">
        <v>57</v>
      </c>
      <c r="C39" s="6" t="s">
        <v>3</v>
      </c>
      <c r="D39" s="6">
        <f>(Tabla122[[#This Row],[MAXIMO]]*0.4)</f>
        <v>96</v>
      </c>
      <c r="E39" s="9">
        <v>240</v>
      </c>
      <c r="F39" s="10" t="s">
        <v>110</v>
      </c>
    </row>
    <row r="40" spans="1:6" x14ac:dyDescent="0.35">
      <c r="A40" s="8" t="s">
        <v>132</v>
      </c>
      <c r="B40" s="5" t="s">
        <v>58</v>
      </c>
      <c r="C40" s="6" t="s">
        <v>3</v>
      </c>
      <c r="D40" s="6">
        <f>(Tabla122[[#This Row],[MAXIMO]]*0.4)</f>
        <v>96</v>
      </c>
      <c r="E40" s="9">
        <v>240</v>
      </c>
      <c r="F40" s="10" t="s">
        <v>110</v>
      </c>
    </row>
    <row r="41" spans="1:6" x14ac:dyDescent="0.35">
      <c r="A41" s="8" t="s">
        <v>133</v>
      </c>
      <c r="B41" s="5" t="s">
        <v>59</v>
      </c>
      <c r="C41" s="6" t="s">
        <v>60</v>
      </c>
      <c r="D41" s="6">
        <f>(Tabla122[[#This Row],[MAXIMO]]*0.4)</f>
        <v>48</v>
      </c>
      <c r="E41" s="9">
        <v>120</v>
      </c>
      <c r="F41" s="10" t="s">
        <v>110</v>
      </c>
    </row>
    <row r="42" spans="1:6" x14ac:dyDescent="0.35">
      <c r="A42" s="8" t="s">
        <v>134</v>
      </c>
      <c r="B42" s="5" t="s">
        <v>61</v>
      </c>
      <c r="C42" s="6" t="s">
        <v>62</v>
      </c>
      <c r="D42" s="6">
        <v>29</v>
      </c>
      <c r="E42" s="9">
        <v>72</v>
      </c>
      <c r="F42" s="10" t="s">
        <v>110</v>
      </c>
    </row>
    <row r="43" spans="1:6" x14ac:dyDescent="0.35">
      <c r="A43" s="11"/>
      <c r="B43" s="5" t="s">
        <v>63</v>
      </c>
      <c r="C43" s="6" t="s">
        <v>13</v>
      </c>
      <c r="D43" s="6">
        <v>44</v>
      </c>
      <c r="E43" s="9">
        <v>100</v>
      </c>
      <c r="F43" s="10" t="s">
        <v>110</v>
      </c>
    </row>
    <row r="44" spans="1:6" x14ac:dyDescent="0.35">
      <c r="A44" s="11"/>
      <c r="B44" s="5" t="s">
        <v>64</v>
      </c>
      <c r="C44" s="6" t="s">
        <v>65</v>
      </c>
      <c r="D44" s="6">
        <v>14</v>
      </c>
      <c r="E44" s="9">
        <v>36</v>
      </c>
      <c r="F44" s="10" t="s">
        <v>110</v>
      </c>
    </row>
    <row r="45" spans="1:6" x14ac:dyDescent="0.35">
      <c r="A45" s="8" t="s">
        <v>135</v>
      </c>
      <c r="B45" s="5" t="s">
        <v>66</v>
      </c>
      <c r="C45" s="6" t="s">
        <v>67</v>
      </c>
      <c r="D45" s="6">
        <f>(Tabla122[[#This Row],[MAXIMO]]*0.4)</f>
        <v>24</v>
      </c>
      <c r="E45" s="9">
        <v>60</v>
      </c>
      <c r="F45" s="10" t="s">
        <v>110</v>
      </c>
    </row>
    <row r="46" spans="1:6" x14ac:dyDescent="0.35">
      <c r="A46" s="8" t="s">
        <v>136</v>
      </c>
      <c r="B46" s="5" t="s">
        <v>68</v>
      </c>
      <c r="C46" s="6" t="s">
        <v>69</v>
      </c>
      <c r="D46" s="6">
        <v>14</v>
      </c>
      <c r="E46" s="9">
        <v>240</v>
      </c>
      <c r="F46" s="10" t="s">
        <v>110</v>
      </c>
    </row>
    <row r="47" spans="1:6" x14ac:dyDescent="0.35">
      <c r="A47" s="8" t="s">
        <v>137</v>
      </c>
      <c r="B47" s="5" t="s">
        <v>70</v>
      </c>
      <c r="C47" s="6" t="s">
        <v>69</v>
      </c>
      <c r="D47" s="6">
        <v>14</v>
      </c>
      <c r="E47" s="9">
        <v>240</v>
      </c>
      <c r="F47" s="10" t="s">
        <v>110</v>
      </c>
    </row>
    <row r="48" spans="1:6" x14ac:dyDescent="0.35">
      <c r="A48" s="8" t="s">
        <v>138</v>
      </c>
      <c r="B48" s="5" t="s">
        <v>71</v>
      </c>
      <c r="C48" s="6" t="s">
        <v>69</v>
      </c>
      <c r="D48" s="6">
        <v>14</v>
      </c>
      <c r="E48" s="9">
        <v>240</v>
      </c>
      <c r="F48" s="10" t="s">
        <v>110</v>
      </c>
    </row>
    <row r="49" spans="1:6" x14ac:dyDescent="0.35">
      <c r="A49" s="8" t="s">
        <v>139</v>
      </c>
      <c r="B49" s="5" t="s">
        <v>72</v>
      </c>
      <c r="C49" s="6" t="s">
        <v>69</v>
      </c>
      <c r="D49" s="6">
        <v>14</v>
      </c>
      <c r="E49" s="9">
        <v>264</v>
      </c>
      <c r="F49" s="10" t="s">
        <v>110</v>
      </c>
    </row>
    <row r="50" spans="1:6" x14ac:dyDescent="0.35">
      <c r="A50" s="8" t="s">
        <v>140</v>
      </c>
      <c r="B50" s="5" t="s">
        <v>73</v>
      </c>
      <c r="C50" s="6" t="s">
        <v>69</v>
      </c>
      <c r="D50" s="6">
        <v>14</v>
      </c>
      <c r="E50" s="9">
        <v>240</v>
      </c>
      <c r="F50" s="10" t="s">
        <v>110</v>
      </c>
    </row>
    <row r="51" spans="1:6" x14ac:dyDescent="0.35">
      <c r="A51" s="8" t="s">
        <v>141</v>
      </c>
      <c r="B51" s="5" t="s">
        <v>74</v>
      </c>
      <c r="C51" s="6" t="s">
        <v>75</v>
      </c>
      <c r="D51" s="6">
        <v>28</v>
      </c>
      <c r="E51" s="9">
        <v>72</v>
      </c>
      <c r="F51" s="10" t="s">
        <v>110</v>
      </c>
    </row>
    <row r="52" spans="1:6" x14ac:dyDescent="0.35">
      <c r="A52" s="8" t="s">
        <v>142</v>
      </c>
      <c r="B52" s="5" t="s">
        <v>76</v>
      </c>
      <c r="C52" s="6" t="s">
        <v>77</v>
      </c>
      <c r="D52" s="6">
        <v>28</v>
      </c>
      <c r="E52" s="9">
        <v>144</v>
      </c>
      <c r="F52" s="10" t="s">
        <v>110</v>
      </c>
    </row>
    <row r="53" spans="1:6" x14ac:dyDescent="0.35">
      <c r="A53" s="8" t="s">
        <v>143</v>
      </c>
      <c r="B53" s="5" t="s">
        <v>78</v>
      </c>
      <c r="C53" s="6" t="s">
        <v>79</v>
      </c>
      <c r="D53" s="6">
        <v>58</v>
      </c>
      <c r="E53" s="9">
        <v>144</v>
      </c>
      <c r="F53" s="10" t="s">
        <v>110</v>
      </c>
    </row>
    <row r="54" spans="1:6" x14ac:dyDescent="0.35">
      <c r="A54" s="8" t="s">
        <v>144</v>
      </c>
      <c r="B54" s="5" t="s">
        <v>80</v>
      </c>
      <c r="C54" s="6" t="s">
        <v>79</v>
      </c>
      <c r="D54" s="6">
        <v>58</v>
      </c>
      <c r="E54" s="9">
        <v>144</v>
      </c>
      <c r="F54" s="10" t="s">
        <v>110</v>
      </c>
    </row>
    <row r="55" spans="1:6" x14ac:dyDescent="0.35">
      <c r="A55" s="11"/>
      <c r="B55" s="5" t="s">
        <v>114</v>
      </c>
      <c r="C55" s="6" t="s">
        <v>81</v>
      </c>
      <c r="D55" s="6">
        <f>(Tabla122[[#This Row],[MAXIMO]]*0.4)</f>
        <v>140</v>
      </c>
      <c r="E55" s="9">
        <v>350</v>
      </c>
      <c r="F55" s="10" t="s">
        <v>110</v>
      </c>
    </row>
    <row r="56" spans="1:6" x14ac:dyDescent="0.35">
      <c r="A56" s="11"/>
      <c r="B56" s="5" t="s">
        <v>115</v>
      </c>
      <c r="C56" s="6" t="s">
        <v>82</v>
      </c>
      <c r="D56" s="6">
        <f>(Tabla122[[#This Row],[MAXIMO]]*0.4)</f>
        <v>48</v>
      </c>
      <c r="E56" s="9">
        <v>120</v>
      </c>
      <c r="F56" s="10" t="s">
        <v>110</v>
      </c>
    </row>
    <row r="57" spans="1:6" ht="22" x14ac:dyDescent="0.35">
      <c r="A57" s="11"/>
      <c r="B57" s="12" t="s">
        <v>116</v>
      </c>
      <c r="C57" s="6" t="s">
        <v>83</v>
      </c>
      <c r="D57" s="6">
        <v>20</v>
      </c>
      <c r="E57" s="9">
        <v>48</v>
      </c>
      <c r="F57" s="10" t="s">
        <v>110</v>
      </c>
    </row>
    <row r="58" spans="1:6" ht="22" x14ac:dyDescent="0.35">
      <c r="A58" s="11"/>
      <c r="B58" s="12" t="s">
        <v>117</v>
      </c>
      <c r="C58" s="6" t="s">
        <v>83</v>
      </c>
      <c r="D58" s="6">
        <v>3</v>
      </c>
      <c r="E58" s="9">
        <v>7</v>
      </c>
      <c r="F58" s="10" t="s">
        <v>110</v>
      </c>
    </row>
    <row r="59" spans="1:6" x14ac:dyDescent="0.35">
      <c r="A59" s="11"/>
      <c r="B59" s="5" t="s">
        <v>84</v>
      </c>
      <c r="C59" s="6" t="s">
        <v>85</v>
      </c>
      <c r="D59" s="6">
        <v>1</v>
      </c>
      <c r="E59" s="9">
        <v>6</v>
      </c>
      <c r="F59" s="10" t="s">
        <v>107</v>
      </c>
    </row>
    <row r="60" spans="1:6" x14ac:dyDescent="0.35">
      <c r="A60" s="8" t="s">
        <v>145</v>
      </c>
      <c r="B60" s="5" t="s">
        <v>86</v>
      </c>
      <c r="C60" s="6" t="s">
        <v>87</v>
      </c>
      <c r="D60" s="6">
        <v>14</v>
      </c>
      <c r="E60" s="9">
        <v>36</v>
      </c>
      <c r="F60" s="10" t="s">
        <v>110</v>
      </c>
    </row>
    <row r="61" spans="1:6" x14ac:dyDescent="0.35">
      <c r="A61" s="8" t="s">
        <v>146</v>
      </c>
      <c r="B61" s="5" t="s">
        <v>88</v>
      </c>
      <c r="C61" s="6" t="s">
        <v>15</v>
      </c>
      <c r="D61" s="6">
        <v>1</v>
      </c>
      <c r="E61" s="9">
        <v>2</v>
      </c>
      <c r="F61" s="10" t="s">
        <v>108</v>
      </c>
    </row>
    <row r="62" spans="1:6" x14ac:dyDescent="0.35">
      <c r="A62" s="8" t="s">
        <v>147</v>
      </c>
      <c r="B62" s="5" t="s">
        <v>89</v>
      </c>
      <c r="C62" s="6" t="s">
        <v>15</v>
      </c>
      <c r="D62" s="6">
        <v>5</v>
      </c>
      <c r="E62" s="9">
        <v>12</v>
      </c>
      <c r="F62" s="10" t="s">
        <v>110</v>
      </c>
    </row>
    <row r="63" spans="1:6" x14ac:dyDescent="0.35">
      <c r="A63" s="8" t="s">
        <v>148</v>
      </c>
      <c r="B63" s="5" t="s">
        <v>90</v>
      </c>
      <c r="C63" s="6" t="s">
        <v>15</v>
      </c>
      <c r="D63" s="6">
        <f>(Tabla122[[#This Row],[MAXIMO]]*0.4)</f>
        <v>40</v>
      </c>
      <c r="E63" s="9">
        <v>100</v>
      </c>
      <c r="F63" s="10" t="s">
        <v>110</v>
      </c>
    </row>
    <row r="64" spans="1:6" x14ac:dyDescent="0.35">
      <c r="A64" s="11"/>
      <c r="B64" s="5" t="s">
        <v>93</v>
      </c>
      <c r="C64" s="6" t="s">
        <v>15</v>
      </c>
      <c r="D64" s="6">
        <v>3</v>
      </c>
      <c r="E64" s="9">
        <v>8</v>
      </c>
      <c r="F64" s="10" t="s">
        <v>110</v>
      </c>
    </row>
    <row r="65" spans="1:6" x14ac:dyDescent="0.35">
      <c r="A65" s="11"/>
      <c r="B65" s="5" t="s">
        <v>94</v>
      </c>
      <c r="C65" s="6" t="s">
        <v>15</v>
      </c>
      <c r="D65" s="6">
        <f>(Tabla122[[#This Row],[MAXIMO]]*0.4)</f>
        <v>36</v>
      </c>
      <c r="E65" s="9">
        <v>90</v>
      </c>
      <c r="F65" s="10" t="s">
        <v>110</v>
      </c>
    </row>
    <row r="66" spans="1:6" x14ac:dyDescent="0.35">
      <c r="A66" s="11"/>
      <c r="B66" s="5" t="s">
        <v>95</v>
      </c>
      <c r="C66" s="6" t="s">
        <v>3</v>
      </c>
      <c r="D66" s="6">
        <v>19</v>
      </c>
      <c r="E66" s="9">
        <v>48</v>
      </c>
      <c r="F66" s="10" t="s">
        <v>110</v>
      </c>
    </row>
    <row r="67" spans="1:6" x14ac:dyDescent="0.35">
      <c r="A67" s="8" t="s">
        <v>149</v>
      </c>
      <c r="B67" s="5" t="s">
        <v>96</v>
      </c>
      <c r="C67" s="6" t="s">
        <v>3</v>
      </c>
      <c r="D67" s="6">
        <f>(Tabla122[[#This Row],[MAXIMO]]*0.4)</f>
        <v>960</v>
      </c>
      <c r="E67" s="9">
        <v>2400</v>
      </c>
      <c r="F67" s="10" t="s">
        <v>110</v>
      </c>
    </row>
    <row r="68" spans="1:6" x14ac:dyDescent="0.35">
      <c r="A68" s="8" t="s">
        <v>150</v>
      </c>
      <c r="B68" s="5" t="s">
        <v>97</v>
      </c>
      <c r="C68" s="6" t="s">
        <v>3</v>
      </c>
      <c r="D68" s="6">
        <v>1100</v>
      </c>
      <c r="E68" s="9">
        <v>3600</v>
      </c>
      <c r="F68" s="10" t="s">
        <v>110</v>
      </c>
    </row>
    <row r="69" spans="1:6" x14ac:dyDescent="0.35">
      <c r="A69" s="11"/>
      <c r="B69" s="5" t="s">
        <v>98</v>
      </c>
      <c r="C69" s="6" t="s">
        <v>3</v>
      </c>
      <c r="D69" s="6">
        <v>5</v>
      </c>
      <c r="E69" s="9">
        <v>12</v>
      </c>
      <c r="F69" s="10" t="s">
        <v>110</v>
      </c>
    </row>
    <row r="70" spans="1:6" x14ac:dyDescent="0.35">
      <c r="A70" s="8" t="s">
        <v>151</v>
      </c>
      <c r="B70" s="5" t="s">
        <v>99</v>
      </c>
      <c r="C70" s="6" t="s">
        <v>100</v>
      </c>
      <c r="D70" s="6">
        <v>1</v>
      </c>
      <c r="E70" s="9">
        <v>3</v>
      </c>
      <c r="F70" s="10" t="s">
        <v>108</v>
      </c>
    </row>
    <row r="71" spans="1:6" x14ac:dyDescent="0.35">
      <c r="A71" s="8" t="s">
        <v>152</v>
      </c>
      <c r="B71" s="5" t="s">
        <v>157</v>
      </c>
      <c r="C71" s="6" t="s">
        <v>15</v>
      </c>
      <c r="D71" s="6">
        <v>1</v>
      </c>
      <c r="E71" s="9">
        <v>3</v>
      </c>
      <c r="F71" s="10" t="s">
        <v>108</v>
      </c>
    </row>
    <row r="72" spans="1:6" x14ac:dyDescent="0.35">
      <c r="A72" s="8" t="s">
        <v>153</v>
      </c>
      <c r="B72" s="5" t="s">
        <v>158</v>
      </c>
      <c r="C72" s="6" t="s">
        <v>15</v>
      </c>
      <c r="D72" s="6">
        <v>2</v>
      </c>
      <c r="E72" s="9">
        <v>6</v>
      </c>
      <c r="F72" s="10" t="s">
        <v>110</v>
      </c>
    </row>
    <row r="73" spans="1:6" x14ac:dyDescent="0.35">
      <c r="A73" s="8" t="s">
        <v>154</v>
      </c>
      <c r="B73" s="5" t="s">
        <v>101</v>
      </c>
      <c r="C73" s="6" t="s">
        <v>15</v>
      </c>
      <c r="D73" s="6">
        <v>3</v>
      </c>
      <c r="E73" s="9">
        <v>8</v>
      </c>
      <c r="F73" s="10" t="s">
        <v>110</v>
      </c>
    </row>
    <row r="74" spans="1:6" x14ac:dyDescent="0.35">
      <c r="A74" s="8" t="s">
        <v>155</v>
      </c>
      <c r="B74" s="5" t="s">
        <v>102</v>
      </c>
      <c r="C74" s="6" t="s">
        <v>15</v>
      </c>
      <c r="D74" s="6">
        <v>2</v>
      </c>
      <c r="E74" s="9">
        <v>6</v>
      </c>
      <c r="F74" s="10" t="s">
        <v>110</v>
      </c>
    </row>
    <row r="75" spans="1:6" x14ac:dyDescent="0.35">
      <c r="A75" s="8" t="s">
        <v>156</v>
      </c>
      <c r="B75" s="5" t="s">
        <v>103</v>
      </c>
      <c r="C75" s="6" t="s">
        <v>15</v>
      </c>
      <c r="D75" s="6">
        <f>(Tabla122[[#This Row],[MAXIMO]]*0.4)</f>
        <v>4400</v>
      </c>
      <c r="E75" s="9">
        <v>11000</v>
      </c>
      <c r="F75" s="10" t="s">
        <v>110</v>
      </c>
    </row>
    <row r="76" spans="1:6" x14ac:dyDescent="0.35">
      <c r="A76" s="11"/>
      <c r="B76" s="5" t="s">
        <v>104</v>
      </c>
      <c r="C76" s="6" t="s">
        <v>105</v>
      </c>
      <c r="D76" s="6">
        <v>5</v>
      </c>
      <c r="E76" s="9">
        <v>12</v>
      </c>
      <c r="F76" s="10" t="s">
        <v>108</v>
      </c>
    </row>
    <row r="77" spans="1:6" x14ac:dyDescent="0.35">
      <c r="A77" s="11"/>
      <c r="B77" s="5" t="s">
        <v>106</v>
      </c>
      <c r="C77" s="6" t="s">
        <v>15</v>
      </c>
      <c r="D77" s="6">
        <v>2</v>
      </c>
      <c r="E77" s="9">
        <v>6</v>
      </c>
      <c r="F77" s="10" t="s">
        <v>110</v>
      </c>
    </row>
    <row r="78" spans="1:6" ht="22" x14ac:dyDescent="0.35">
      <c r="A78" s="11"/>
      <c r="B78" s="5" t="s">
        <v>91</v>
      </c>
      <c r="C78" s="6" t="s">
        <v>15</v>
      </c>
      <c r="D78" s="6">
        <v>1</v>
      </c>
      <c r="E78" s="9" t="s">
        <v>92</v>
      </c>
      <c r="F78" s="10" t="s">
        <v>108</v>
      </c>
    </row>
    <row r="79" spans="1:6" ht="84" x14ac:dyDescent="0.35">
      <c r="A79" s="13"/>
      <c r="B79" s="14" t="s">
        <v>159</v>
      </c>
      <c r="C79" s="15" t="s">
        <v>160</v>
      </c>
      <c r="D79" s="15"/>
      <c r="E79" s="16">
        <v>24000</v>
      </c>
      <c r="F79" s="17" t="s">
        <v>110</v>
      </c>
    </row>
    <row r="80" spans="1:6" ht="21" x14ac:dyDescent="0.35">
      <c r="A80" s="13"/>
      <c r="B80" s="14" t="s">
        <v>161</v>
      </c>
      <c r="C80" s="15" t="s">
        <v>15</v>
      </c>
      <c r="D80" s="15"/>
      <c r="E80" s="16">
        <v>3</v>
      </c>
      <c r="F80" s="17" t="s">
        <v>110</v>
      </c>
    </row>
    <row r="81" spans="1:6" ht="22" x14ac:dyDescent="0.35">
      <c r="A81" s="18" t="s">
        <v>162</v>
      </c>
      <c r="B81" s="14" t="s">
        <v>163</v>
      </c>
      <c r="C81" s="15" t="s">
        <v>25</v>
      </c>
      <c r="D81" s="15"/>
      <c r="E81" s="16">
        <v>300</v>
      </c>
      <c r="F81" s="17" t="s">
        <v>110</v>
      </c>
    </row>
    <row r="82" spans="1:6" x14ac:dyDescent="0.35">
      <c r="A82" s="18" t="s">
        <v>162</v>
      </c>
      <c r="B82" s="14" t="s">
        <v>164</v>
      </c>
      <c r="C82" s="15" t="s">
        <v>25</v>
      </c>
      <c r="D82" s="15"/>
      <c r="E82" s="16">
        <v>300</v>
      </c>
      <c r="F82" s="17" t="s">
        <v>110</v>
      </c>
    </row>
    <row r="83" spans="1:6" x14ac:dyDescent="0.35">
      <c r="A83" s="18" t="s">
        <v>165</v>
      </c>
      <c r="B83" s="18" t="s">
        <v>166</v>
      </c>
      <c r="C83" s="15" t="s">
        <v>15</v>
      </c>
      <c r="D83" s="15"/>
      <c r="E83" s="16">
        <v>6</v>
      </c>
      <c r="F83" s="17" t="s">
        <v>110</v>
      </c>
    </row>
    <row r="84" spans="1:6" x14ac:dyDescent="0.35">
      <c r="A84" s="18" t="s">
        <v>167</v>
      </c>
      <c r="B84" s="18" t="s">
        <v>168</v>
      </c>
      <c r="C84" s="15" t="s">
        <v>15</v>
      </c>
      <c r="D84" s="15"/>
      <c r="E84" s="16">
        <v>180</v>
      </c>
      <c r="F84" s="17" t="s">
        <v>110</v>
      </c>
    </row>
    <row r="85" spans="1:6" x14ac:dyDescent="0.35">
      <c r="A85" s="18" t="s">
        <v>167</v>
      </c>
      <c r="B85" s="18" t="s">
        <v>169</v>
      </c>
      <c r="C85" s="15" t="s">
        <v>15</v>
      </c>
      <c r="D85" s="15"/>
      <c r="E85" s="16">
        <v>180</v>
      </c>
      <c r="F85" s="17" t="s">
        <v>110</v>
      </c>
    </row>
    <row r="86" spans="1:6" x14ac:dyDescent="0.35">
      <c r="A86" s="18" t="s">
        <v>170</v>
      </c>
      <c r="B86" s="18" t="s">
        <v>171</v>
      </c>
      <c r="C86" s="15" t="s">
        <v>15</v>
      </c>
      <c r="D86" s="15"/>
      <c r="E86" s="16">
        <v>180</v>
      </c>
      <c r="F86" s="17" t="s">
        <v>110</v>
      </c>
    </row>
    <row r="87" spans="1:6" x14ac:dyDescent="0.35">
      <c r="A87" s="18"/>
      <c r="B87" s="18" t="s">
        <v>172</v>
      </c>
      <c r="C87" s="15" t="s">
        <v>15</v>
      </c>
      <c r="D87" s="15"/>
      <c r="E87" s="16">
        <v>300</v>
      </c>
      <c r="F87" s="17" t="s">
        <v>110</v>
      </c>
    </row>
    <row r="88" spans="1:6" x14ac:dyDescent="0.35">
      <c r="A88" s="18"/>
      <c r="B88" s="18" t="s">
        <v>173</v>
      </c>
      <c r="C88" s="15" t="s">
        <v>15</v>
      </c>
      <c r="D88" s="15"/>
      <c r="E88" s="16">
        <v>144</v>
      </c>
      <c r="F88" s="17" t="s">
        <v>110</v>
      </c>
    </row>
    <row r="89" spans="1:6" x14ac:dyDescent="0.35">
      <c r="A89" s="18"/>
      <c r="B89" s="18" t="s">
        <v>174</v>
      </c>
      <c r="C89" s="15" t="s">
        <v>3</v>
      </c>
      <c r="D89" s="15"/>
      <c r="E89" s="16">
        <v>144</v>
      </c>
      <c r="F89" s="17" t="s">
        <v>110</v>
      </c>
    </row>
    <row r="90" spans="1:6" x14ac:dyDescent="0.35">
      <c r="A90" s="18"/>
      <c r="B90" s="18" t="s">
        <v>175</v>
      </c>
      <c r="C90" s="15" t="s">
        <v>3</v>
      </c>
      <c r="D90" s="15"/>
      <c r="E90" s="16">
        <v>144</v>
      </c>
      <c r="F90" s="17" t="s">
        <v>110</v>
      </c>
    </row>
    <row r="91" spans="1:6" x14ac:dyDescent="0.35">
      <c r="A91" s="18" t="s">
        <v>176</v>
      </c>
      <c r="B91" s="18" t="s">
        <v>177</v>
      </c>
      <c r="C91" s="15" t="s">
        <v>3</v>
      </c>
      <c r="D91" s="15"/>
      <c r="E91" s="16">
        <v>120</v>
      </c>
      <c r="F91" s="17" t="s">
        <v>110</v>
      </c>
    </row>
    <row r="92" spans="1:6" x14ac:dyDescent="0.35">
      <c r="A92" s="18"/>
      <c r="B92" s="18" t="s">
        <v>178</v>
      </c>
      <c r="C92" s="15" t="s">
        <v>3</v>
      </c>
      <c r="D92" s="15"/>
      <c r="E92" s="16">
        <v>72</v>
      </c>
      <c r="F92" s="17" t="s">
        <v>110</v>
      </c>
    </row>
    <row r="93" spans="1:6" x14ac:dyDescent="0.35">
      <c r="A93" s="18" t="s">
        <v>179</v>
      </c>
      <c r="B93" s="18" t="s">
        <v>180</v>
      </c>
      <c r="C93" s="15" t="s">
        <v>15</v>
      </c>
      <c r="D93" s="15"/>
      <c r="E93" s="16">
        <v>4</v>
      </c>
      <c r="F93" s="17" t="s">
        <v>110</v>
      </c>
    </row>
    <row r="94" spans="1:6" x14ac:dyDescent="0.35">
      <c r="A94" s="18" t="s">
        <v>181</v>
      </c>
      <c r="B94" s="18" t="s">
        <v>182</v>
      </c>
      <c r="C94" s="15" t="s">
        <v>15</v>
      </c>
      <c r="D94" s="15"/>
      <c r="E94" s="16">
        <v>4</v>
      </c>
      <c r="F94" s="17" t="s">
        <v>110</v>
      </c>
    </row>
    <row r="95" spans="1:6" x14ac:dyDescent="0.35">
      <c r="A95" s="18" t="s">
        <v>183</v>
      </c>
      <c r="B95" s="18" t="s">
        <v>184</v>
      </c>
      <c r="C95" s="15" t="s">
        <v>105</v>
      </c>
      <c r="D95" s="15"/>
      <c r="E95" s="16">
        <v>96</v>
      </c>
      <c r="F95" s="17" t="s">
        <v>110</v>
      </c>
    </row>
    <row r="96" spans="1:6" x14ac:dyDescent="0.35">
      <c r="A96" s="18"/>
      <c r="B96" s="18" t="s">
        <v>185</v>
      </c>
      <c r="C96" s="15" t="s">
        <v>186</v>
      </c>
      <c r="D96" s="15"/>
      <c r="E96" s="16">
        <v>384</v>
      </c>
      <c r="F96" s="17" t="s">
        <v>110</v>
      </c>
    </row>
    <row r="97" spans="1:6" ht="21" x14ac:dyDescent="0.35">
      <c r="A97" s="18" t="s">
        <v>187</v>
      </c>
      <c r="B97" s="14" t="s">
        <v>188</v>
      </c>
      <c r="C97" s="15" t="s">
        <v>15</v>
      </c>
      <c r="D97" s="15"/>
      <c r="E97" s="16">
        <v>36</v>
      </c>
      <c r="F97" s="17" t="s">
        <v>110</v>
      </c>
    </row>
    <row r="98" spans="1:6" x14ac:dyDescent="0.35">
      <c r="A98" s="18"/>
      <c r="B98" s="18" t="s">
        <v>189</v>
      </c>
      <c r="C98" s="15" t="s">
        <v>190</v>
      </c>
      <c r="D98" s="15"/>
      <c r="E98" s="16">
        <v>24</v>
      </c>
      <c r="F98" s="17" t="s">
        <v>110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2000 BOLSAS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DIS-03</dc:creator>
  <cp:lastModifiedBy>Verónica Mancilla</cp:lastModifiedBy>
  <dcterms:created xsi:type="dcterms:W3CDTF">2024-11-29T19:12:44Z</dcterms:created>
  <dcterms:modified xsi:type="dcterms:W3CDTF">2024-12-11T18:19:18Z</dcterms:modified>
</cp:coreProperties>
</file>