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piotra\Documents\"/>
    </mc:Choice>
  </mc:AlternateContent>
  <bookViews>
    <workbookView xWindow="0" yWindow="0" windowWidth="20490" windowHeight="7455"/>
  </bookViews>
  <sheets>
    <sheet name="Aportaciones Tab 2013-202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3" l="1"/>
  <c r="B23" i="3" l="1"/>
  <c r="B19" i="3"/>
  <c r="B17" i="3"/>
</calcChain>
</file>

<file path=xl/sharedStrings.xml><?xml version="1.0" encoding="utf-8"?>
<sst xmlns="http://schemas.openxmlformats.org/spreadsheetml/2006/main" count="19" uniqueCount="19">
  <si>
    <t>Gobierno del Estado de Tabasco</t>
  </si>
  <si>
    <t>Secretaría de Finanzas</t>
  </si>
  <si>
    <t>Concepto</t>
  </si>
  <si>
    <t>Cifras anuales en pesos corrientes</t>
  </si>
  <si>
    <t>Ramo General 33</t>
  </si>
  <si>
    <t>Fondo de Aportaciones para la Educación Básica y Normal</t>
  </si>
  <si>
    <t>Fondo de Aportaciones para el Fortalecimiento de los Municipios</t>
  </si>
  <si>
    <t>Fondo para la Nómina Educativa y Gasto Operativo (FONE)</t>
  </si>
  <si>
    <t>Fondo para la Infraestructura Social (FAIS)</t>
  </si>
  <si>
    <t>Fondo de Aportaciones para Servicios en Salud (FASSA)</t>
  </si>
  <si>
    <t>Fondo de Aportaciones Múltiples (FAM)</t>
  </si>
  <si>
    <t>Fondo de Aportaciones para la Educación Técnológica (FAETA)</t>
  </si>
  <si>
    <t>Fondo de Aportaciones para la Seguridad Pública de las Entidades y D.F. (FASP)</t>
  </si>
  <si>
    <t>Fondo de Fortalecimiento de las Entidades Federativas (FAFEF)</t>
  </si>
  <si>
    <t>Ingresos del Ramo General 33</t>
  </si>
  <si>
    <t>Aportaciones</t>
  </si>
  <si>
    <t>Productos financieros</t>
  </si>
  <si>
    <t>2013 - 2021</t>
  </si>
  <si>
    <t>Fuente: Cuenta Pública del Estado de Tabasco (2013-2021).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</si>
</sst>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  <scheme val="major"/>
    </font>
    <font>
      <b/>
      <sz val="16"/>
      <color rgb="FFBC955B"/>
      <name val="Arial Nova"/>
      <family val="2"/>
    </font>
    <font>
      <b/>
      <sz val="11"/>
      <color rgb="FFA82146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C955B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/>
      </left>
      <right/>
      <top style="thin">
        <color theme="0" tint="-0.249977111117893"/>
      </top>
      <bottom/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rgb="FF948A54"/>
      </left>
      <right/>
      <top style="thin">
        <color rgb="FF948A54"/>
      </top>
      <bottom/>
      <diagonal/>
    </border>
    <border>
      <left style="thin">
        <color theme="0" tint="-0.34998626667073579"/>
      </left>
      <right/>
      <top style="thin">
        <color rgb="FF948A54"/>
      </top>
      <bottom/>
      <diagonal/>
    </border>
    <border>
      <left style="thin">
        <color theme="0" tint="-0.34998626667073579"/>
      </left>
      <right style="thin">
        <color rgb="FF948A54"/>
      </right>
      <top style="thin">
        <color rgb="FF948A54"/>
      </top>
      <bottom/>
      <diagonal/>
    </border>
    <border>
      <left style="thin">
        <color rgb="FF948A54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rgb="FF948A54"/>
      </right>
      <top style="thin">
        <color theme="0" tint="-0.34998626667073579"/>
      </top>
      <bottom/>
      <diagonal/>
    </border>
    <border>
      <left style="thin">
        <color rgb="FF948A54"/>
      </left>
      <right/>
      <top style="thin">
        <color theme="0" tint="-0.34998626667073579"/>
      </top>
      <bottom style="thin">
        <color rgb="FF948A5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rgb="FF948A54"/>
      </bottom>
      <diagonal/>
    </border>
    <border>
      <left style="thin">
        <color theme="0" tint="-0.34998626667073579"/>
      </left>
      <right style="thin">
        <color rgb="FF948A54"/>
      </right>
      <top style="thin">
        <color theme="0" tint="-0.34998626667073579"/>
      </top>
      <bottom style="thin">
        <color rgb="FF948A5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3" borderId="4" xfId="0" applyFont="1" applyFill="1" applyBorder="1" applyAlignment="1">
      <alignment vertical="center" wrapText="1"/>
    </xf>
    <xf numFmtId="3" fontId="1" fillId="3" borderId="5" xfId="0" applyNumberFormat="1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1" fillId="3" borderId="5" xfId="0" applyNumberFormat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left" vertical="center" wrapText="1" indent="2"/>
    </xf>
    <xf numFmtId="3" fontId="2" fillId="0" borderId="8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 wrapText="1" indent="5"/>
    </xf>
    <xf numFmtId="0" fontId="10" fillId="0" borderId="9" xfId="0" applyFont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8A54"/>
      <color rgb="FF4BA46C"/>
      <color rgb="FF83C79D"/>
      <color rgb="FF70B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187840</xdr:colOff>
      <xdr:row>0</xdr:row>
      <xdr:rowOff>12096</xdr:rowOff>
    </xdr:from>
    <xdr:to>
      <xdr:col>0</xdr:col>
      <xdr:colOff>2225040</xdr:colOff>
      <xdr:row>3</xdr:row>
      <xdr:rowOff>18363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5EA8B2C7-F7D6-41F2-8872-6DF30BDF8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840" y="12096"/>
          <a:ext cx="2037200" cy="631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topLeftCell="A4" zoomScale="94" zoomScaleNormal="94" workbookViewId="0">
      <pane xSplit="1" topLeftCell="B1" activePane="topRight" state="frozen"/>
      <selection activeCell="A6" sqref="A6"/>
      <selection pane="topRight" activeCell="A26" sqref="A26"/>
    </sheetView>
  </sheetViews>
  <sheetFormatPr baseColWidth="10" defaultRowHeight="15"/>
  <cols>
    <col min="1" max="1" width="50.7109375" customWidth="1"/>
    <col min="2" max="2" width="19.7109375" customWidth="1"/>
    <col min="3" max="3" width="20.140625" customWidth="1"/>
    <col min="4" max="4" width="19.7109375" customWidth="1"/>
    <col min="5" max="6" width="19.85546875" customWidth="1"/>
    <col min="7" max="8" width="19.28515625" customWidth="1"/>
    <col min="9" max="9" width="16.85546875" bestFit="1" customWidth="1"/>
    <col min="10" max="10" width="16.85546875" customWidth="1"/>
  </cols>
  <sheetData>
    <row r="1" spans="1:10" s="1" customFormat="1" ht="20.4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23"/>
    </row>
    <row r="2" spans="1:10" s="1" customFormat="1" ht="14.45" customHeight="1">
      <c r="A2" s="30"/>
      <c r="B2" s="30"/>
      <c r="C2" s="30"/>
      <c r="D2" s="30"/>
      <c r="E2" s="30"/>
      <c r="F2" s="30"/>
      <c r="G2" s="30"/>
      <c r="H2" s="30"/>
      <c r="I2" s="30"/>
      <c r="J2" s="23"/>
    </row>
    <row r="3" spans="1:10" s="1" customFormat="1" ht="14.4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24"/>
    </row>
    <row r="4" spans="1:10" s="1" customFormat="1" ht="14.45" customHeight="1">
      <c r="A4" s="2"/>
      <c r="B4" s="3"/>
      <c r="C4" s="3"/>
    </row>
    <row r="5" spans="1:10" s="1" customFormat="1" ht="14.45" customHeight="1">
      <c r="A5" s="32" t="s">
        <v>14</v>
      </c>
      <c r="B5" s="32"/>
      <c r="C5" s="32"/>
      <c r="D5" s="32"/>
      <c r="E5" s="32"/>
      <c r="F5" s="32"/>
      <c r="G5" s="32"/>
      <c r="H5" s="32"/>
      <c r="I5" s="32"/>
      <c r="J5" s="25"/>
    </row>
    <row r="6" spans="1:10" s="1" customFormat="1" ht="18.75">
      <c r="A6" s="32"/>
      <c r="B6" s="32"/>
      <c r="C6" s="32"/>
      <c r="D6" s="32"/>
      <c r="E6" s="32"/>
      <c r="F6" s="32"/>
      <c r="G6" s="32"/>
      <c r="H6" s="32"/>
      <c r="I6" s="32"/>
      <c r="J6" s="25"/>
    </row>
    <row r="7" spans="1:10" s="1" customFormat="1" ht="14.45" customHeight="1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26"/>
    </row>
    <row r="8" spans="1:10" s="1" customFormat="1" ht="14.45" customHeight="1">
      <c r="A8" s="34" t="s">
        <v>17</v>
      </c>
      <c r="B8" s="34"/>
      <c r="C8" s="34"/>
      <c r="D8" s="34"/>
      <c r="E8" s="34"/>
      <c r="F8" s="34"/>
      <c r="G8" s="34"/>
      <c r="H8" s="34"/>
      <c r="I8" s="34"/>
      <c r="J8" s="26"/>
    </row>
    <row r="9" spans="1:10" s="1" customFormat="1">
      <c r="B9" s="33"/>
      <c r="C9" s="33"/>
      <c r="D9" s="33"/>
    </row>
    <row r="10" spans="1:10">
      <c r="A10" s="5" t="s">
        <v>2</v>
      </c>
      <c r="B10" s="6">
        <v>2013</v>
      </c>
      <c r="C10" s="6">
        <v>2014</v>
      </c>
      <c r="D10" s="6">
        <v>2015</v>
      </c>
      <c r="E10" s="6">
        <v>2016</v>
      </c>
      <c r="F10" s="6">
        <v>2017</v>
      </c>
      <c r="G10" s="6">
        <v>2018</v>
      </c>
      <c r="H10" s="6">
        <v>2019</v>
      </c>
      <c r="I10" s="6">
        <v>2020</v>
      </c>
      <c r="J10" s="27">
        <v>2021</v>
      </c>
    </row>
    <row r="11" spans="1:10" s="9" customFormat="1" ht="3" customHeight="1">
      <c r="A11" s="7"/>
      <c r="B11" s="8"/>
      <c r="C11" s="8"/>
      <c r="D11" s="8"/>
      <c r="E11" s="8"/>
      <c r="F11" s="8"/>
      <c r="G11" s="8"/>
      <c r="H11" s="8"/>
      <c r="I11" s="8"/>
      <c r="J11" s="28"/>
    </row>
    <row r="12" spans="1:10">
      <c r="A12" s="10" t="s">
        <v>15</v>
      </c>
      <c r="B12" s="18">
        <v>11937067649</v>
      </c>
      <c r="C12" s="11">
        <v>12660058659.85</v>
      </c>
      <c r="D12" s="11">
        <v>12901597656.84</v>
      </c>
      <c r="E12" s="11">
        <v>13447033797.57</v>
      </c>
      <c r="F12" s="18">
        <v>14056414591.83</v>
      </c>
      <c r="G12" s="18">
        <v>13606243375.52</v>
      </c>
      <c r="H12" s="18">
        <v>15811899030.67</v>
      </c>
      <c r="I12" s="12">
        <v>16642818195</v>
      </c>
      <c r="J12" s="12">
        <v>17024226757.030001</v>
      </c>
    </row>
    <row r="13" spans="1:10">
      <c r="A13" s="19" t="s">
        <v>4</v>
      </c>
      <c r="B13" s="16">
        <v>11906838856</v>
      </c>
      <c r="C13" s="4">
        <v>12660058659.85</v>
      </c>
      <c r="D13" s="4">
        <v>12901597656.84</v>
      </c>
      <c r="E13" s="4">
        <v>13447033797.57</v>
      </c>
      <c r="F13" s="16">
        <v>14056414591.83</v>
      </c>
      <c r="G13" s="16">
        <v>13606243375.52</v>
      </c>
      <c r="H13" s="16">
        <v>15811899030.67</v>
      </c>
      <c r="I13" s="20">
        <v>16642818195</v>
      </c>
      <c r="J13" s="20">
        <f>SUM(J14:J22)</f>
        <v>17024226757.030001</v>
      </c>
    </row>
    <row r="14" spans="1:10">
      <c r="A14" s="21" t="s">
        <v>7</v>
      </c>
      <c r="B14" s="16">
        <v>0</v>
      </c>
      <c r="C14" s="16">
        <v>6940926677.3999996</v>
      </c>
      <c r="D14" s="16">
        <v>6937604804.75</v>
      </c>
      <c r="E14" s="16">
        <v>7276237961.0699997</v>
      </c>
      <c r="F14" s="16">
        <v>7345005500.4700003</v>
      </c>
      <c r="G14" s="16">
        <v>6473099872.4700003</v>
      </c>
      <c r="H14" s="16">
        <v>7792967894.2700005</v>
      </c>
      <c r="I14" s="20">
        <v>8029936864.1899996</v>
      </c>
      <c r="J14" s="20">
        <v>8302148026.8899994</v>
      </c>
    </row>
    <row r="15" spans="1:10">
      <c r="A15" s="21" t="s">
        <v>5</v>
      </c>
      <c r="B15" s="16">
        <v>6619553129</v>
      </c>
      <c r="C15" s="4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20">
        <v>0</v>
      </c>
      <c r="J15" s="20">
        <v>0</v>
      </c>
    </row>
    <row r="16" spans="1:10">
      <c r="A16" s="21" t="s">
        <v>9</v>
      </c>
      <c r="B16" s="16">
        <v>1934121052</v>
      </c>
      <c r="C16" s="4">
        <v>2078256382.46</v>
      </c>
      <c r="D16" s="16">
        <v>2232994172.4099998</v>
      </c>
      <c r="E16" s="16">
        <v>2323548828</v>
      </c>
      <c r="F16" s="16">
        <v>2428326678.96</v>
      </c>
      <c r="G16" s="16">
        <v>2539702180</v>
      </c>
      <c r="H16" s="16">
        <v>2625634255.25</v>
      </c>
      <c r="I16" s="20">
        <v>2800380023.6100001</v>
      </c>
      <c r="J16" s="20">
        <v>2952863589.3800001</v>
      </c>
    </row>
    <row r="17" spans="1:10">
      <c r="A17" s="21" t="s">
        <v>8</v>
      </c>
      <c r="B17" s="16">
        <f>123582825+896077452</f>
        <v>1019660277</v>
      </c>
      <c r="C17" s="4">
        <v>1134922668</v>
      </c>
      <c r="D17" s="16">
        <v>1151369009</v>
      </c>
      <c r="E17" s="16">
        <v>1212226327</v>
      </c>
      <c r="F17" s="16">
        <v>1361389681</v>
      </c>
      <c r="G17" s="16">
        <v>1564786778</v>
      </c>
      <c r="H17" s="16">
        <v>1837316831</v>
      </c>
      <c r="I17" s="20">
        <v>2002849222</v>
      </c>
      <c r="J17" s="20">
        <v>1969881287</v>
      </c>
    </row>
    <row r="18" spans="1:10" ht="22.5">
      <c r="A18" s="21" t="s">
        <v>6</v>
      </c>
      <c r="B18" s="16">
        <v>1082846094</v>
      </c>
      <c r="C18" s="4">
        <v>1146884108</v>
      </c>
      <c r="D18" s="16">
        <v>1156797805</v>
      </c>
      <c r="E18" s="16">
        <v>1212717167</v>
      </c>
      <c r="F18" s="16">
        <v>1327328505</v>
      </c>
      <c r="G18" s="16">
        <v>1443451917</v>
      </c>
      <c r="H18" s="16">
        <v>1633884202</v>
      </c>
      <c r="I18" s="20">
        <v>1684134626</v>
      </c>
      <c r="J18" s="20">
        <v>1660907924</v>
      </c>
    </row>
    <row r="19" spans="1:10">
      <c r="A19" s="21" t="s">
        <v>10</v>
      </c>
      <c r="B19" s="16">
        <f>170578307+151370158+80198802</f>
        <v>402147267</v>
      </c>
      <c r="C19" s="4">
        <v>447922373</v>
      </c>
      <c r="D19" s="16">
        <v>482821878</v>
      </c>
      <c r="E19" s="16">
        <v>494090625.08999997</v>
      </c>
      <c r="F19" s="16">
        <v>557305187.56000006</v>
      </c>
      <c r="G19" s="16">
        <v>498348391.74000001</v>
      </c>
      <c r="H19" s="16">
        <v>731098544</v>
      </c>
      <c r="I19" s="20">
        <v>852605965</v>
      </c>
      <c r="J19" s="20">
        <v>873106468</v>
      </c>
    </row>
    <row r="20" spans="1:10">
      <c r="A20" s="21" t="s">
        <v>11</v>
      </c>
      <c r="B20" s="16">
        <v>149921184</v>
      </c>
      <c r="C20" s="4">
        <v>159763914.99000001</v>
      </c>
      <c r="D20" s="16">
        <v>168222144.68000001</v>
      </c>
      <c r="E20" s="16">
        <v>175563307.41000003</v>
      </c>
      <c r="F20" s="16">
        <v>179896203.84</v>
      </c>
      <c r="G20" s="16">
        <v>184406783.31</v>
      </c>
      <c r="H20" s="16">
        <v>190075505.15000001</v>
      </c>
      <c r="I20" s="20">
        <v>206294574.59</v>
      </c>
      <c r="J20" s="20">
        <v>211585416.75999999</v>
      </c>
    </row>
    <row r="21" spans="1:10" ht="22.5">
      <c r="A21" s="21" t="s">
        <v>12</v>
      </c>
      <c r="B21" s="16">
        <v>178953302</v>
      </c>
      <c r="C21" s="4">
        <v>189283813</v>
      </c>
      <c r="D21" s="16">
        <v>193472574</v>
      </c>
      <c r="E21" s="16">
        <v>156803262</v>
      </c>
      <c r="F21" s="16">
        <v>157225244</v>
      </c>
      <c r="G21" s="16">
        <v>165086506</v>
      </c>
      <c r="H21" s="16">
        <v>196363506</v>
      </c>
      <c r="I21" s="20">
        <v>211363506</v>
      </c>
      <c r="J21" s="20">
        <v>218508259</v>
      </c>
    </row>
    <row r="22" spans="1:10">
      <c r="A22" s="21" t="s">
        <v>13</v>
      </c>
      <c r="B22" s="16">
        <v>519636551</v>
      </c>
      <c r="C22" s="4">
        <v>562098723</v>
      </c>
      <c r="D22" s="4">
        <v>578315269</v>
      </c>
      <c r="E22" s="16">
        <v>595846320</v>
      </c>
      <c r="F22" s="16">
        <v>699937591</v>
      </c>
      <c r="G22" s="16">
        <v>737360947</v>
      </c>
      <c r="H22" s="16">
        <v>804558293</v>
      </c>
      <c r="I22" s="20">
        <v>855253414</v>
      </c>
      <c r="J22" s="20">
        <v>835225786</v>
      </c>
    </row>
    <row r="23" spans="1:10">
      <c r="A23" s="22" t="s">
        <v>16</v>
      </c>
      <c r="B23" s="17">
        <f>3813632+25863742+551419</f>
        <v>30228793</v>
      </c>
      <c r="C23" s="13">
        <v>0</v>
      </c>
      <c r="D23" s="13">
        <v>0</v>
      </c>
      <c r="E23" s="13">
        <v>0</v>
      </c>
      <c r="F23" s="13"/>
      <c r="G23" s="13">
        <v>0</v>
      </c>
      <c r="H23" s="13">
        <v>0</v>
      </c>
      <c r="I23" s="14">
        <v>0</v>
      </c>
      <c r="J23" s="14">
        <v>0</v>
      </c>
    </row>
    <row r="25" spans="1:10" ht="14.45" customHeight="1">
      <c r="A25" s="29" t="s">
        <v>18</v>
      </c>
      <c r="B25" s="29"/>
      <c r="C25" s="29"/>
      <c r="D25" s="29"/>
      <c r="E25" s="29"/>
      <c r="F25" s="29"/>
      <c r="G25" s="29"/>
      <c r="H25" s="15"/>
    </row>
    <row r="33" s="1" customFormat="1"/>
    <row r="34" s="1" customFormat="1" ht="57.6" customHeight="1"/>
  </sheetData>
  <mergeCells count="7">
    <mergeCell ref="A25:G25"/>
    <mergeCell ref="A1:I2"/>
    <mergeCell ref="A3:I3"/>
    <mergeCell ref="A5:I6"/>
    <mergeCell ref="B9:D9"/>
    <mergeCell ref="A7:I7"/>
    <mergeCell ref="A8:I8"/>
  </mergeCells>
  <printOptions horizontalCentered="1"/>
  <pageMargins left="0.23622047244094491" right="0.23622047244094491" top="0.74803149606299213" bottom="0.74803149606299213" header="0.31496062992125984" footer="0.31496062992125984"/>
  <pageSetup scale="69" fitToHeight="0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Aportaciones Tab 2013-2021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Dobrusin Ziemba Piotr Aleksander</cp:lastModifiedBy>
  <cp:lastPrinted>2020-04-20T02:43:54Z</cp:lastPrinted>
  <dcterms:created xsi:type="dcterms:W3CDTF">2020-04-16T18:04:01Z</dcterms:created>
  <dcterms:modified xsi:type="dcterms:W3CDTF">2022-06-27T18:17:47Z</dcterms:modified>
</cp:coreProperties>
</file>