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8340" activeTab="0"/>
  </bookViews>
  <sheets>
    <sheet name="FLUJO DE EFECTIVO OK" sheetId="1" r:id="rId1"/>
  </sheets>
  <definedNames>
    <definedName name="_xlnm.Print_Area" localSheetId="0">'FLUJO DE EFECTIVO OK'!$A$1:$C$62</definedName>
    <definedName name="_xlnm.Print_Titles" localSheetId="0">'FLUJO DE EFECTIVO OK'!$1:$6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<sst xmlns="http://schemas.openxmlformats.org/spreadsheetml/2006/main" count="60" uniqueCount="52">
  <si>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Gobierno del Estado de Tabasco – Poder Ejecutivo </t>
  </si>
  <si>
    <t>Estado de Flujos de Efectivo</t>
  </si>
  <si>
    <t>Del 01 de Enero al 31 de Diciembre del 2021</t>
  </si>
  <si>
    <t>Concepto</t>
  </si>
  <si>
    <t>Flujos de Efectivo de las Actividades de Operación</t>
  </si>
  <si>
    <t>Origen</t>
  </si>
  <si>
    <t>    Impuestos</t>
  </si>
  <si>
    <t>    Cuotas y Aportaciones de Seguridad Social</t>
  </si>
  <si>
    <t>    Contribuciones de Mejoras</t>
  </si>
  <si>
    <t>    Derechos</t>
  </si>
  <si>
    <t>    Productos</t>
  </si>
  <si>
    <t>    Aprovechamientos</t>
  </si>
  <si>
    <t>    Ingresos por Venta de Bienes y Prestación de Servicios</t>
  </si>
  <si>
    <t>    Participaciones, Aportaciones, Convenios, Incentivos Derivados de la Colaboración Fiscal y Fondos Distintos de Aportaciones</t>
  </si>
  <si>
    <t>    Transferencias, Asignaciones, Subsidios y Subvenciones, y Pensiones Jubilaciones</t>
  </si>
  <si>
    <t>    Otros Origenes de Operación</t>
  </si>
  <si>
    <t>Aplicación</t>
  </si>
  <si>
    <t>    Servicios Personales</t>
  </si>
  <si>
    <t>    Materiales y Suministros</t>
  </si>
  <si>
    <t>    Servicios Generales</t>
  </si>
  <si>
    <t>    Transferencias Internas y Asignaciones al Sector Público</t>
  </si>
  <si>
    <t>    Transferencias al resto del Sector Público</t>
  </si>
  <si>
    <t>    Subsidios y Subvenciones</t>
  </si>
  <si>
    <t>    Ayudas Sociales</t>
  </si>
  <si>
    <t>    Pensiones y Jubilaciones</t>
  </si>
  <si>
    <t>    Transferencias a Fideicomisos, Mandatos y Contratos Análogos</t>
  </si>
  <si>
    <t>    Transferencias a la Seguridad Social</t>
  </si>
  <si>
    <t>    Donativos</t>
  </si>
  <si>
    <t>    Transferencias al Exterior</t>
  </si>
  <si>
    <t>    Participaciones</t>
  </si>
  <si>
    <t>    Aportaciones</t>
  </si>
  <si>
    <t>    Convenios</t>
  </si>
  <si>
    <t>    Otras Aplicaciones de Operacion</t>
  </si>
  <si>
    <t>Flujos Netos de Efectivo por Actividades de Operación</t>
  </si>
  <si>
    <t>Flujos de Efectivo de las Actividades de Inversión</t>
  </si>
  <si>
    <t>    Bienes Inmuebles, Infraestructura y Construcciones en Proceso</t>
  </si>
  <si>
    <t>    Bienes Muebles</t>
  </si>
  <si>
    <t>    Otros Orígenes de Inversión</t>
  </si>
  <si>
    <t>    Otras Aplicaciones de Inversión</t>
  </si>
  <si>
    <t>Flujos Netos de Efectivo por Actividades de Inversión</t>
  </si>
  <si>
    <t>Flujo de Efectivo de las Actividades de Financiamiento</t>
  </si>
  <si>
    <t>    Endeudamiento Neto</t>
  </si>
  <si>
    <t>    Interno</t>
  </si>
  <si>
    <t>    Externo</t>
  </si>
  <si>
    <t>    Otros Orígenes de Financiamiento</t>
  </si>
  <si>
    <t>    Servicios de la Deuda</t>
  </si>
  <si>
    <t>    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</si>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</sst>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38" fillId="0" borderId="0" xfId="0" applyFont="1" applyAlignment="1">
      <alignment/>
    </xf>
    <xf numFmtId="169" fontId="38" fillId="33" borderId="10" xfId="47" applyNumberFormat="1" applyFont="1" applyFill="1" applyBorder="1" applyAlignment="1">
      <alignment horizontal="right" vertical="top" wrapText="1"/>
    </xf>
    <xf numFmtId="169" fontId="39" fillId="33" borderId="10" xfId="47" applyNumberFormat="1" applyFont="1" applyFill="1" applyBorder="1" applyAlignment="1">
      <alignment horizontal="right" vertical="top" wrapText="1"/>
    </xf>
    <xf numFmtId="169" fontId="38" fillId="34" borderId="10" xfId="47" applyNumberFormat="1" applyFont="1" applyFill="1" applyBorder="1" applyAlignment="1">
      <alignment horizontal="right" vertical="top" wrapText="1"/>
    </xf>
    <xf numFmtId="169" fontId="39" fillId="34" borderId="10" xfId="47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169" fontId="42" fillId="33" borderId="10" xfId="47" applyNumberFormat="1" applyFont="1" applyFill="1" applyBorder="1" applyAlignment="1">
      <alignment vertical="top" wrapText="1"/>
    </xf>
    <xf numFmtId="0" fontId="42" fillId="34" borderId="0" xfId="0" applyFont="1" applyFill="1" applyAlignment="1">
      <alignment/>
    </xf>
    <xf numFmtId="169" fontId="42" fillId="0" borderId="0" xfId="0" applyNumberFormat="1" applyFont="1" applyAlignment="1">
      <alignment/>
    </xf>
    <xf numFmtId="169" fontId="42" fillId="34" borderId="10" xfId="47" applyNumberFormat="1" applyFont="1" applyFill="1" applyBorder="1" applyAlignment="1">
      <alignment vertical="top" wrapText="1"/>
    </xf>
    <xf numFmtId="169" fontId="42" fillId="34" borderId="0" xfId="0" applyNumberFormat="1" applyFont="1" applyFill="1" applyAlignment="1">
      <alignment/>
    </xf>
    <xf numFmtId="43" fontId="42" fillId="34" borderId="0" xfId="47" applyFont="1" applyFill="1" applyAlignment="1">
      <alignment/>
    </xf>
    <xf numFmtId="169" fontId="42" fillId="0" borderId="0" xfId="47" applyNumberFormat="1" applyFont="1" applyAlignment="1">
      <alignment/>
    </xf>
    <xf numFmtId="0" fontId="41" fillId="33" borderId="11" xfId="0" applyFont="1" applyFill="1" applyBorder="1" applyAlignment="1">
      <alignment vertical="top" wrapText="1"/>
    </xf>
    <xf numFmtId="169" fontId="38" fillId="34" borderId="11" xfId="47" applyNumberFormat="1" applyFont="1" applyFill="1" applyBorder="1" applyAlignment="1">
      <alignment horizontal="right" vertical="top" wrapText="1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A5" sqref="A5:A6"/>
    </sheetView>
  </sheetViews>
  <sheetFormatPr defaultColWidth="11.57421875" defaultRowHeight="15"/>
  <cols>
    <col min="1" max="1" width="68.00390625" style="10" customWidth="1"/>
    <col min="2" max="2" width="22.7109375" style="10" customWidth="1"/>
    <col min="3" max="3" width="21.421875" style="10" customWidth="1"/>
    <col min="4" max="4" width="16.8515625" style="10" bestFit="1" customWidth="1"/>
    <col min="5" max="5" width="15.140625" style="10" bestFit="1" customWidth="1"/>
    <col min="6" max="6" width="14.140625" style="10" bestFit="1" customWidth="1"/>
    <col min="7" max="16384" width="11.421875" style="10" customWidth="1"/>
  </cols>
  <sheetData>
    <row r="1" spans="1:5" ht="12">
      <c r="A1" s="24" t="s">
        <v>0</v>
      </c>
      <c r="B1" s="24"/>
      <c r="C1" s="24"/>
      <c r="E1" s="11"/>
    </row>
    <row r="2" spans="1:5" ht="12">
      <c r="A2" s="24" t="s">
        <v>1</v>
      </c>
      <c r="B2" s="24"/>
      <c r="C2" s="24"/>
      <c r="E2" s="11"/>
    </row>
    <row r="3" spans="1:5" ht="12">
      <c r="A3" s="24" t="s">
        <v>2</v>
      </c>
      <c r="B3" s="24"/>
      <c r="C3" s="24"/>
      <c r="E3" s="11"/>
    </row>
    <row r="5" spans="1:3" ht="9" customHeight="1">
      <c r="A5" s="22" t="s">
        <v>3</v>
      </c>
      <c r="B5" s="22">
        <v>2021</v>
      </c>
      <c r="C5" s="22">
        <v>2020</v>
      </c>
    </row>
    <row r="6" spans="1:3" ht="10.5" customHeight="1">
      <c r="A6" s="23"/>
      <c r="B6" s="23"/>
      <c r="C6" s="23"/>
    </row>
    <row r="7" spans="1:3" ht="12.75" customHeight="1">
      <c r="A7" s="1" t="s">
        <v>4</v>
      </c>
      <c r="B7" s="12"/>
      <c r="C7" s="12"/>
    </row>
    <row r="8" spans="1:3" ht="12.75" customHeight="1">
      <c r="A8" s="1" t="s">
        <v>5</v>
      </c>
      <c r="B8" s="6">
        <v>57342821534</v>
      </c>
      <c r="C8" s="6">
        <v>53603131212</v>
      </c>
    </row>
    <row r="9" spans="1:3" ht="12.75" customHeight="1">
      <c r="A9" s="2" t="s">
        <v>6</v>
      </c>
      <c r="B9" s="7">
        <v>2262498240</v>
      </c>
      <c r="C9" s="7">
        <v>1848330254</v>
      </c>
    </row>
    <row r="10" spans="1:3" ht="12.75" customHeight="1">
      <c r="A10" s="2" t="s">
        <v>7</v>
      </c>
      <c r="B10" s="7">
        <v>0</v>
      </c>
      <c r="C10" s="7">
        <v>0</v>
      </c>
    </row>
    <row r="11" spans="1:3" ht="12.75" customHeight="1">
      <c r="A11" s="2" t="s">
        <v>8</v>
      </c>
      <c r="B11" s="7">
        <v>0</v>
      </c>
      <c r="C11" s="7">
        <v>0</v>
      </c>
    </row>
    <row r="12" spans="1:3" ht="12.75" customHeight="1">
      <c r="A12" s="2" t="s">
        <v>9</v>
      </c>
      <c r="B12" s="7">
        <v>1169675011</v>
      </c>
      <c r="C12" s="7">
        <v>869842245</v>
      </c>
    </row>
    <row r="13" spans="1:3" ht="12.75" customHeight="1">
      <c r="A13" s="2" t="s">
        <v>10</v>
      </c>
      <c r="B13" s="7">
        <v>152974716</v>
      </c>
      <c r="C13" s="7">
        <v>222598563</v>
      </c>
    </row>
    <row r="14" spans="1:3" ht="12.75" customHeight="1">
      <c r="A14" s="2" t="s">
        <v>11</v>
      </c>
      <c r="B14" s="7">
        <v>374576611</v>
      </c>
      <c r="C14" s="7">
        <v>423477379</v>
      </c>
    </row>
    <row r="15" spans="1:3" ht="12.75" customHeight="1">
      <c r="A15" s="2" t="s">
        <v>12</v>
      </c>
      <c r="B15" s="7">
        <v>0</v>
      </c>
      <c r="C15" s="7">
        <v>0</v>
      </c>
    </row>
    <row r="16" spans="1:3" ht="12.75" customHeight="1">
      <c r="A16" s="2" t="s">
        <v>13</v>
      </c>
      <c r="B16" s="7">
        <v>53382015327</v>
      </c>
      <c r="C16" s="7">
        <v>50226185461</v>
      </c>
    </row>
    <row r="17" spans="1:3" ht="12.75" customHeight="1">
      <c r="A17" s="2" t="s">
        <v>14</v>
      </c>
      <c r="B17" s="7">
        <v>1081629</v>
      </c>
      <c r="C17" s="7">
        <v>12697310</v>
      </c>
    </row>
    <row r="18" spans="1:3" ht="12.75" customHeight="1">
      <c r="A18" s="2" t="s">
        <v>15</v>
      </c>
      <c r="B18" s="7">
        <v>0</v>
      </c>
      <c r="C18" s="7">
        <v>0</v>
      </c>
    </row>
    <row r="19" spans="1:3" ht="12.75" customHeight="1">
      <c r="A19" s="1" t="s">
        <v>16</v>
      </c>
      <c r="B19" s="6">
        <v>57897778216</v>
      </c>
      <c r="C19" s="6">
        <v>53579108705</v>
      </c>
    </row>
    <row r="20" spans="1:3" ht="12.75" customHeight="1">
      <c r="A20" s="2" t="s">
        <v>17</v>
      </c>
      <c r="B20" s="7">
        <v>20222028379</v>
      </c>
      <c r="C20" s="7">
        <v>19521786675</v>
      </c>
    </row>
    <row r="21" spans="1:3" ht="12.75" customHeight="1">
      <c r="A21" s="2" t="s">
        <v>18</v>
      </c>
      <c r="B21" s="7">
        <v>1242178255</v>
      </c>
      <c r="C21" s="7">
        <v>1051717633</v>
      </c>
    </row>
    <row r="22" spans="1:3" ht="12.75" customHeight="1">
      <c r="A22" s="2" t="s">
        <v>19</v>
      </c>
      <c r="B22" s="7">
        <v>1640885678</v>
      </c>
      <c r="C22" s="7">
        <v>1568316727</v>
      </c>
    </row>
    <row r="23" spans="1:3" ht="12.75" customHeight="1">
      <c r="A23" s="2" t="s">
        <v>20</v>
      </c>
      <c r="B23" s="7">
        <v>3331241422</v>
      </c>
      <c r="C23" s="7">
        <v>2889426375</v>
      </c>
    </row>
    <row r="24" spans="1:3" ht="12.75" customHeight="1">
      <c r="A24" s="2" t="s">
        <v>21</v>
      </c>
      <c r="B24" s="7">
        <v>16281779917</v>
      </c>
      <c r="C24" s="7">
        <v>14902321353</v>
      </c>
    </row>
    <row r="25" spans="1:3" ht="12.75" customHeight="1">
      <c r="A25" s="2" t="s">
        <v>22</v>
      </c>
      <c r="B25" s="7">
        <v>860056949</v>
      </c>
      <c r="C25" s="7">
        <v>1076145892</v>
      </c>
    </row>
    <row r="26" spans="1:3" ht="12.75" customHeight="1">
      <c r="A26" s="2" t="s">
        <v>23</v>
      </c>
      <c r="B26" s="7">
        <v>47950490</v>
      </c>
      <c r="C26" s="7">
        <v>262921712</v>
      </c>
    </row>
    <row r="27" spans="1:3" ht="12.75" customHeight="1">
      <c r="A27" s="2" t="s">
        <v>24</v>
      </c>
      <c r="B27" s="7">
        <v>635000000</v>
      </c>
      <c r="C27" s="7">
        <v>569804896</v>
      </c>
    </row>
    <row r="28" spans="1:3" ht="12.75" customHeight="1">
      <c r="A28" s="2" t="s">
        <v>25</v>
      </c>
      <c r="B28" s="7">
        <v>97671952</v>
      </c>
      <c r="C28" s="7">
        <v>110601624</v>
      </c>
    </row>
    <row r="29" spans="1:3" ht="12.75" customHeight="1">
      <c r="A29" s="2" t="s">
        <v>26</v>
      </c>
      <c r="B29" s="7">
        <v>0</v>
      </c>
      <c r="C29" s="7">
        <v>0</v>
      </c>
    </row>
    <row r="30" spans="1:3" ht="12.75" customHeight="1">
      <c r="A30" s="2" t="s">
        <v>27</v>
      </c>
      <c r="B30" s="7">
        <v>10000000</v>
      </c>
      <c r="C30" s="7">
        <v>15000000</v>
      </c>
    </row>
    <row r="31" spans="1:3" ht="12.75" customHeight="1">
      <c r="A31" s="2" t="s">
        <v>28</v>
      </c>
      <c r="B31" s="7">
        <v>100000</v>
      </c>
      <c r="C31" s="7">
        <v>100000</v>
      </c>
    </row>
    <row r="32" spans="1:3" ht="12.75" customHeight="1">
      <c r="A32" s="2" t="s">
        <v>29</v>
      </c>
      <c r="B32" s="7">
        <v>6260459417</v>
      </c>
      <c r="C32" s="7">
        <v>5854836621</v>
      </c>
    </row>
    <row r="33" spans="1:3" ht="12.75" customHeight="1">
      <c r="A33" s="2" t="s">
        <v>30</v>
      </c>
      <c r="B33" s="7">
        <v>44708127</v>
      </c>
      <c r="C33" s="7">
        <v>3801356976</v>
      </c>
    </row>
    <row r="34" spans="1:3" ht="12.75" customHeight="1">
      <c r="A34" s="2" t="s">
        <v>31</v>
      </c>
      <c r="B34" s="7">
        <v>4562917065</v>
      </c>
      <c r="C34" s="7">
        <v>1152021022</v>
      </c>
    </row>
    <row r="35" spans="1:3" ht="12.75" customHeight="1">
      <c r="A35" s="2" t="s">
        <v>32</v>
      </c>
      <c r="B35" s="7">
        <v>2660800565</v>
      </c>
      <c r="C35" s="7">
        <v>802751199</v>
      </c>
    </row>
    <row r="36" spans="1:3" ht="12.75" customHeight="1">
      <c r="A36" s="3" t="s">
        <v>33</v>
      </c>
      <c r="B36" s="7">
        <v>-554956682</v>
      </c>
      <c r="C36" s="7">
        <v>24022507</v>
      </c>
    </row>
    <row r="37" spans="1:3" ht="12.75" customHeight="1">
      <c r="A37" s="1" t="s">
        <v>34</v>
      </c>
      <c r="B37" s="13"/>
      <c r="C37" s="13"/>
    </row>
    <row r="38" spans="1:3" ht="12.75" customHeight="1">
      <c r="A38" s="1" t="s">
        <v>5</v>
      </c>
      <c r="B38" s="6">
        <v>1372037285</v>
      </c>
      <c r="C38" s="6">
        <v>16649752169</v>
      </c>
    </row>
    <row r="39" spans="1:3" ht="12.75" customHeight="1">
      <c r="A39" s="2" t="s">
        <v>35</v>
      </c>
      <c r="B39" s="7">
        <v>1087351862</v>
      </c>
      <c r="C39" s="7">
        <v>0</v>
      </c>
    </row>
    <row r="40" spans="1:3" ht="12.75" customHeight="1">
      <c r="A40" s="2" t="s">
        <v>36</v>
      </c>
      <c r="B40" s="7">
        <v>0</v>
      </c>
      <c r="C40" s="7">
        <v>0</v>
      </c>
    </row>
    <row r="41" spans="1:3" ht="12.75" customHeight="1">
      <c r="A41" s="2" t="s">
        <v>37</v>
      </c>
      <c r="B41" s="7">
        <v>284685423</v>
      </c>
      <c r="C41" s="7">
        <v>16649752169</v>
      </c>
    </row>
    <row r="42" spans="1:4" ht="12.75" customHeight="1">
      <c r="A42" s="1" t="s">
        <v>16</v>
      </c>
      <c r="B42" s="8">
        <f>+B44+B45</f>
        <v>2001545844</v>
      </c>
      <c r="C42" s="6">
        <v>19708467364</v>
      </c>
      <c r="D42" s="14"/>
    </row>
    <row r="43" spans="1:4" ht="12.75" customHeight="1">
      <c r="A43" s="2" t="s">
        <v>35</v>
      </c>
      <c r="B43" s="9">
        <v>0</v>
      </c>
      <c r="C43" s="7">
        <v>15289640763</v>
      </c>
      <c r="D43" s="14"/>
    </row>
    <row r="44" spans="1:4" ht="12.75" customHeight="1">
      <c r="A44" s="2" t="s">
        <v>36</v>
      </c>
      <c r="B44" s="9">
        <v>181095168</v>
      </c>
      <c r="C44" s="7">
        <v>3543112147</v>
      </c>
      <c r="D44" s="14"/>
    </row>
    <row r="45" spans="1:4" ht="12.75" customHeight="1">
      <c r="A45" s="2" t="s">
        <v>38</v>
      </c>
      <c r="B45" s="9">
        <f>343688+1820106988</f>
        <v>1820450676</v>
      </c>
      <c r="C45" s="7">
        <v>875714454</v>
      </c>
      <c r="D45" s="14"/>
    </row>
    <row r="46" spans="1:6" ht="12.75" customHeight="1">
      <c r="A46" s="3" t="s">
        <v>39</v>
      </c>
      <c r="B46" s="9">
        <f>+B38-B42</f>
        <v>-629508559</v>
      </c>
      <c r="C46" s="7">
        <v>-3058715195</v>
      </c>
      <c r="E46" s="15"/>
      <c r="F46" s="15"/>
    </row>
    <row r="47" spans="1:3" ht="12.75" customHeight="1">
      <c r="A47" s="1" t="s">
        <v>40</v>
      </c>
      <c r="B47" s="16"/>
      <c r="C47" s="13"/>
    </row>
    <row r="48" spans="1:3" ht="12.75" customHeight="1">
      <c r="A48" s="1" t="s">
        <v>5</v>
      </c>
      <c r="B48" s="8">
        <v>680974429</v>
      </c>
      <c r="C48" s="6">
        <v>5026251373</v>
      </c>
    </row>
    <row r="49" spans="1:3" ht="12.75" customHeight="1">
      <c r="A49" s="2" t="s">
        <v>41</v>
      </c>
      <c r="B49" s="7">
        <v>13863794</v>
      </c>
      <c r="C49" s="7">
        <v>22896648</v>
      </c>
    </row>
    <row r="50" spans="1:3" ht="12.75" customHeight="1">
      <c r="A50" s="2" t="s">
        <v>42</v>
      </c>
      <c r="B50" s="7">
        <v>13863794</v>
      </c>
      <c r="C50" s="7">
        <v>22896648</v>
      </c>
    </row>
    <row r="51" spans="1:3" ht="12.75" customHeight="1">
      <c r="A51" s="2" t="s">
        <v>43</v>
      </c>
      <c r="B51" s="7">
        <v>0</v>
      </c>
      <c r="C51" s="7">
        <v>0</v>
      </c>
    </row>
    <row r="52" spans="1:3" ht="12.75" customHeight="1">
      <c r="A52" s="2" t="s">
        <v>44</v>
      </c>
      <c r="B52" s="7">
        <v>667110634</v>
      </c>
      <c r="C52" s="7">
        <v>5003354726</v>
      </c>
    </row>
    <row r="53" spans="1:6" ht="12.75" customHeight="1">
      <c r="A53" s="1" t="s">
        <v>16</v>
      </c>
      <c r="B53" s="8">
        <f>+B54+B57</f>
        <v>2891523866</v>
      </c>
      <c r="C53" s="8">
        <v>254288319</v>
      </c>
      <c r="D53" s="14"/>
      <c r="E53" s="14"/>
      <c r="F53" s="14"/>
    </row>
    <row r="54" spans="1:6" ht="12.75" customHeight="1">
      <c r="A54" s="2" t="s">
        <v>45</v>
      </c>
      <c r="B54" s="9">
        <v>255329938</v>
      </c>
      <c r="C54" s="9">
        <v>252186364</v>
      </c>
      <c r="D54" s="14"/>
      <c r="E54" s="14"/>
      <c r="F54" s="14"/>
    </row>
    <row r="55" spans="1:12" ht="12.75" customHeight="1">
      <c r="A55" s="2" t="s">
        <v>42</v>
      </c>
      <c r="B55" s="9">
        <v>255329938</v>
      </c>
      <c r="C55" s="9">
        <v>252186364</v>
      </c>
      <c r="D55" s="17"/>
      <c r="E55" s="14"/>
      <c r="F55" s="14"/>
      <c r="G55" s="14"/>
      <c r="H55" s="14"/>
      <c r="I55" s="14"/>
      <c r="J55" s="14"/>
      <c r="K55" s="14"/>
      <c r="L55" s="14"/>
    </row>
    <row r="56" spans="1:12" ht="12.75" customHeight="1">
      <c r="A56" s="2" t="s">
        <v>43</v>
      </c>
      <c r="B56" s="9">
        <v>0</v>
      </c>
      <c r="C56" s="9">
        <v>0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 customHeight="1">
      <c r="A57" s="2" t="s">
        <v>46</v>
      </c>
      <c r="B57" s="9">
        <f>2634094283+2099645</f>
        <v>2636193928</v>
      </c>
      <c r="C57" s="9">
        <v>2101955</v>
      </c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>
      <c r="A58" s="3" t="s">
        <v>47</v>
      </c>
      <c r="B58" s="9">
        <f>+B48-B53</f>
        <v>-2210549437</v>
      </c>
      <c r="C58" s="9">
        <v>4771963054</v>
      </c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 customHeight="1">
      <c r="A59" s="4" t="s">
        <v>48</v>
      </c>
      <c r="B59" s="8">
        <f>+B58+B46+B36</f>
        <v>-3395014678</v>
      </c>
      <c r="C59" s="8">
        <v>1737270366</v>
      </c>
      <c r="D59" s="14"/>
      <c r="E59" s="17"/>
      <c r="F59" s="14"/>
      <c r="G59" s="14"/>
      <c r="H59" s="14"/>
      <c r="I59" s="14"/>
      <c r="J59" s="14"/>
      <c r="K59" s="14"/>
      <c r="L59" s="14"/>
    </row>
    <row r="60" spans="1:12" ht="12.75" customHeight="1">
      <c r="A60" s="4" t="s">
        <v>49</v>
      </c>
      <c r="B60" s="8">
        <f>+C61</f>
        <v>6611711128</v>
      </c>
      <c r="C60" s="8">
        <v>4874440762</v>
      </c>
      <c r="D60" s="18"/>
      <c r="E60" s="18"/>
      <c r="F60" s="14"/>
      <c r="G60" s="14"/>
      <c r="H60" s="14"/>
      <c r="I60" s="14"/>
      <c r="J60" s="14"/>
      <c r="K60" s="14"/>
      <c r="L60" s="14"/>
    </row>
    <row r="61" spans="1:6" ht="12.75" customHeight="1">
      <c r="A61" s="20" t="s">
        <v>50</v>
      </c>
      <c r="B61" s="21">
        <f>+B59+B60</f>
        <v>3216696450</v>
      </c>
      <c r="C61" s="21">
        <v>6611711128</v>
      </c>
      <c r="D61" s="14"/>
      <c r="E61" s="14"/>
      <c r="F61" s="14"/>
    </row>
    <row r="62" spans="1:3" ht="12">
      <c r="A62" s="5" t="s">
        <v>51</v>
      </c>
      <c r="B62" s="19"/>
      <c r="C62" s="19"/>
    </row>
    <row r="63" spans="2:3" ht="12">
      <c r="B63" s="19"/>
      <c r="C63" s="19"/>
    </row>
    <row r="64" spans="2:3" ht="12">
      <c r="B64" s="19"/>
      <c r="C64" s="19"/>
    </row>
    <row r="65" spans="2:3" ht="12">
      <c r="B65" s="19"/>
      <c r="C65" s="19"/>
    </row>
    <row r="66" spans="2:3" ht="12">
      <c r="B66" s="19"/>
      <c r="C66" s="19"/>
    </row>
    <row r="67" spans="2:3" ht="12">
      <c r="B67" s="19"/>
      <c r="C67" s="19"/>
    </row>
    <row r="68" spans="2:3" ht="12">
      <c r="B68" s="19"/>
      <c r="C68" s="19"/>
    </row>
    <row r="69" spans="2:3" ht="12">
      <c r="B69" s="19"/>
      <c r="C69" s="19"/>
    </row>
    <row r="70" ht="12">
      <c r="C70" s="15"/>
    </row>
    <row r="72" ht="12">
      <c r="C72" s="15"/>
    </row>
  </sheetData>
  <sheetProtection/>
  <mergeCells count="6">
    <mergeCell ref="A5:A6"/>
    <mergeCell ref="A1:C1"/>
    <mergeCell ref="A2:C2"/>
    <mergeCell ref="A3:C3"/>
    <mergeCell ref="B5:B6"/>
    <mergeCell ref="C5:C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Irma Eugenia Arias Ramirez</dc:creator>
  <cp:keywords/>
  <dc:description/>
  <cp:lastModifiedBy>Microsoft Office User</cp:lastModifiedBy>
  <cp:lastPrinted>2022-04-06T16:50:29Z</cp:lastPrinted>
  <dcterms:created xsi:type="dcterms:W3CDTF">2022-04-05T23:17:59Z</dcterms:created>
  <dcterms:modified xsi:type="dcterms:W3CDTF">2022-09-13T19:40:52Z</dcterms:modified>
  <cp:category/>
  <cp:version/>
  <cp:contentType/>
  <cp:contentStatus/>
</cp:coreProperties>
</file>